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19200" windowHeight="8160" tabRatio="600" firstSheet="0" activeTab="4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AEO reference" sheetId="2" state="visible" r:id="rId2"/>
    <sheet xmlns:r="http://schemas.openxmlformats.org/officeDocument/2006/relationships" name="AEO $35 carbon price" sheetId="3" state="visible" r:id="rId3"/>
    <sheet xmlns:r="http://schemas.openxmlformats.org/officeDocument/2006/relationships" name="Calculations" sheetId="4" state="visible" r:id="rId4"/>
    <sheet xmlns:r="http://schemas.openxmlformats.org/officeDocument/2006/relationships" name="Weighting" sheetId="5" state="visible" r:id="rId5"/>
    <sheet xmlns:r="http://schemas.openxmlformats.org/officeDocument/2006/relationships" name="ARpUIiRC" sheetId="6" state="visible" r:id="rId6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4">
    <numFmt numFmtId="164" formatCode="#,##0.0"/>
    <numFmt numFmtId="165" formatCode="0.0%"/>
    <numFmt numFmtId="166" formatCode="0.0"/>
    <numFmt numFmtId="167" formatCode="0.000"/>
  </numFmts>
  <fonts count="15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sz val="11"/>
    </font>
    <font>
      <name val="Arial"/>
      <family val="2"/>
      <color rgb="FF0000FF"/>
      <sz val="11"/>
      <u val="single"/>
    </font>
    <font>
      <name val="Arial"/>
      <family val="2"/>
      <sz val="11"/>
    </font>
    <font>
      <name val="Calibri"/>
      <family val="2"/>
      <color rgb="FF000000"/>
      <sz val="9"/>
    </font>
    <font>
      <name val="Calibri"/>
      <family val="2"/>
      <b val="1"/>
      <color rgb="FF000000"/>
      <sz val="9"/>
    </font>
    <font>
      <name val="Arial"/>
      <family val="2"/>
      <color rgb="FF000000"/>
      <sz val="10"/>
    </font>
    <font>
      <name val="Arial"/>
      <family val="2"/>
      <color theme="1"/>
      <sz val="8"/>
    </font>
    <font>
      <name val="Calibri"/>
      <family val="2"/>
      <b val="1"/>
      <color rgb="FF0066CC"/>
      <sz val="12"/>
    </font>
    <font>
      <name val="Calibri"/>
      <family val="2"/>
      <color theme="1"/>
      <sz val="9"/>
    </font>
    <font>
      <name val="Calibri"/>
      <family val="2"/>
      <color rgb="FFFF0000"/>
      <sz val="11"/>
    </font>
  </fonts>
  <fills count="5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C00000"/>
        <bgColor rgb="FFC0000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ott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1"/>
  </cellStyleXfs>
  <cellXfs count="50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pivotButton="0" quotePrefix="0" xfId="0"/>
    <xf numFmtId="0" fontId="1" fillId="2" borderId="1" applyAlignment="1" pivotButton="0" quotePrefix="0" xfId="0">
      <alignment horizontal="left"/>
    </xf>
    <xf numFmtId="0" fontId="2" fillId="2" borderId="1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2" applyAlignment="1" pivotButton="0" quotePrefix="0" xfId="0">
      <alignment wrapText="1"/>
    </xf>
    <xf numFmtId="0" fontId="10" fillId="0" borderId="0" pivotButton="0" quotePrefix="0" xfId="0"/>
    <xf numFmtId="0" fontId="11" fillId="0" borderId="0" pivotButton="0" quotePrefix="0" xfId="0"/>
    <xf numFmtId="0" fontId="12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9" fillId="0" borderId="3" applyAlignment="1" pivotButton="0" quotePrefix="0" xfId="0">
      <alignment wrapText="1"/>
    </xf>
    <xf numFmtId="0" fontId="2" fillId="0" borderId="4" applyAlignment="1" pivotButton="0" quotePrefix="0" xfId="0">
      <alignment wrapText="1"/>
    </xf>
    <xf numFmtId="164" fontId="2" fillId="0" borderId="4" applyAlignment="1" pivotButton="0" quotePrefix="0" xfId="0">
      <alignment horizontal="right" wrapText="1"/>
    </xf>
    <xf numFmtId="165" fontId="2" fillId="0" borderId="4" applyAlignment="1" pivotButton="0" quotePrefix="0" xfId="0">
      <alignment horizontal="right" wrapText="1"/>
    </xf>
    <xf numFmtId="164" fontId="9" fillId="0" borderId="3" applyAlignment="1" pivotButton="0" quotePrefix="0" xfId="0">
      <alignment horizontal="right" wrapText="1"/>
    </xf>
    <xf numFmtId="165" fontId="9" fillId="0" borderId="3" applyAlignment="1" pivotButton="0" quotePrefix="0" xfId="0">
      <alignment horizontal="right" wrapText="1"/>
    </xf>
    <xf numFmtId="0" fontId="13" fillId="0" borderId="0" pivotButton="0" quotePrefix="0" xfId="0"/>
    <xf numFmtId="0" fontId="1" fillId="2" borderId="1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164" fontId="3" fillId="0" borderId="0" pivotButton="0" quotePrefix="0" xfId="0"/>
    <xf numFmtId="166" fontId="2" fillId="0" borderId="0" pivotButton="0" quotePrefix="0" xfId="0"/>
    <xf numFmtId="0" fontId="1" fillId="3" borderId="1" applyAlignment="1" pivotButton="0" quotePrefix="0" xfId="0">
      <alignment wrapText="1"/>
    </xf>
    <xf numFmtId="0" fontId="1" fillId="3" borderId="1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 wrapText="1"/>
    </xf>
    <xf numFmtId="0" fontId="1" fillId="0" borderId="0" applyAlignment="1" pivotButton="0" quotePrefix="0" xfId="0">
      <alignment horizontal="center" wrapText="1"/>
    </xf>
    <xf numFmtId="1" fontId="2" fillId="0" borderId="0" pivotButton="0" quotePrefix="0" xfId="0"/>
    <xf numFmtId="2" fontId="2" fillId="0" borderId="0" pivotButton="0" quotePrefix="0" xfId="0"/>
    <xf numFmtId="0" fontId="2" fillId="3" borderId="1" pivotButton="0" quotePrefix="0" xfId="0"/>
    <xf numFmtId="167" fontId="2" fillId="0" borderId="0" pivotButton="0" quotePrefix="0" xfId="0"/>
    <xf numFmtId="2" fontId="3" fillId="0" borderId="0" pivotButton="0" quotePrefix="0" xfId="0"/>
    <xf numFmtId="0" fontId="2" fillId="4" borderId="1" pivotButton="0" quotePrefix="0" xfId="0"/>
    <xf numFmtId="11" fontId="2" fillId="0" borderId="0" pivotButton="0" quotePrefix="0" xfId="0"/>
    <xf numFmtId="9" fontId="2" fillId="0" borderId="0" pivotButton="0" quotePrefix="0" xfId="0"/>
    <xf numFmtId="0" fontId="14" fillId="0" borderId="0" pivotButton="0" quotePrefix="0" xfId="0"/>
    <xf numFmtId="0" fontId="2" fillId="0" borderId="0" applyAlignment="1" pivotButton="0" quotePrefix="0" xfId="0">
      <alignment horizontal="center"/>
    </xf>
    <xf numFmtId="0" fontId="0" fillId="0" borderId="0" pivotButton="0" quotePrefix="0" xfId="0"/>
    <xf numFmtId="14" fontId="0" fillId="0" borderId="0" pivotButton="0" quotePrefix="0" xfId="0"/>
    <xf numFmtId="0" fontId="8" fillId="0" borderId="5" applyAlignment="1" pivotButton="0" quotePrefix="0" xfId="0">
      <alignment wrapText="1"/>
    </xf>
    <xf numFmtId="0" fontId="0" fillId="0" borderId="5" pivotButton="0" quotePrefix="0" xfId="0"/>
    <xf numFmtId="0" fontId="2" fillId="0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eia.gov/outlooks/aeo/tables_side.php" TargetMode="External" Id="rId1"/><Relationship Type="http://schemas.openxmlformats.org/officeDocument/2006/relationships/hyperlink" Target="https://www.eia.gov/forecasts/aeo/assumptions/pdf/electricity.pdf" TargetMode="External" Id="rId2"/><Relationship Type="http://schemas.openxmlformats.org/officeDocument/2006/relationships/hyperlink" Target="https://github.com/RMI-Web/state-policy-simulator/blob/master/derive_metrics/elec/ARpUIiRC.py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K16" sqref="K16"/>
    </sheetView>
  </sheetViews>
  <sheetFormatPr baseColWidth="10" defaultColWidth="12.6640625" defaultRowHeight="15" customHeight="1"/>
  <cols>
    <col width="7.6640625" customWidth="1" style="44" min="1" max="26"/>
  </cols>
  <sheetData>
    <row r="1" ht="14.5" customHeight="1" s="44">
      <c r="A1" s="1" t="inlineStr">
        <is>
          <t>ARpUIiRC Annual Retirement per Unit Increase in Relative Cost</t>
        </is>
      </c>
      <c r="C1" s="45" t="n">
        <v>44307</v>
      </c>
    </row>
    <row r="3" ht="14.5" customHeight="1" s="44">
      <c r="A3" s="1" t="inlineStr">
        <is>
          <t>Source:</t>
        </is>
      </c>
      <c r="B3" s="2" t="inlineStr">
        <is>
          <t>Projected Retirements Under Carbon Prices</t>
        </is>
      </c>
      <c r="C3" s="2" t="n"/>
      <c r="D3" s="2" t="n"/>
      <c r="E3" s="2" t="n"/>
      <c r="F3" s="2" t="n"/>
      <c r="G3" s="2" t="n"/>
    </row>
    <row r="4" ht="14.5" customHeight="1" s="44">
      <c r="A4" s="3" t="n"/>
      <c r="B4" s="4" t="inlineStr">
        <is>
          <t>Energy Information Administration</t>
        </is>
      </c>
    </row>
    <row r="5" ht="14.5" customHeight="1" s="44">
      <c r="A5" s="3" t="n"/>
      <c r="B5" s="5" t="n">
        <v>2020</v>
      </c>
    </row>
    <row r="6" ht="14.5" customHeight="1" s="44">
      <c r="A6" s="3" t="n"/>
      <c r="B6" s="6" t="inlineStr">
        <is>
          <t>https://www.eia.gov/outlooks/aeo/tables_side.php</t>
        </is>
      </c>
    </row>
    <row r="7" ht="14.5" customHeight="1" s="44">
      <c r="B7" s="4" t="inlineStr">
        <is>
          <t>Table 9 for $35 carbon dioxide allowance fee side case</t>
        </is>
      </c>
    </row>
    <row r="9" ht="14.5" customHeight="1" s="44">
      <c r="B9" s="7" t="inlineStr">
        <is>
          <t>Weighting Factors</t>
        </is>
      </c>
      <c r="C9" s="8" t="n"/>
      <c r="D9" s="8" t="n"/>
      <c r="E9" s="8" t="n"/>
      <c r="F9" s="8" t="n"/>
      <c r="G9" s="8" t="n"/>
    </row>
    <row r="10" ht="14.5" customHeight="1" s="44">
      <c r="B10" s="4" t="inlineStr">
        <is>
          <t>Energy Information Administration</t>
        </is>
      </c>
    </row>
    <row r="11" ht="14.5" customHeight="1" s="44">
      <c r="B11" s="5" t="inlineStr">
        <is>
          <t>2015, 2019</t>
        </is>
      </c>
    </row>
    <row r="12" ht="14.5" customHeight="1" s="44">
      <c r="B12" s="4" t="inlineStr">
        <is>
          <t>Assumptions to Annual Energy Outlook 2015, 2019</t>
        </is>
      </c>
    </row>
    <row r="13" ht="14" customHeight="1" s="44">
      <c r="B13" s="6" t="inlineStr">
        <is>
          <t>https://www.eia.gov/forecasts/aeo/assumptions/pdf/electricity.pdf</t>
        </is>
      </c>
    </row>
    <row r="14" ht="14.5" customHeight="1" s="44">
      <c r="B14" s="4" t="inlineStr">
        <is>
          <t>Electricity Market Module, Table 2</t>
        </is>
      </c>
    </row>
    <row r="16" ht="14.5" customHeight="1" s="44">
      <c r="A16" s="1" t="inlineStr">
        <is>
          <t>Notes</t>
        </is>
      </c>
    </row>
    <row r="17" ht="14.5" customHeight="1" s="44">
      <c r="A17" s="4" t="inlineStr">
        <is>
          <t>Each electricity source has a certain holistic cost per unit potential electricity</t>
        </is>
      </c>
    </row>
    <row r="18" ht="14.5" customHeight="1" s="44">
      <c r="A18" s="3" t="inlineStr">
        <is>
          <t>output, which includes fuel, O&amp;M, subsidies, and annualized and discounted</t>
        </is>
      </c>
    </row>
    <row r="19" ht="14.5" customHeight="1" s="44">
      <c r="A19" s="3" t="inlineStr">
        <is>
          <t>plant construction costs.  The model takes the difference between each source's</t>
        </is>
      </c>
    </row>
    <row r="20" ht="14.5" customHeight="1" s="44">
      <c r="A20" s="3" t="inlineStr">
        <is>
          <t>cost and the average cost of electricity generation for each of the BAU and Policy</t>
        </is>
      </c>
    </row>
    <row r="21" ht="15.75" customHeight="1" s="44">
      <c r="A21" s="3" t="inlineStr">
        <is>
          <t>cases.  User-set policy levers can cause the differences between each source</t>
        </is>
      </c>
    </row>
    <row r="22" ht="15.75" customHeight="1" s="44">
      <c r="A22" s="3" t="inlineStr">
        <is>
          <t>and its same-case median to differ between the BAU and Policy cases, making</t>
        </is>
      </c>
    </row>
    <row r="23" ht="15.75" customHeight="1" s="44">
      <c r="A23" s="3" t="inlineStr">
        <is>
          <t>some sources relatively more expensive or relatively cheaper than others.</t>
        </is>
      </c>
    </row>
    <row r="24" ht="15.75" customHeight="1" s="44"/>
    <row r="25" ht="15.75" customHeight="1" s="44">
      <c r="A25" s="4" t="inlineStr">
        <is>
          <t>This variable relates the relative increase in cost of each source to</t>
        </is>
      </c>
    </row>
    <row r="26" ht="15.75" customHeight="1" s="44">
      <c r="A26" s="4" t="inlineStr">
        <is>
          <t>its rate of early retirement.  Sources that have become cheaper relative to the</t>
        </is>
      </c>
    </row>
    <row r="27" ht="15.75" customHeight="1" s="44">
      <c r="A27" s="4" t="inlineStr">
        <is>
          <t>mean as a result of policy levers are unaffected, while sources that have become</t>
        </is>
      </c>
    </row>
    <row r="28" ht="15.75" customHeight="1" s="44">
      <c r="A28" s="4" t="inlineStr">
        <is>
          <t>more expensive relative to the mean may retire early, unless ineligible to</t>
        </is>
      </c>
    </row>
    <row r="29" ht="15.75" customHeight="1" s="44">
      <c r="A29" s="4" t="inlineStr">
        <is>
          <t>retire early.  Ineligible sources have values of zero on the next tab and fall</t>
        </is>
      </c>
    </row>
    <row r="30" ht="15.75" customHeight="1" s="44">
      <c r="A30" s="4" t="inlineStr">
        <is>
          <t>into two categories:</t>
        </is>
      </c>
    </row>
    <row r="31" ht="15.75" customHeight="1" s="44"/>
    <row r="32" ht="15.75" customHeight="1" s="44">
      <c r="A32" s="4" t="inlineStr">
        <is>
          <t>Cost per Unit Power Doesn't Determine Peaker Retirements: Peaker plants</t>
        </is>
      </c>
    </row>
    <row r="33" ht="15.75" customHeight="1" s="44">
      <c r="A33" s="4" t="inlineStr">
        <is>
          <t>(natural gas peakers and petroleum plants) are run primarily to provide grid</t>
        </is>
      </c>
    </row>
    <row r="34" ht="15.75" customHeight="1" s="44">
      <c r="A34" s="4" t="inlineStr">
        <is>
          <t>balancing and fast-ramping services, not to generate power cheaply.  These</t>
        </is>
      </c>
    </row>
    <row r="35" ht="15.75" customHeight="1" s="44">
      <c r="A35" s="4" t="inlineStr">
        <is>
          <t>services will still be valuable, even if fossil fuels become more expensive or</t>
        </is>
      </c>
    </row>
    <row r="36" ht="15.75" customHeight="1" s="44">
      <c r="A36" s="4" t="inlineStr">
        <is>
          <t>if renewables become cheaper.</t>
        </is>
      </c>
    </row>
    <row r="37" ht="15.75" customHeight="1" s="44"/>
    <row r="38" ht="15.75" customHeight="1" s="44">
      <c r="A38" s="4" t="inlineStr">
        <is>
          <t>The cost metric we are using is relatively novel.  (It is the difference between the</t>
        </is>
      </c>
    </row>
    <row r="39" ht="15.75" customHeight="1" s="44">
      <c r="A39" s="4" t="inlineStr">
        <is>
          <t>BAU and Policy cases in the difference between each source and the same-case</t>
        </is>
      </c>
    </row>
    <row r="40" ht="15.75" customHeight="1" s="44">
      <c r="A40" s="4" t="inlineStr">
        <is>
          <t>all-source mean).  For this reason, it is not possible to look up a value for it explicitly</t>
        </is>
      </c>
    </row>
    <row r="41" ht="15.75" customHeight="1" s="44">
      <c r="A41" s="4" t="inlineStr">
        <is>
          <t>in the literature.  However, it is possible to calibrate it by finding a source that</t>
        </is>
      </c>
    </row>
    <row r="42" ht="15.75" customHeight="1" s="44">
      <c r="A42" s="4" t="inlineStr">
        <is>
          <t>estimates how many coal plant retirements would be induced by (say) a particular</t>
        </is>
      </c>
    </row>
    <row r="43" ht="15.75" customHeight="1" s="44">
      <c r="A43" s="4" t="inlineStr">
        <is>
          <t>level of carbon tax implemented in certain years.  We then set up that carbon tax</t>
        </is>
      </c>
    </row>
    <row r="44" ht="15.75" customHeight="1" s="44">
      <c r="A44" s="4" t="inlineStr">
        <is>
          <t>policy in the model and adjust this variable (ARpUIiRC) to obtain the quantity</t>
        </is>
      </c>
    </row>
    <row r="45" ht="15.75" customHeight="1" s="44">
      <c r="A45" s="4" t="inlineStr">
        <is>
          <t>of coal retirements specified by our input data source.</t>
        </is>
      </c>
    </row>
    <row r="46" ht="15.75" customHeight="1" s="44"/>
    <row r="47" ht="15.75" customHeight="1" s="44">
      <c r="A47" s="4" t="inlineStr">
        <is>
          <t xml:space="preserve">We calibrate this variable to the data from EIA for coal power plants, which shows that by </t>
        </is>
      </c>
    </row>
    <row r="48" ht="15.75" customHeight="1" s="44">
      <c r="A48" s="4" t="inlineStr">
        <is>
          <t>about 2024, most of the coal fleet is retired down to a minimum level. To get similar</t>
        </is>
      </c>
    </row>
    <row r="49" ht="15.75" customHeight="1" s="44">
      <c r="A49" s="4" t="inlineStr">
        <is>
          <t>results in the EPS requires a value of 4000 MW/($/MWh) for coal units)</t>
        </is>
      </c>
    </row>
    <row r="50" ht="15.75" customHeight="1" s="44"/>
    <row r="51" ht="15.75" customHeight="1" s="44"/>
    <row r="52" ht="15.75" customHeight="1" s="44"/>
    <row r="53" ht="15.75" customHeight="1" s="44"/>
    <row r="54" ht="15.75" customHeight="1" s="44"/>
    <row r="55" ht="15.75" customHeight="1" s="44">
      <c r="A55" s="1" t="inlineStr">
        <is>
          <t>Currency Conversion</t>
        </is>
      </c>
    </row>
    <row r="56" ht="15.75" customHeight="1" s="44">
      <c r="A56" s="4" t="n">
        <v>0.9</v>
      </c>
    </row>
    <row r="57" ht="15.75" customHeight="1" s="44">
      <c r="B57" s="4" t="inlineStr">
        <is>
          <t>2019 to 2012 USD</t>
        </is>
      </c>
    </row>
    <row r="58" ht="15.75" customHeight="1" s="44"/>
    <row r="59" ht="15.75" customHeight="1" s="44">
      <c r="A59" s="9" t="inlineStr">
        <is>
          <t>State Specific Calcs</t>
        </is>
      </c>
    </row>
    <row r="60" ht="15.75" customHeight="1" s="44">
      <c r="A60" s="10" t="inlineStr">
        <is>
          <t>https://github.com/RMI-Web/state-policy-simulator/blob/master/derive_metrics/elec/ARpUIiRC.py</t>
        </is>
      </c>
    </row>
    <row r="61" ht="15.75" customHeight="1" s="44">
      <c r="A61" s="11" t="inlineStr">
        <is>
          <t>See Start Year Capacities (SYC) for full sources</t>
        </is>
      </c>
    </row>
    <row r="62" ht="15.75" customHeight="1" s="44"/>
    <row r="63" ht="15.75" customHeight="1" s="44"/>
    <row r="64" ht="15.75" customHeight="1" s="44"/>
    <row r="65" ht="15.75" customHeight="1" s="44"/>
    <row r="66" ht="15.75" customHeight="1" s="44"/>
    <row r="67" ht="15.75" customHeight="1" s="44"/>
    <row r="68" ht="15.75" customHeight="1" s="44"/>
    <row r="69" ht="15.75" customHeight="1" s="44"/>
    <row r="70" ht="15.75" customHeight="1" s="44"/>
    <row r="71" ht="15.75" customHeight="1" s="44"/>
    <row r="72" ht="15.75" customHeight="1" s="44"/>
    <row r="73" ht="15.75" customHeight="1" s="44"/>
    <row r="74" ht="15.75" customHeight="1" s="44"/>
    <row r="75" ht="15.75" customHeight="1" s="44"/>
    <row r="76" ht="15.75" customHeight="1" s="44"/>
    <row r="77" ht="15.75" customHeight="1" s="44"/>
    <row r="78" ht="15.75" customHeight="1" s="44"/>
    <row r="79" ht="15.75" customHeight="1" s="44"/>
    <row r="80" ht="15.75" customHeight="1" s="44"/>
    <row r="81" ht="15.75" customHeight="1" s="44"/>
    <row r="82" ht="15.75" customHeight="1" s="44"/>
    <row r="83" ht="15.75" customHeight="1" s="44"/>
    <row r="84" ht="15.75" customHeight="1" s="44"/>
    <row r="85" ht="15.75" customHeight="1" s="44"/>
    <row r="86" ht="15.75" customHeight="1" s="44"/>
    <row r="87" ht="15.75" customHeight="1" s="44"/>
    <row r="88" ht="15.75" customHeight="1" s="44"/>
    <row r="89" ht="15.75" customHeight="1" s="44"/>
    <row r="90" ht="15.75" customHeight="1" s="44"/>
    <row r="91" ht="15.75" customHeight="1" s="44"/>
    <row r="92" ht="15.75" customHeight="1" s="44"/>
    <row r="93" ht="15.75" customHeight="1" s="44"/>
    <row r="94" ht="15.75" customHeight="1" s="44"/>
    <row r="95" ht="15.75" customHeight="1" s="44"/>
    <row r="96" ht="15.75" customHeight="1" s="44"/>
    <row r="97" ht="15.75" customHeight="1" s="44"/>
    <row r="98" ht="15.75" customHeight="1" s="44"/>
    <row r="99" ht="15.75" customHeight="1" s="44"/>
    <row r="100" ht="15.75" customHeight="1" s="44"/>
    <row r="101" ht="15.75" customHeight="1" s="44"/>
    <row r="102" ht="15.75" customHeight="1" s="44"/>
    <row r="103" ht="15.75" customHeight="1" s="44"/>
    <row r="104" ht="15.75" customHeight="1" s="44"/>
    <row r="105" ht="15.75" customHeight="1" s="44"/>
    <row r="106" ht="15.75" customHeight="1" s="44"/>
    <row r="107" ht="15.75" customHeight="1" s="44"/>
    <row r="108" ht="15.75" customHeight="1" s="44"/>
    <row r="109" ht="15.75" customHeight="1" s="44"/>
    <row r="110" ht="15.75" customHeight="1" s="44"/>
    <row r="111" ht="15.75" customHeight="1" s="44"/>
    <row r="112" ht="15.75" customHeight="1" s="44"/>
    <row r="113" ht="15.75" customHeight="1" s="44"/>
    <row r="114" ht="15.75" customHeight="1" s="44"/>
    <row r="115" ht="15.75" customHeight="1" s="44"/>
    <row r="116" ht="15.75" customHeight="1" s="44"/>
    <row r="117" ht="15.75" customHeight="1" s="44"/>
    <row r="118" ht="15.75" customHeight="1" s="44"/>
    <row r="119" ht="15.75" customHeight="1" s="44"/>
    <row r="120" ht="15.75" customHeight="1" s="44"/>
    <row r="121" ht="15.75" customHeight="1" s="44"/>
    <row r="122" ht="15.75" customHeight="1" s="44"/>
    <row r="123" ht="15.75" customHeight="1" s="44"/>
    <row r="124" ht="15.75" customHeight="1" s="44"/>
    <row r="125" ht="15.75" customHeight="1" s="44"/>
    <row r="126" ht="15.75" customHeight="1" s="44"/>
    <row r="127" ht="15.75" customHeight="1" s="44"/>
    <row r="128" ht="15.75" customHeight="1" s="44"/>
    <row r="129" ht="15.75" customHeight="1" s="44"/>
    <row r="130" ht="15.75" customHeight="1" s="44"/>
    <row r="131" ht="15.75" customHeight="1" s="44"/>
    <row r="132" ht="15.75" customHeight="1" s="44"/>
    <row r="133" ht="15.75" customHeight="1" s="44"/>
    <row r="134" ht="15.75" customHeight="1" s="44"/>
    <row r="135" ht="15.75" customHeight="1" s="44"/>
    <row r="136" ht="15.75" customHeight="1" s="44"/>
    <row r="137" ht="15.75" customHeight="1" s="44"/>
    <row r="138" ht="15.75" customHeight="1" s="44"/>
    <row r="139" ht="15.75" customHeight="1" s="44"/>
    <row r="140" ht="15.75" customHeight="1" s="44"/>
    <row r="141" ht="15.75" customHeight="1" s="44"/>
    <row r="142" ht="15.75" customHeight="1" s="44"/>
    <row r="143" ht="15.75" customHeight="1" s="44"/>
    <row r="144" ht="15.75" customHeight="1" s="44"/>
    <row r="145" ht="15.75" customHeight="1" s="44"/>
    <row r="146" ht="15.75" customHeight="1" s="44"/>
    <row r="147" ht="15.75" customHeight="1" s="44"/>
    <row r="148" ht="15.75" customHeight="1" s="44"/>
    <row r="149" ht="15.75" customHeight="1" s="44"/>
    <row r="150" ht="15.75" customHeight="1" s="44"/>
    <row r="151" ht="15.75" customHeight="1" s="44"/>
    <row r="152" ht="15.75" customHeight="1" s="44"/>
    <row r="153" ht="15.75" customHeight="1" s="44"/>
    <row r="154" ht="15.75" customHeight="1" s="44"/>
    <row r="155" ht="15.75" customHeight="1" s="44"/>
    <row r="156" ht="15.75" customHeight="1" s="44"/>
    <row r="157" ht="15.75" customHeight="1" s="44"/>
    <row r="158" ht="15.75" customHeight="1" s="44"/>
    <row r="159" ht="15.75" customHeight="1" s="44"/>
    <row r="160" ht="15.75" customHeight="1" s="44"/>
    <row r="161" ht="15.75" customHeight="1" s="44"/>
    <row r="162" ht="15.75" customHeight="1" s="44"/>
    <row r="163" ht="15.75" customHeight="1" s="44"/>
    <row r="164" ht="15.75" customHeight="1" s="44"/>
    <row r="165" ht="15.75" customHeight="1" s="44"/>
    <row r="166" ht="15.75" customHeight="1" s="44"/>
    <row r="167" ht="15.75" customHeight="1" s="44"/>
    <row r="168" ht="15.75" customHeight="1" s="44"/>
    <row r="169" ht="15.75" customHeight="1" s="44"/>
    <row r="170" ht="15.75" customHeight="1" s="44"/>
    <row r="171" ht="15.75" customHeight="1" s="44"/>
    <row r="172" ht="15.75" customHeight="1" s="44"/>
    <row r="173" ht="15.75" customHeight="1" s="44"/>
    <row r="174" ht="15.75" customHeight="1" s="44"/>
    <row r="175" ht="15.75" customHeight="1" s="44"/>
    <row r="176" ht="15.75" customHeight="1" s="44"/>
    <row r="177" ht="15.75" customHeight="1" s="44"/>
    <row r="178" ht="15.75" customHeight="1" s="44"/>
    <row r="179" ht="15.75" customHeight="1" s="44"/>
    <row r="180" ht="15.75" customHeight="1" s="44"/>
    <row r="181" ht="15.75" customHeight="1" s="44"/>
    <row r="182" ht="15.75" customHeight="1" s="44"/>
    <row r="183" ht="15.75" customHeight="1" s="44"/>
    <row r="184" ht="15.75" customHeight="1" s="44"/>
    <row r="185" ht="15.75" customHeight="1" s="44"/>
    <row r="186" ht="15.75" customHeight="1" s="44"/>
    <row r="187" ht="15.75" customHeight="1" s="44"/>
    <row r="188" ht="15.75" customHeight="1" s="44"/>
    <row r="189" ht="15.75" customHeight="1" s="44"/>
    <row r="190" ht="15.75" customHeight="1" s="44"/>
    <row r="191" ht="15.75" customHeight="1" s="44"/>
    <row r="192" ht="15.75" customHeight="1" s="44"/>
    <row r="193" ht="15.75" customHeight="1" s="44"/>
    <row r="194" ht="15.75" customHeight="1" s="44"/>
    <row r="195" ht="15.75" customHeight="1" s="44"/>
    <row r="196" ht="15.75" customHeight="1" s="44"/>
    <row r="197" ht="15.75" customHeight="1" s="44"/>
    <row r="198" ht="15.75" customHeight="1" s="44"/>
    <row r="199" ht="15.75" customHeight="1" s="44"/>
    <row r="200" ht="15.75" customHeight="1" s="44"/>
    <row r="201" ht="15.75" customHeight="1" s="44"/>
    <row r="202" ht="15.75" customHeight="1" s="44"/>
    <row r="203" ht="15.75" customHeight="1" s="44"/>
    <row r="204" ht="15.75" customHeight="1" s="44"/>
    <row r="205" ht="15.75" customHeight="1" s="44"/>
    <row r="206" ht="15.75" customHeight="1" s="44"/>
    <row r="207" ht="15.75" customHeight="1" s="44"/>
    <row r="208" ht="15.75" customHeight="1" s="44"/>
    <row r="209" ht="15.75" customHeight="1" s="44"/>
    <row r="210" ht="15.75" customHeight="1" s="44"/>
    <row r="211" ht="15.75" customHeight="1" s="44"/>
    <row r="212" ht="15.75" customHeight="1" s="44"/>
    <row r="213" ht="15.75" customHeight="1" s="44"/>
    <row r="214" ht="15.75" customHeight="1" s="44"/>
    <row r="215" ht="15.75" customHeight="1" s="44"/>
    <row r="216" ht="15.75" customHeight="1" s="44"/>
    <row r="217" ht="15.75" customHeight="1" s="44"/>
    <row r="218" ht="15.75" customHeight="1" s="44"/>
    <row r="219" ht="15.75" customHeight="1" s="44"/>
    <row r="220" ht="15.75" customHeight="1" s="44"/>
    <row r="221" ht="15.75" customHeight="1" s="44"/>
    <row r="222" ht="15.75" customHeight="1" s="44"/>
    <row r="223" ht="15.75" customHeight="1" s="44"/>
    <row r="224" ht="15.75" customHeight="1" s="44"/>
    <row r="225" ht="15.75" customHeight="1" s="44"/>
    <row r="226" ht="15.75" customHeight="1" s="44"/>
    <row r="227" ht="15.75" customHeight="1" s="44"/>
    <row r="228" ht="15.75" customHeight="1" s="44"/>
    <row r="229" ht="15.75" customHeight="1" s="44"/>
    <row r="230" ht="15.75" customHeight="1" s="44"/>
    <row r="231" ht="15.75" customHeight="1" s="44"/>
    <row r="232" ht="15.75" customHeight="1" s="44"/>
    <row r="233" ht="15.75" customHeight="1" s="44"/>
    <row r="234" ht="15.75" customHeight="1" s="44"/>
    <row r="235" ht="15.75" customHeight="1" s="44"/>
    <row r="236" ht="15.75" customHeight="1" s="44"/>
    <row r="237" ht="15.75" customHeight="1" s="44"/>
    <row r="238" ht="15.75" customHeight="1" s="44"/>
    <row r="239" ht="15.75" customHeight="1" s="44"/>
    <row r="240" ht="15.75" customHeight="1" s="44"/>
    <row r="241" ht="15.75" customHeight="1" s="44"/>
    <row r="242" ht="15.75" customHeight="1" s="44"/>
    <row r="243" ht="15.75" customHeight="1" s="44"/>
    <row r="244" ht="15.75" customHeight="1" s="44"/>
    <row r="245" ht="15.75" customHeight="1" s="44"/>
    <row r="246" ht="15.75" customHeight="1" s="44"/>
    <row r="247" ht="15.75" customHeight="1" s="44"/>
    <row r="248" ht="15.75" customHeight="1" s="44"/>
    <row r="249" ht="15.75" customHeight="1" s="44"/>
    <row r="250" ht="15.75" customHeight="1" s="44"/>
    <row r="251" ht="15.75" customHeight="1" s="44"/>
    <row r="252" ht="15.75" customHeight="1" s="44"/>
    <row r="253" ht="15.75" customHeight="1" s="44"/>
    <row r="254" ht="15.75" customHeight="1" s="44"/>
    <row r="255" ht="15.75" customHeight="1" s="44"/>
    <row r="256" ht="15.75" customHeight="1" s="44"/>
    <row r="257" ht="15.75" customHeight="1" s="44"/>
    <row r="258" ht="15.75" customHeight="1" s="44"/>
    <row r="259" ht="15.75" customHeight="1" s="44"/>
    <row r="260" ht="15.75" customHeight="1" s="44"/>
    <row r="261" ht="15.75" customHeight="1" s="44"/>
    <row r="262" ht="15.75" customHeight="1" s="44"/>
    <row r="263" ht="15.75" customHeight="1" s="44"/>
    <row r="264" ht="15.75" customHeight="1" s="44"/>
    <row r="265" ht="15.75" customHeight="1" s="44"/>
    <row r="266" ht="15.75" customHeight="1" s="44"/>
    <row r="267" ht="15.75" customHeight="1" s="44"/>
    <row r="268" ht="15.75" customHeight="1" s="44"/>
    <row r="269" ht="15.75" customHeight="1" s="44"/>
    <row r="270" ht="15.75" customHeight="1" s="44"/>
    <row r="271" ht="15.75" customHeight="1" s="44"/>
    <row r="272" ht="15.75" customHeight="1" s="44"/>
    <row r="273" ht="15.75" customHeight="1" s="44"/>
    <row r="274" ht="15.75" customHeight="1" s="44"/>
    <row r="275" ht="15.75" customHeight="1" s="44"/>
    <row r="276" ht="15.75" customHeight="1" s="44"/>
    <row r="277" ht="15.75" customHeight="1" s="44"/>
    <row r="278" ht="15.75" customHeight="1" s="44"/>
    <row r="279" ht="15.75" customHeight="1" s="44"/>
    <row r="280" ht="15.75" customHeight="1" s="44"/>
    <row r="281" ht="15.75" customHeight="1" s="44"/>
    <row r="282" ht="15.75" customHeight="1" s="44"/>
    <row r="283" ht="15.75" customHeight="1" s="44"/>
    <row r="284" ht="15.75" customHeight="1" s="44"/>
    <row r="285" ht="15.75" customHeight="1" s="44"/>
    <row r="286" ht="15.75" customHeight="1" s="44"/>
    <row r="287" ht="15.75" customHeight="1" s="44"/>
    <row r="288" ht="15.75" customHeight="1" s="44"/>
    <row r="289" ht="15.75" customHeight="1" s="44"/>
    <row r="290" ht="15.75" customHeight="1" s="44"/>
    <row r="291" ht="15.75" customHeight="1" s="44"/>
    <row r="292" ht="15.75" customHeight="1" s="44"/>
    <row r="293" ht="15.75" customHeight="1" s="44"/>
    <row r="294" ht="15.75" customHeight="1" s="44"/>
    <row r="295" ht="15.75" customHeight="1" s="44"/>
    <row r="296" ht="15.75" customHeight="1" s="44"/>
    <row r="297" ht="15.75" customHeight="1" s="44"/>
    <row r="298" ht="15.75" customHeight="1" s="44"/>
    <row r="299" ht="15.75" customHeight="1" s="44"/>
    <row r="300" ht="15.75" customHeight="1" s="44"/>
    <row r="301" ht="15.75" customHeight="1" s="44"/>
    <row r="302" ht="15.75" customHeight="1" s="44"/>
    <row r="303" ht="15.75" customHeight="1" s="44"/>
    <row r="304" ht="15.75" customHeight="1" s="44"/>
    <row r="305" ht="15.75" customHeight="1" s="44"/>
    <row r="306" ht="15.75" customHeight="1" s="44"/>
    <row r="307" ht="15.75" customHeight="1" s="44"/>
    <row r="308" ht="15.75" customHeight="1" s="44"/>
    <row r="309" ht="15.75" customHeight="1" s="44"/>
    <row r="310" ht="15.75" customHeight="1" s="44"/>
    <row r="311" ht="15.75" customHeight="1" s="44"/>
    <row r="312" ht="15.75" customHeight="1" s="44"/>
    <row r="313" ht="15.75" customHeight="1" s="44"/>
    <row r="314" ht="15.75" customHeight="1" s="44"/>
    <row r="315" ht="15.75" customHeight="1" s="44"/>
    <row r="316" ht="15.75" customHeight="1" s="44"/>
    <row r="317" ht="15.75" customHeight="1" s="44"/>
    <row r="318" ht="15.75" customHeight="1" s="44"/>
    <row r="319" ht="15.75" customHeight="1" s="44"/>
    <row r="320" ht="15.75" customHeight="1" s="44"/>
    <row r="321" ht="15.75" customHeight="1" s="44"/>
    <row r="322" ht="15.75" customHeight="1" s="44"/>
    <row r="323" ht="15.75" customHeight="1" s="44"/>
    <row r="324" ht="15.75" customHeight="1" s="44"/>
    <row r="325" ht="15.75" customHeight="1" s="44"/>
    <row r="326" ht="15.75" customHeight="1" s="44"/>
    <row r="327" ht="15.75" customHeight="1" s="44"/>
    <row r="328" ht="15.75" customHeight="1" s="44"/>
    <row r="329" ht="15.75" customHeight="1" s="44"/>
    <row r="330" ht="15.75" customHeight="1" s="44"/>
    <row r="331" ht="15.75" customHeight="1" s="44"/>
    <row r="332" ht="15.75" customHeight="1" s="44"/>
    <row r="333" ht="15.75" customHeight="1" s="44"/>
    <row r="334" ht="15.75" customHeight="1" s="44"/>
    <row r="335" ht="15.75" customHeight="1" s="44"/>
    <row r="336" ht="15.75" customHeight="1" s="44"/>
    <row r="337" ht="15.75" customHeight="1" s="44"/>
    <row r="338" ht="15.75" customHeight="1" s="44"/>
    <row r="339" ht="15.75" customHeight="1" s="44"/>
    <row r="340" ht="15.75" customHeight="1" s="44"/>
    <row r="341" ht="15.75" customHeight="1" s="44"/>
    <row r="342" ht="15.75" customHeight="1" s="44"/>
    <row r="343" ht="15.75" customHeight="1" s="44"/>
    <row r="344" ht="15.75" customHeight="1" s="44"/>
    <row r="345" ht="15.75" customHeight="1" s="44"/>
    <row r="346" ht="15.75" customHeight="1" s="44"/>
    <row r="347" ht="15.75" customHeight="1" s="44"/>
    <row r="348" ht="15.75" customHeight="1" s="44"/>
    <row r="349" ht="15.75" customHeight="1" s="44"/>
    <row r="350" ht="15.75" customHeight="1" s="44"/>
    <row r="351" ht="15.75" customHeight="1" s="44"/>
    <row r="352" ht="15.75" customHeight="1" s="44"/>
    <row r="353" ht="15.75" customHeight="1" s="44"/>
    <row r="354" ht="15.75" customHeight="1" s="44"/>
    <row r="355" ht="15.75" customHeight="1" s="44"/>
    <row r="356" ht="15.75" customHeight="1" s="44"/>
    <row r="357" ht="15.75" customHeight="1" s="44"/>
    <row r="358" ht="15.75" customHeight="1" s="44"/>
    <row r="359" ht="15.75" customHeight="1" s="44"/>
    <row r="360" ht="15.75" customHeight="1" s="44"/>
    <row r="361" ht="15.75" customHeight="1" s="44"/>
    <row r="362" ht="15.75" customHeight="1" s="44"/>
    <row r="363" ht="15.75" customHeight="1" s="44"/>
    <row r="364" ht="15.75" customHeight="1" s="44"/>
    <row r="365" ht="15.75" customHeight="1" s="44"/>
    <row r="366" ht="15.75" customHeight="1" s="44"/>
    <row r="367" ht="15.75" customHeight="1" s="44"/>
    <row r="368" ht="15.75" customHeight="1" s="44"/>
    <row r="369" ht="15.75" customHeight="1" s="44"/>
    <row r="370" ht="15.75" customHeight="1" s="44"/>
    <row r="371" ht="15.75" customHeight="1" s="44"/>
    <row r="372" ht="15.75" customHeight="1" s="44"/>
    <row r="373" ht="15.75" customHeight="1" s="44"/>
    <row r="374" ht="15.75" customHeight="1" s="44"/>
    <row r="375" ht="15.75" customHeight="1" s="44"/>
    <row r="376" ht="15.75" customHeight="1" s="44"/>
    <row r="377" ht="15.75" customHeight="1" s="44"/>
    <row r="378" ht="15.75" customHeight="1" s="44"/>
    <row r="379" ht="15.75" customHeight="1" s="44"/>
    <row r="380" ht="15.75" customHeight="1" s="44"/>
    <row r="381" ht="15.75" customHeight="1" s="44"/>
    <row r="382" ht="15.75" customHeight="1" s="44"/>
    <row r="383" ht="15.75" customHeight="1" s="44"/>
    <row r="384" ht="15.75" customHeight="1" s="44"/>
    <row r="385" ht="15.75" customHeight="1" s="44"/>
    <row r="386" ht="15.75" customHeight="1" s="44"/>
    <row r="387" ht="15.75" customHeight="1" s="44"/>
    <row r="388" ht="15.75" customHeight="1" s="44"/>
    <row r="389" ht="15.75" customHeight="1" s="44"/>
    <row r="390" ht="15.75" customHeight="1" s="44"/>
    <row r="391" ht="15.75" customHeight="1" s="44"/>
    <row r="392" ht="15.75" customHeight="1" s="44"/>
    <row r="393" ht="15.75" customHeight="1" s="44"/>
    <row r="394" ht="15.75" customHeight="1" s="44"/>
    <row r="395" ht="15.75" customHeight="1" s="44"/>
    <row r="396" ht="15.75" customHeight="1" s="44"/>
    <row r="397" ht="15.75" customHeight="1" s="44"/>
    <row r="398" ht="15.75" customHeight="1" s="44"/>
    <row r="399" ht="15.75" customHeight="1" s="44"/>
    <row r="400" ht="15.75" customHeight="1" s="44"/>
    <row r="401" ht="15.75" customHeight="1" s="44"/>
    <row r="402" ht="15.75" customHeight="1" s="44"/>
    <row r="403" ht="15.75" customHeight="1" s="44"/>
    <row r="404" ht="15.75" customHeight="1" s="44"/>
    <row r="405" ht="15.75" customHeight="1" s="44"/>
    <row r="406" ht="15.75" customHeight="1" s="44"/>
    <row r="407" ht="15.75" customHeight="1" s="44"/>
    <row r="408" ht="15.75" customHeight="1" s="44"/>
    <row r="409" ht="15.75" customHeight="1" s="44"/>
    <row r="410" ht="15.75" customHeight="1" s="44"/>
    <row r="411" ht="15.75" customHeight="1" s="44"/>
    <row r="412" ht="15.75" customHeight="1" s="44"/>
    <row r="413" ht="15.75" customHeight="1" s="44"/>
    <row r="414" ht="15.75" customHeight="1" s="44"/>
    <row r="415" ht="15.75" customHeight="1" s="44"/>
    <row r="416" ht="15.75" customHeight="1" s="44"/>
    <row r="417" ht="15.75" customHeight="1" s="44"/>
    <row r="418" ht="15.75" customHeight="1" s="44"/>
    <row r="419" ht="15.75" customHeight="1" s="44"/>
    <row r="420" ht="15.75" customHeight="1" s="44"/>
    <row r="421" ht="15.75" customHeight="1" s="44"/>
    <row r="422" ht="15.75" customHeight="1" s="44"/>
    <row r="423" ht="15.75" customHeight="1" s="44"/>
    <row r="424" ht="15.75" customHeight="1" s="44"/>
    <row r="425" ht="15.75" customHeight="1" s="44"/>
    <row r="426" ht="15.75" customHeight="1" s="44"/>
    <row r="427" ht="15.75" customHeight="1" s="44"/>
    <row r="428" ht="15.75" customHeight="1" s="44"/>
    <row r="429" ht="15.75" customHeight="1" s="44"/>
    <row r="430" ht="15.75" customHeight="1" s="44"/>
    <row r="431" ht="15.75" customHeight="1" s="44"/>
    <row r="432" ht="15.75" customHeight="1" s="44"/>
    <row r="433" ht="15.75" customHeight="1" s="44"/>
    <row r="434" ht="15.75" customHeight="1" s="44"/>
    <row r="435" ht="15.75" customHeight="1" s="44"/>
    <row r="436" ht="15.75" customHeight="1" s="44"/>
    <row r="437" ht="15.75" customHeight="1" s="44"/>
    <row r="438" ht="15.75" customHeight="1" s="44"/>
    <row r="439" ht="15.75" customHeight="1" s="44"/>
    <row r="440" ht="15.75" customHeight="1" s="44"/>
    <row r="441" ht="15.75" customHeight="1" s="44"/>
    <row r="442" ht="15.75" customHeight="1" s="44"/>
    <row r="443" ht="15.75" customHeight="1" s="44"/>
    <row r="444" ht="15.75" customHeight="1" s="44"/>
    <row r="445" ht="15.75" customHeight="1" s="44"/>
    <row r="446" ht="15.75" customHeight="1" s="44"/>
    <row r="447" ht="15.75" customHeight="1" s="44"/>
    <row r="448" ht="15.75" customHeight="1" s="44"/>
    <row r="449" ht="15.75" customHeight="1" s="44"/>
    <row r="450" ht="15.75" customHeight="1" s="44"/>
    <row r="451" ht="15.75" customHeight="1" s="44"/>
    <row r="452" ht="15.75" customHeight="1" s="44"/>
    <row r="453" ht="15.75" customHeight="1" s="44"/>
    <row r="454" ht="15.75" customHeight="1" s="44"/>
    <row r="455" ht="15.75" customHeight="1" s="44"/>
    <row r="456" ht="15.75" customHeight="1" s="44"/>
    <row r="457" ht="15.75" customHeight="1" s="44"/>
    <row r="458" ht="15.75" customHeight="1" s="44"/>
    <row r="459" ht="15.75" customHeight="1" s="44"/>
    <row r="460" ht="15.75" customHeight="1" s="44"/>
    <row r="461" ht="15.75" customHeight="1" s="44"/>
    <row r="462" ht="15.75" customHeight="1" s="44"/>
    <row r="463" ht="15.75" customHeight="1" s="44"/>
    <row r="464" ht="15.75" customHeight="1" s="44"/>
    <row r="465" ht="15.75" customHeight="1" s="44"/>
    <row r="466" ht="15.75" customHeight="1" s="44"/>
    <row r="467" ht="15.75" customHeight="1" s="44"/>
    <row r="468" ht="15.75" customHeight="1" s="44"/>
    <row r="469" ht="15.75" customHeight="1" s="44"/>
    <row r="470" ht="15.75" customHeight="1" s="44"/>
    <row r="471" ht="15.75" customHeight="1" s="44"/>
    <row r="472" ht="15.75" customHeight="1" s="44"/>
    <row r="473" ht="15.75" customHeight="1" s="44"/>
    <row r="474" ht="15.75" customHeight="1" s="44"/>
    <row r="475" ht="15.75" customHeight="1" s="44"/>
    <row r="476" ht="15.75" customHeight="1" s="44"/>
    <row r="477" ht="15.75" customHeight="1" s="44"/>
    <row r="478" ht="15.75" customHeight="1" s="44"/>
    <row r="479" ht="15.75" customHeight="1" s="44"/>
    <row r="480" ht="15.75" customHeight="1" s="44"/>
    <row r="481" ht="15.75" customHeight="1" s="44"/>
    <row r="482" ht="15.75" customHeight="1" s="44"/>
    <row r="483" ht="15.75" customHeight="1" s="44"/>
    <row r="484" ht="15.75" customHeight="1" s="44"/>
    <row r="485" ht="15.75" customHeight="1" s="44"/>
    <row r="486" ht="15.75" customHeight="1" s="44"/>
    <row r="487" ht="15.75" customHeight="1" s="44"/>
    <row r="488" ht="15.75" customHeight="1" s="44"/>
    <row r="489" ht="15.75" customHeight="1" s="44"/>
    <row r="490" ht="15.75" customHeight="1" s="44"/>
    <row r="491" ht="15.75" customHeight="1" s="44"/>
    <row r="492" ht="15.75" customHeight="1" s="44"/>
    <row r="493" ht="15.75" customHeight="1" s="44"/>
    <row r="494" ht="15.75" customHeight="1" s="44"/>
    <row r="495" ht="15.75" customHeight="1" s="44"/>
    <row r="496" ht="15.75" customHeight="1" s="44"/>
    <row r="497" ht="15.75" customHeight="1" s="44"/>
    <row r="498" ht="15.75" customHeight="1" s="44"/>
    <row r="499" ht="15.75" customHeight="1" s="44"/>
    <row r="500" ht="15.75" customHeight="1" s="44"/>
    <row r="501" ht="15.75" customHeight="1" s="44"/>
    <row r="502" ht="15.75" customHeight="1" s="44"/>
    <row r="503" ht="15.75" customHeight="1" s="44"/>
    <row r="504" ht="15.75" customHeight="1" s="44"/>
    <row r="505" ht="15.75" customHeight="1" s="44"/>
    <row r="506" ht="15.75" customHeight="1" s="44"/>
    <row r="507" ht="15.75" customHeight="1" s="44"/>
    <row r="508" ht="15.75" customHeight="1" s="44"/>
    <row r="509" ht="15.75" customHeight="1" s="44"/>
    <row r="510" ht="15.75" customHeight="1" s="44"/>
    <row r="511" ht="15.75" customHeight="1" s="44"/>
    <row r="512" ht="15.75" customHeight="1" s="44"/>
    <row r="513" ht="15.75" customHeight="1" s="44"/>
    <row r="514" ht="15.75" customHeight="1" s="44"/>
    <row r="515" ht="15.75" customHeight="1" s="44"/>
    <row r="516" ht="15.75" customHeight="1" s="44"/>
    <row r="517" ht="15.75" customHeight="1" s="44"/>
    <row r="518" ht="15.75" customHeight="1" s="44"/>
    <row r="519" ht="15.75" customHeight="1" s="44"/>
    <row r="520" ht="15.75" customHeight="1" s="44"/>
    <row r="521" ht="15.75" customHeight="1" s="44"/>
    <row r="522" ht="15.75" customHeight="1" s="44"/>
    <row r="523" ht="15.75" customHeight="1" s="44"/>
    <row r="524" ht="15.75" customHeight="1" s="44"/>
    <row r="525" ht="15.75" customHeight="1" s="44"/>
    <row r="526" ht="15.75" customHeight="1" s="44"/>
    <row r="527" ht="15.75" customHeight="1" s="44"/>
    <row r="528" ht="15.75" customHeight="1" s="44"/>
    <row r="529" ht="15.75" customHeight="1" s="44"/>
    <row r="530" ht="15.75" customHeight="1" s="44"/>
    <row r="531" ht="15.75" customHeight="1" s="44"/>
    <row r="532" ht="15.75" customHeight="1" s="44"/>
    <row r="533" ht="15.75" customHeight="1" s="44"/>
    <row r="534" ht="15.75" customHeight="1" s="44"/>
    <row r="535" ht="15.75" customHeight="1" s="44"/>
    <row r="536" ht="15.75" customHeight="1" s="44"/>
    <row r="537" ht="15.75" customHeight="1" s="44"/>
    <row r="538" ht="15.75" customHeight="1" s="44"/>
    <row r="539" ht="15.75" customHeight="1" s="44"/>
    <row r="540" ht="15.75" customHeight="1" s="44"/>
    <row r="541" ht="15.75" customHeight="1" s="44"/>
    <row r="542" ht="15.75" customHeight="1" s="44"/>
    <row r="543" ht="15.75" customHeight="1" s="44"/>
    <row r="544" ht="15.75" customHeight="1" s="44"/>
    <row r="545" ht="15.75" customHeight="1" s="44"/>
    <row r="546" ht="15.75" customHeight="1" s="44"/>
    <row r="547" ht="15.75" customHeight="1" s="44"/>
    <row r="548" ht="15.75" customHeight="1" s="44"/>
    <row r="549" ht="15.75" customHeight="1" s="44"/>
    <row r="550" ht="15.75" customHeight="1" s="44"/>
    <row r="551" ht="15.75" customHeight="1" s="44"/>
    <row r="552" ht="15.75" customHeight="1" s="44"/>
    <row r="553" ht="15.75" customHeight="1" s="44"/>
    <row r="554" ht="15.75" customHeight="1" s="44"/>
    <row r="555" ht="15.75" customHeight="1" s="44"/>
    <row r="556" ht="15.75" customHeight="1" s="44"/>
    <row r="557" ht="15.75" customHeight="1" s="44"/>
    <row r="558" ht="15.75" customHeight="1" s="44"/>
    <row r="559" ht="15.75" customHeight="1" s="44"/>
    <row r="560" ht="15.75" customHeight="1" s="44"/>
    <row r="561" ht="15.75" customHeight="1" s="44"/>
    <row r="562" ht="15.75" customHeight="1" s="44"/>
    <row r="563" ht="15.75" customHeight="1" s="44"/>
    <row r="564" ht="15.75" customHeight="1" s="44"/>
    <row r="565" ht="15.75" customHeight="1" s="44"/>
    <row r="566" ht="15.75" customHeight="1" s="44"/>
    <row r="567" ht="15.75" customHeight="1" s="44"/>
    <row r="568" ht="15.75" customHeight="1" s="44"/>
    <row r="569" ht="15.75" customHeight="1" s="44"/>
    <row r="570" ht="15.75" customHeight="1" s="44"/>
    <row r="571" ht="15.75" customHeight="1" s="44"/>
    <row r="572" ht="15.75" customHeight="1" s="44"/>
    <row r="573" ht="15.75" customHeight="1" s="44"/>
    <row r="574" ht="15.75" customHeight="1" s="44"/>
    <row r="575" ht="15.75" customHeight="1" s="44"/>
    <row r="576" ht="15.75" customHeight="1" s="44"/>
    <row r="577" ht="15.75" customHeight="1" s="44"/>
    <row r="578" ht="15.75" customHeight="1" s="44"/>
    <row r="579" ht="15.75" customHeight="1" s="44"/>
    <row r="580" ht="15.75" customHeight="1" s="44"/>
    <row r="581" ht="15.75" customHeight="1" s="44"/>
    <row r="582" ht="15.75" customHeight="1" s="44"/>
    <row r="583" ht="15.75" customHeight="1" s="44"/>
    <row r="584" ht="15.75" customHeight="1" s="44"/>
    <row r="585" ht="15.75" customHeight="1" s="44"/>
    <row r="586" ht="15.75" customHeight="1" s="44"/>
    <row r="587" ht="15.75" customHeight="1" s="44"/>
    <row r="588" ht="15.75" customHeight="1" s="44"/>
    <row r="589" ht="15.75" customHeight="1" s="44"/>
    <row r="590" ht="15.75" customHeight="1" s="44"/>
    <row r="591" ht="15.75" customHeight="1" s="44"/>
    <row r="592" ht="15.75" customHeight="1" s="44"/>
    <row r="593" ht="15.75" customHeight="1" s="44"/>
    <row r="594" ht="15.75" customHeight="1" s="44"/>
    <row r="595" ht="15.75" customHeight="1" s="44"/>
    <row r="596" ht="15.75" customHeight="1" s="44"/>
    <row r="597" ht="15.75" customHeight="1" s="44"/>
    <row r="598" ht="15.75" customHeight="1" s="44"/>
    <row r="599" ht="15.75" customHeight="1" s="44"/>
    <row r="600" ht="15.75" customHeight="1" s="44"/>
    <row r="601" ht="15.75" customHeight="1" s="44"/>
    <row r="602" ht="15.75" customHeight="1" s="44"/>
    <row r="603" ht="15.75" customHeight="1" s="44"/>
    <row r="604" ht="15.75" customHeight="1" s="44"/>
    <row r="605" ht="15.75" customHeight="1" s="44"/>
    <row r="606" ht="15.75" customHeight="1" s="44"/>
    <row r="607" ht="15.75" customHeight="1" s="44"/>
    <row r="608" ht="15.75" customHeight="1" s="44"/>
    <row r="609" ht="15.75" customHeight="1" s="44"/>
    <row r="610" ht="15.75" customHeight="1" s="44"/>
    <row r="611" ht="15.75" customHeight="1" s="44"/>
    <row r="612" ht="15.75" customHeight="1" s="44"/>
    <row r="613" ht="15.75" customHeight="1" s="44"/>
    <row r="614" ht="15.75" customHeight="1" s="44"/>
    <row r="615" ht="15.75" customHeight="1" s="44"/>
    <row r="616" ht="15.75" customHeight="1" s="44"/>
    <row r="617" ht="15.75" customHeight="1" s="44"/>
    <row r="618" ht="15.75" customHeight="1" s="44"/>
    <row r="619" ht="15.75" customHeight="1" s="44"/>
    <row r="620" ht="15.75" customHeight="1" s="44"/>
    <row r="621" ht="15.75" customHeight="1" s="44"/>
    <row r="622" ht="15.75" customHeight="1" s="44"/>
    <row r="623" ht="15.75" customHeight="1" s="44"/>
    <row r="624" ht="15.75" customHeight="1" s="44"/>
    <row r="625" ht="15.75" customHeight="1" s="44"/>
    <row r="626" ht="15.75" customHeight="1" s="44"/>
    <row r="627" ht="15.75" customHeight="1" s="44"/>
    <row r="628" ht="15.75" customHeight="1" s="44"/>
    <row r="629" ht="15.75" customHeight="1" s="44"/>
    <row r="630" ht="15.75" customHeight="1" s="44"/>
    <row r="631" ht="15.75" customHeight="1" s="44"/>
    <row r="632" ht="15.75" customHeight="1" s="44"/>
    <row r="633" ht="15.75" customHeight="1" s="44"/>
    <row r="634" ht="15.75" customHeight="1" s="44"/>
    <row r="635" ht="15.75" customHeight="1" s="44"/>
    <row r="636" ht="15.75" customHeight="1" s="44"/>
    <row r="637" ht="15.75" customHeight="1" s="44"/>
    <row r="638" ht="15.75" customHeight="1" s="44"/>
    <row r="639" ht="15.75" customHeight="1" s="44"/>
    <row r="640" ht="15.75" customHeight="1" s="44"/>
    <row r="641" ht="15.75" customHeight="1" s="44"/>
    <row r="642" ht="15.75" customHeight="1" s="44"/>
    <row r="643" ht="15.75" customHeight="1" s="44"/>
    <row r="644" ht="15.75" customHeight="1" s="44"/>
    <row r="645" ht="15.75" customHeight="1" s="44"/>
    <row r="646" ht="15.75" customHeight="1" s="44"/>
    <row r="647" ht="15.75" customHeight="1" s="44"/>
    <row r="648" ht="15.75" customHeight="1" s="44"/>
    <row r="649" ht="15.75" customHeight="1" s="44"/>
    <row r="650" ht="15.75" customHeight="1" s="44"/>
    <row r="651" ht="15.75" customHeight="1" s="44"/>
    <row r="652" ht="15.75" customHeight="1" s="44"/>
    <row r="653" ht="15.75" customHeight="1" s="44"/>
    <row r="654" ht="15.75" customHeight="1" s="44"/>
    <row r="655" ht="15.75" customHeight="1" s="44"/>
    <row r="656" ht="15.75" customHeight="1" s="44"/>
    <row r="657" ht="15.75" customHeight="1" s="44"/>
    <row r="658" ht="15.75" customHeight="1" s="44"/>
    <row r="659" ht="15.75" customHeight="1" s="44"/>
    <row r="660" ht="15.75" customHeight="1" s="44"/>
    <row r="661" ht="15.75" customHeight="1" s="44"/>
    <row r="662" ht="15.75" customHeight="1" s="44"/>
    <row r="663" ht="15.75" customHeight="1" s="44"/>
    <row r="664" ht="15.75" customHeight="1" s="44"/>
    <row r="665" ht="15.75" customHeight="1" s="44"/>
    <row r="666" ht="15.75" customHeight="1" s="44"/>
    <row r="667" ht="15.75" customHeight="1" s="44"/>
    <row r="668" ht="15.75" customHeight="1" s="44"/>
    <row r="669" ht="15.75" customHeight="1" s="44"/>
    <row r="670" ht="15.75" customHeight="1" s="44"/>
    <row r="671" ht="15.75" customHeight="1" s="44"/>
    <row r="672" ht="15.75" customHeight="1" s="44"/>
    <row r="673" ht="15.75" customHeight="1" s="44"/>
    <row r="674" ht="15.75" customHeight="1" s="44"/>
    <row r="675" ht="15.75" customHeight="1" s="44"/>
    <row r="676" ht="15.75" customHeight="1" s="44"/>
    <row r="677" ht="15.75" customHeight="1" s="44"/>
    <row r="678" ht="15.75" customHeight="1" s="44"/>
    <row r="679" ht="15.75" customHeight="1" s="44"/>
    <row r="680" ht="15.75" customHeight="1" s="44"/>
    <row r="681" ht="15.75" customHeight="1" s="44"/>
    <row r="682" ht="15.75" customHeight="1" s="44"/>
    <row r="683" ht="15.75" customHeight="1" s="44"/>
    <row r="684" ht="15.75" customHeight="1" s="44"/>
    <row r="685" ht="15.75" customHeight="1" s="44"/>
    <row r="686" ht="15.75" customHeight="1" s="44"/>
    <row r="687" ht="15.75" customHeight="1" s="44"/>
    <row r="688" ht="15.75" customHeight="1" s="44"/>
    <row r="689" ht="15.75" customHeight="1" s="44"/>
    <row r="690" ht="15.75" customHeight="1" s="44"/>
    <row r="691" ht="15.75" customHeight="1" s="44"/>
    <row r="692" ht="15.75" customHeight="1" s="44"/>
    <row r="693" ht="15.75" customHeight="1" s="44"/>
    <row r="694" ht="15.75" customHeight="1" s="44"/>
    <row r="695" ht="15.75" customHeight="1" s="44"/>
    <row r="696" ht="15.75" customHeight="1" s="44"/>
    <row r="697" ht="15.75" customHeight="1" s="44"/>
    <row r="698" ht="15.75" customHeight="1" s="44"/>
    <row r="699" ht="15.75" customHeight="1" s="44"/>
    <row r="700" ht="15.75" customHeight="1" s="44"/>
    <row r="701" ht="15.75" customHeight="1" s="44"/>
    <row r="702" ht="15.75" customHeight="1" s="44"/>
    <row r="703" ht="15.75" customHeight="1" s="44"/>
    <row r="704" ht="15.75" customHeight="1" s="44"/>
    <row r="705" ht="15.75" customHeight="1" s="44"/>
    <row r="706" ht="15.75" customHeight="1" s="44"/>
    <row r="707" ht="15.75" customHeight="1" s="44"/>
    <row r="708" ht="15.75" customHeight="1" s="44"/>
    <row r="709" ht="15.75" customHeight="1" s="44"/>
    <row r="710" ht="15.75" customHeight="1" s="44"/>
    <row r="711" ht="15.75" customHeight="1" s="44"/>
    <row r="712" ht="15.75" customHeight="1" s="44"/>
    <row r="713" ht="15.75" customHeight="1" s="44"/>
    <row r="714" ht="15.75" customHeight="1" s="44"/>
    <row r="715" ht="15.75" customHeight="1" s="44"/>
    <row r="716" ht="15.75" customHeight="1" s="44"/>
    <row r="717" ht="15.75" customHeight="1" s="44"/>
    <row r="718" ht="15.75" customHeight="1" s="44"/>
    <row r="719" ht="15.75" customHeight="1" s="44"/>
    <row r="720" ht="15.75" customHeight="1" s="44"/>
    <row r="721" ht="15.75" customHeight="1" s="44"/>
    <row r="722" ht="15.75" customHeight="1" s="44"/>
    <row r="723" ht="15.75" customHeight="1" s="44"/>
    <row r="724" ht="15.75" customHeight="1" s="44"/>
    <row r="725" ht="15.75" customHeight="1" s="44"/>
    <row r="726" ht="15.75" customHeight="1" s="44"/>
    <row r="727" ht="15.75" customHeight="1" s="44"/>
    <row r="728" ht="15.75" customHeight="1" s="44"/>
    <row r="729" ht="15.75" customHeight="1" s="44"/>
    <row r="730" ht="15.75" customHeight="1" s="44"/>
    <row r="731" ht="15.75" customHeight="1" s="44"/>
    <row r="732" ht="15.75" customHeight="1" s="44"/>
    <row r="733" ht="15.75" customHeight="1" s="44"/>
    <row r="734" ht="15.75" customHeight="1" s="44"/>
    <row r="735" ht="15.75" customHeight="1" s="44"/>
    <row r="736" ht="15.75" customHeight="1" s="44"/>
    <row r="737" ht="15.75" customHeight="1" s="44"/>
    <row r="738" ht="15.75" customHeight="1" s="44"/>
    <row r="739" ht="15.75" customHeight="1" s="44"/>
    <row r="740" ht="15.75" customHeight="1" s="44"/>
    <row r="741" ht="15.75" customHeight="1" s="44"/>
    <row r="742" ht="15.75" customHeight="1" s="44"/>
    <row r="743" ht="15.75" customHeight="1" s="44"/>
    <row r="744" ht="15.75" customHeight="1" s="44"/>
    <row r="745" ht="15.75" customHeight="1" s="44"/>
    <row r="746" ht="15.75" customHeight="1" s="44"/>
    <row r="747" ht="15.75" customHeight="1" s="44"/>
    <row r="748" ht="15.75" customHeight="1" s="44"/>
    <row r="749" ht="15.75" customHeight="1" s="44"/>
    <row r="750" ht="15.75" customHeight="1" s="44"/>
    <row r="751" ht="15.75" customHeight="1" s="44"/>
    <row r="752" ht="15.75" customHeight="1" s="44"/>
    <row r="753" ht="15.75" customHeight="1" s="44"/>
    <row r="754" ht="15.75" customHeight="1" s="44"/>
    <row r="755" ht="15.75" customHeight="1" s="44"/>
    <row r="756" ht="15.75" customHeight="1" s="44"/>
    <row r="757" ht="15.75" customHeight="1" s="44"/>
    <row r="758" ht="15.75" customHeight="1" s="44"/>
    <row r="759" ht="15.75" customHeight="1" s="44"/>
    <row r="760" ht="15.75" customHeight="1" s="44"/>
    <row r="761" ht="15.75" customHeight="1" s="44"/>
    <row r="762" ht="15.75" customHeight="1" s="44"/>
    <row r="763" ht="15.75" customHeight="1" s="44"/>
    <row r="764" ht="15.75" customHeight="1" s="44"/>
    <row r="765" ht="15.75" customHeight="1" s="44"/>
    <row r="766" ht="15.75" customHeight="1" s="44"/>
    <row r="767" ht="15.75" customHeight="1" s="44"/>
    <row r="768" ht="15.75" customHeight="1" s="44"/>
    <row r="769" ht="15.75" customHeight="1" s="44"/>
    <row r="770" ht="15.75" customHeight="1" s="44"/>
    <row r="771" ht="15.75" customHeight="1" s="44"/>
    <row r="772" ht="15.75" customHeight="1" s="44"/>
    <row r="773" ht="15.75" customHeight="1" s="44"/>
    <row r="774" ht="15.75" customHeight="1" s="44"/>
    <row r="775" ht="15.75" customHeight="1" s="44"/>
    <row r="776" ht="15.75" customHeight="1" s="44"/>
    <row r="777" ht="15.75" customHeight="1" s="44"/>
    <row r="778" ht="15.75" customHeight="1" s="44"/>
    <row r="779" ht="15.75" customHeight="1" s="44"/>
    <row r="780" ht="15.75" customHeight="1" s="44"/>
    <row r="781" ht="15.75" customHeight="1" s="44"/>
    <row r="782" ht="15.75" customHeight="1" s="44"/>
    <row r="783" ht="15.75" customHeight="1" s="44"/>
    <row r="784" ht="15.75" customHeight="1" s="44"/>
    <row r="785" ht="15.75" customHeight="1" s="44"/>
    <row r="786" ht="15.75" customHeight="1" s="44"/>
    <row r="787" ht="15.75" customHeight="1" s="44"/>
    <row r="788" ht="15.75" customHeight="1" s="44"/>
    <row r="789" ht="15.75" customHeight="1" s="44"/>
    <row r="790" ht="15.75" customHeight="1" s="44"/>
    <row r="791" ht="15.75" customHeight="1" s="44"/>
    <row r="792" ht="15.75" customHeight="1" s="44"/>
    <row r="793" ht="15.75" customHeight="1" s="44"/>
    <row r="794" ht="15.75" customHeight="1" s="44"/>
    <row r="795" ht="15.75" customHeight="1" s="44"/>
    <row r="796" ht="15.75" customHeight="1" s="44"/>
    <row r="797" ht="15.75" customHeight="1" s="44"/>
    <row r="798" ht="15.75" customHeight="1" s="44"/>
    <row r="799" ht="15.75" customHeight="1" s="44"/>
    <row r="800" ht="15.75" customHeight="1" s="44"/>
    <row r="801" ht="15.75" customHeight="1" s="44"/>
    <row r="802" ht="15.75" customHeight="1" s="44"/>
    <row r="803" ht="15.75" customHeight="1" s="44"/>
    <row r="804" ht="15.75" customHeight="1" s="44"/>
    <row r="805" ht="15.75" customHeight="1" s="44"/>
    <row r="806" ht="15.75" customHeight="1" s="44"/>
    <row r="807" ht="15.75" customHeight="1" s="44"/>
    <row r="808" ht="15.75" customHeight="1" s="44"/>
    <row r="809" ht="15.75" customHeight="1" s="44"/>
    <row r="810" ht="15.75" customHeight="1" s="44"/>
    <row r="811" ht="15.75" customHeight="1" s="44"/>
    <row r="812" ht="15.75" customHeight="1" s="44"/>
    <row r="813" ht="15.75" customHeight="1" s="44"/>
    <row r="814" ht="15.75" customHeight="1" s="44"/>
    <row r="815" ht="15.75" customHeight="1" s="44"/>
    <row r="816" ht="15.75" customHeight="1" s="44"/>
    <row r="817" ht="15.75" customHeight="1" s="44"/>
    <row r="818" ht="15.75" customHeight="1" s="44"/>
    <row r="819" ht="15.75" customHeight="1" s="44"/>
    <row r="820" ht="15.75" customHeight="1" s="44"/>
    <row r="821" ht="15.75" customHeight="1" s="44"/>
    <row r="822" ht="15.75" customHeight="1" s="44"/>
    <row r="823" ht="15.75" customHeight="1" s="44"/>
    <row r="824" ht="15.75" customHeight="1" s="44"/>
    <row r="825" ht="15.75" customHeight="1" s="44"/>
    <row r="826" ht="15.75" customHeight="1" s="44"/>
    <row r="827" ht="15.75" customHeight="1" s="44"/>
    <row r="828" ht="15.75" customHeight="1" s="44"/>
    <row r="829" ht="15.75" customHeight="1" s="44"/>
    <row r="830" ht="15.75" customHeight="1" s="44"/>
    <row r="831" ht="15.75" customHeight="1" s="44"/>
    <row r="832" ht="15.75" customHeight="1" s="44"/>
    <row r="833" ht="15.75" customHeight="1" s="44"/>
    <row r="834" ht="15.75" customHeight="1" s="44"/>
    <row r="835" ht="15.75" customHeight="1" s="44"/>
    <row r="836" ht="15.75" customHeight="1" s="44"/>
    <row r="837" ht="15.75" customHeight="1" s="44"/>
    <row r="838" ht="15.75" customHeight="1" s="44"/>
    <row r="839" ht="15.75" customHeight="1" s="44"/>
    <row r="840" ht="15.75" customHeight="1" s="44"/>
    <row r="841" ht="15.75" customHeight="1" s="44"/>
    <row r="842" ht="15.75" customHeight="1" s="44"/>
    <row r="843" ht="15.75" customHeight="1" s="44"/>
    <row r="844" ht="15.75" customHeight="1" s="44"/>
    <row r="845" ht="15.75" customHeight="1" s="44"/>
    <row r="846" ht="15.75" customHeight="1" s="44"/>
    <row r="847" ht="15.75" customHeight="1" s="44"/>
    <row r="848" ht="15.75" customHeight="1" s="44"/>
    <row r="849" ht="15.75" customHeight="1" s="44"/>
    <row r="850" ht="15.75" customHeight="1" s="44"/>
    <row r="851" ht="15.75" customHeight="1" s="44"/>
    <row r="852" ht="15.75" customHeight="1" s="44"/>
    <row r="853" ht="15.75" customHeight="1" s="44"/>
    <row r="854" ht="15.75" customHeight="1" s="44"/>
    <row r="855" ht="15.75" customHeight="1" s="44"/>
    <row r="856" ht="15.75" customHeight="1" s="44"/>
    <row r="857" ht="15.75" customHeight="1" s="44"/>
    <row r="858" ht="15.75" customHeight="1" s="44"/>
    <row r="859" ht="15.75" customHeight="1" s="44"/>
    <row r="860" ht="15.75" customHeight="1" s="44"/>
    <row r="861" ht="15.75" customHeight="1" s="44"/>
    <row r="862" ht="15.75" customHeight="1" s="44"/>
    <row r="863" ht="15.75" customHeight="1" s="44"/>
    <row r="864" ht="15.75" customHeight="1" s="44"/>
    <row r="865" ht="15.75" customHeight="1" s="44"/>
    <row r="866" ht="15.75" customHeight="1" s="44"/>
    <row r="867" ht="15.75" customHeight="1" s="44"/>
    <row r="868" ht="15.75" customHeight="1" s="44"/>
    <row r="869" ht="15.75" customHeight="1" s="44"/>
    <row r="870" ht="15.75" customHeight="1" s="44"/>
    <row r="871" ht="15.75" customHeight="1" s="44"/>
    <row r="872" ht="15.75" customHeight="1" s="44"/>
    <row r="873" ht="15.75" customHeight="1" s="44"/>
    <row r="874" ht="15.75" customHeight="1" s="44"/>
    <row r="875" ht="15.75" customHeight="1" s="44"/>
    <row r="876" ht="15.75" customHeight="1" s="44"/>
    <row r="877" ht="15.75" customHeight="1" s="44"/>
    <row r="878" ht="15.75" customHeight="1" s="44"/>
    <row r="879" ht="15.75" customHeight="1" s="44"/>
    <row r="880" ht="15.75" customHeight="1" s="44"/>
    <row r="881" ht="15.75" customHeight="1" s="44"/>
    <row r="882" ht="15.75" customHeight="1" s="44"/>
    <row r="883" ht="15.75" customHeight="1" s="44"/>
    <row r="884" ht="15.75" customHeight="1" s="44"/>
    <row r="885" ht="15.75" customHeight="1" s="44"/>
    <row r="886" ht="15.75" customHeight="1" s="44"/>
    <row r="887" ht="15.75" customHeight="1" s="44"/>
    <row r="888" ht="15.75" customHeight="1" s="44"/>
    <row r="889" ht="15.75" customHeight="1" s="44"/>
    <row r="890" ht="15.75" customHeight="1" s="44"/>
    <row r="891" ht="15.75" customHeight="1" s="44"/>
    <row r="892" ht="15.75" customHeight="1" s="44"/>
    <row r="893" ht="15.75" customHeight="1" s="44"/>
    <row r="894" ht="15.75" customHeight="1" s="44"/>
    <row r="895" ht="15.75" customHeight="1" s="44"/>
    <row r="896" ht="15.75" customHeight="1" s="44"/>
    <row r="897" ht="15.75" customHeight="1" s="44"/>
    <row r="898" ht="15.75" customHeight="1" s="44"/>
    <row r="899" ht="15.75" customHeight="1" s="44"/>
    <row r="900" ht="15.75" customHeight="1" s="44"/>
    <row r="901" ht="15.75" customHeight="1" s="44"/>
    <row r="902" ht="15.75" customHeight="1" s="44"/>
    <row r="903" ht="15.75" customHeight="1" s="44"/>
    <row r="904" ht="15.75" customHeight="1" s="44"/>
    <row r="905" ht="15.75" customHeight="1" s="44"/>
    <row r="906" ht="15.75" customHeight="1" s="44"/>
    <row r="907" ht="15.75" customHeight="1" s="44"/>
    <row r="908" ht="15.75" customHeight="1" s="44"/>
    <row r="909" ht="15.75" customHeight="1" s="44"/>
    <row r="910" ht="15.75" customHeight="1" s="44"/>
    <row r="911" ht="15.75" customHeight="1" s="44"/>
    <row r="912" ht="15.75" customHeight="1" s="44"/>
    <row r="913" ht="15.75" customHeight="1" s="44"/>
    <row r="914" ht="15.75" customHeight="1" s="44"/>
    <row r="915" ht="15.75" customHeight="1" s="44"/>
    <row r="916" ht="15.75" customHeight="1" s="44"/>
    <row r="917" ht="15.75" customHeight="1" s="44"/>
    <row r="918" ht="15.75" customHeight="1" s="44"/>
    <row r="919" ht="15.75" customHeight="1" s="44"/>
    <row r="920" ht="15.75" customHeight="1" s="44"/>
    <row r="921" ht="15.75" customHeight="1" s="44"/>
    <row r="922" ht="15.75" customHeight="1" s="44"/>
    <row r="923" ht="15.75" customHeight="1" s="44"/>
    <row r="924" ht="15.75" customHeight="1" s="44"/>
    <row r="925" ht="15.75" customHeight="1" s="44"/>
    <row r="926" ht="15.75" customHeight="1" s="44"/>
    <row r="927" ht="15.75" customHeight="1" s="44"/>
    <row r="928" ht="15.75" customHeight="1" s="44"/>
    <row r="929" ht="15.75" customHeight="1" s="44"/>
    <row r="930" ht="15.75" customHeight="1" s="44"/>
    <row r="931" ht="15.75" customHeight="1" s="44"/>
    <row r="932" ht="15.75" customHeight="1" s="44"/>
    <row r="933" ht="15.75" customHeight="1" s="44"/>
    <row r="934" ht="15.75" customHeight="1" s="44"/>
    <row r="935" ht="15.75" customHeight="1" s="44"/>
    <row r="936" ht="15.75" customHeight="1" s="44"/>
    <row r="937" ht="15.75" customHeight="1" s="44"/>
    <row r="938" ht="15.75" customHeight="1" s="44"/>
    <row r="939" ht="15.75" customHeight="1" s="44"/>
    <row r="940" ht="15.75" customHeight="1" s="44"/>
    <row r="941" ht="15.75" customHeight="1" s="44"/>
    <row r="942" ht="15.75" customHeight="1" s="44"/>
    <row r="943" ht="15.75" customHeight="1" s="44"/>
    <row r="944" ht="15.75" customHeight="1" s="44"/>
    <row r="945" ht="15.75" customHeight="1" s="44"/>
    <row r="946" ht="15.75" customHeight="1" s="44"/>
    <row r="947" ht="15.75" customHeight="1" s="44"/>
    <row r="948" ht="15.75" customHeight="1" s="44"/>
    <row r="949" ht="15.75" customHeight="1" s="44"/>
    <row r="950" ht="15.75" customHeight="1" s="44"/>
    <row r="951" ht="15.75" customHeight="1" s="44"/>
    <row r="952" ht="15.75" customHeight="1" s="44"/>
    <row r="953" ht="15.75" customHeight="1" s="44"/>
    <row r="954" ht="15.75" customHeight="1" s="44"/>
    <row r="955" ht="15.75" customHeight="1" s="44"/>
    <row r="956" ht="15.75" customHeight="1" s="44"/>
    <row r="957" ht="15.75" customHeight="1" s="44"/>
    <row r="958" ht="15.75" customHeight="1" s="44"/>
    <row r="959" ht="15.75" customHeight="1" s="44"/>
    <row r="960" ht="15.75" customHeight="1" s="44"/>
    <row r="961" ht="15.75" customHeight="1" s="44"/>
    <row r="962" ht="15.75" customHeight="1" s="44"/>
    <row r="963" ht="15.75" customHeight="1" s="44"/>
    <row r="964" ht="15.75" customHeight="1" s="44"/>
    <row r="965" ht="15.75" customHeight="1" s="44"/>
    <row r="966" ht="15.75" customHeight="1" s="44"/>
    <row r="967" ht="15.75" customHeight="1" s="44"/>
    <row r="968" ht="15.75" customHeight="1" s="44"/>
    <row r="969" ht="15.75" customHeight="1" s="44"/>
    <row r="970" ht="15.75" customHeight="1" s="44"/>
    <row r="971" ht="15.75" customHeight="1" s="44"/>
    <row r="972" ht="15.75" customHeight="1" s="44"/>
    <row r="973" ht="15.75" customHeight="1" s="44"/>
    <row r="974" ht="15.75" customHeight="1" s="44"/>
    <row r="975" ht="15.75" customHeight="1" s="44"/>
    <row r="976" ht="15.75" customHeight="1" s="44"/>
    <row r="977" ht="15.75" customHeight="1" s="44"/>
    <row r="978" ht="15.75" customHeight="1" s="44"/>
    <row r="979" ht="15.75" customHeight="1" s="44"/>
    <row r="980" ht="15.75" customHeight="1" s="44"/>
    <row r="981" ht="15.75" customHeight="1" s="44"/>
    <row r="982" ht="15.75" customHeight="1" s="44"/>
    <row r="983" ht="15.75" customHeight="1" s="44"/>
    <row r="984" ht="15.75" customHeight="1" s="44"/>
    <row r="985" ht="15.75" customHeight="1" s="44"/>
    <row r="986" ht="15.75" customHeight="1" s="44"/>
    <row r="987" ht="15.75" customHeight="1" s="44"/>
    <row r="988" ht="15.75" customHeight="1" s="44"/>
    <row r="989" ht="15.75" customHeight="1" s="44"/>
    <row r="990" ht="15.75" customHeight="1" s="44"/>
    <row r="991" ht="15.75" customHeight="1" s="44"/>
    <row r="992" ht="15.75" customHeight="1" s="44"/>
    <row r="993" ht="15.75" customHeight="1" s="44"/>
    <row r="994" ht="15.75" customHeight="1" s="44"/>
    <row r="995" ht="15.75" customHeight="1" s="44"/>
    <row r="996" ht="15.75" customHeight="1" s="44"/>
    <row r="997" ht="15.75" customHeight="1" s="44"/>
    <row r="998" ht="15.75" customHeight="1" s="44"/>
    <row r="999" ht="15.75" customHeight="1" s="44"/>
    <row r="1000" ht="15.75" customHeight="1" s="44"/>
  </sheetData>
  <hyperlinks>
    <hyperlink xmlns:r="http://schemas.openxmlformats.org/officeDocument/2006/relationships" ref="B6" r:id="rId1"/>
    <hyperlink xmlns:r="http://schemas.openxmlformats.org/officeDocument/2006/relationships" ref="B13" r:id="rId2"/>
    <hyperlink xmlns:r="http://schemas.openxmlformats.org/officeDocument/2006/relationships" ref="A60" r:id="rId3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12.6640625" defaultRowHeight="15" customHeight="1"/>
  <cols>
    <col hidden="1" width="16.83203125" customWidth="1" style="44" min="1" max="1"/>
    <col width="37.33203125" customWidth="1" style="44" min="2" max="2"/>
    <col width="7.83203125" customWidth="1" style="44" min="3" max="35"/>
  </cols>
  <sheetData>
    <row r="1" ht="15" customHeight="1" s="44">
      <c r="A1" s="12" t="n"/>
      <c r="B1" s="12" t="inlineStr">
        <is>
          <t>ref2020.d112119a</t>
        </is>
      </c>
      <c r="C1" s="13" t="n">
        <v>2019</v>
      </c>
      <c r="D1" s="13" t="n">
        <v>2020</v>
      </c>
      <c r="E1" s="13" t="n">
        <v>2021</v>
      </c>
      <c r="F1" s="13" t="n">
        <v>2022</v>
      </c>
      <c r="G1" s="13" t="n">
        <v>2023</v>
      </c>
      <c r="H1" s="13" t="n">
        <v>2024</v>
      </c>
      <c r="I1" s="13" t="n">
        <v>2025</v>
      </c>
      <c r="J1" s="13" t="n">
        <v>2026</v>
      </c>
      <c r="K1" s="13" t="n">
        <v>2027</v>
      </c>
      <c r="L1" s="13" t="n">
        <v>2028</v>
      </c>
      <c r="M1" s="13" t="n">
        <v>2029</v>
      </c>
      <c r="N1" s="13" t="n">
        <v>2030</v>
      </c>
      <c r="O1" s="13" t="n">
        <v>2031</v>
      </c>
      <c r="P1" s="13" t="n">
        <v>2032</v>
      </c>
      <c r="Q1" s="13" t="n">
        <v>2033</v>
      </c>
      <c r="R1" s="13" t="n">
        <v>2034</v>
      </c>
      <c r="S1" s="13" t="n">
        <v>2035</v>
      </c>
      <c r="T1" s="13" t="n">
        <v>2036</v>
      </c>
      <c r="U1" s="13" t="n">
        <v>2037</v>
      </c>
      <c r="V1" s="13" t="n">
        <v>2038</v>
      </c>
      <c r="W1" s="13" t="n">
        <v>2039</v>
      </c>
      <c r="X1" s="13" t="n">
        <v>2040</v>
      </c>
      <c r="Y1" s="13" t="n">
        <v>2041</v>
      </c>
      <c r="Z1" s="13" t="n">
        <v>2042</v>
      </c>
      <c r="AA1" s="13" t="n">
        <v>2043</v>
      </c>
      <c r="AB1" s="13" t="n">
        <v>2044</v>
      </c>
      <c r="AC1" s="13" t="n">
        <v>2045</v>
      </c>
      <c r="AD1" s="13" t="n">
        <v>2046</v>
      </c>
      <c r="AE1" s="13" t="n">
        <v>2047</v>
      </c>
      <c r="AF1" s="13" t="n">
        <v>2048</v>
      </c>
      <c r="AG1" s="13" t="n">
        <v>2049</v>
      </c>
      <c r="AH1" s="13" t="n">
        <v>2050</v>
      </c>
      <c r="AI1" s="12" t="n"/>
    </row>
    <row r="2" ht="15" customHeight="1" s="44">
      <c r="A2" s="12" t="n"/>
      <c r="B2" s="12" t="n"/>
      <c r="C2" s="14" t="n"/>
      <c r="D2" s="14" t="n"/>
      <c r="E2" s="14" t="n"/>
      <c r="F2" s="14" t="n"/>
      <c r="G2" s="14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  <c r="AE2" s="12" t="n"/>
      <c r="AF2" s="12" t="n"/>
      <c r="AG2" s="12" t="n"/>
      <c r="AH2" s="12" t="n"/>
      <c r="AI2" s="12" t="n"/>
    </row>
    <row r="3" ht="15" customHeight="1" s="44">
      <c r="A3" s="12" t="n"/>
      <c r="B3" s="12" t="n"/>
      <c r="C3" s="14" t="inlineStr">
        <is>
          <t>Report</t>
        </is>
      </c>
      <c r="D3" s="14" t="inlineStr">
        <is>
          <t>Annual Energy Outlook 2020</t>
        </is>
      </c>
      <c r="E3" s="14" t="n"/>
      <c r="F3" s="14" t="n"/>
      <c r="G3" s="14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</row>
    <row r="4" ht="15" customHeight="1" s="44">
      <c r="A4" s="12" t="n"/>
      <c r="B4" s="12" t="n"/>
      <c r="C4" s="14" t="inlineStr">
        <is>
          <t>Scenario</t>
        </is>
      </c>
      <c r="D4" s="14" t="inlineStr">
        <is>
          <t>ref2020</t>
        </is>
      </c>
      <c r="E4" s="14" t="n"/>
      <c r="F4" s="14" t="n"/>
      <c r="G4" s="14" t="inlineStr">
        <is>
          <t>Reference case</t>
        </is>
      </c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  <c r="AA4" s="12" t="n"/>
      <c r="AB4" s="12" t="n"/>
      <c r="AC4" s="12" t="n"/>
      <c r="AD4" s="12" t="n"/>
      <c r="AE4" s="12" t="n"/>
      <c r="AF4" s="12" t="n"/>
      <c r="AG4" s="12" t="n"/>
      <c r="AH4" s="12" t="n"/>
      <c r="AI4" s="12" t="n"/>
    </row>
    <row r="5" ht="15" customHeight="1" s="44">
      <c r="A5" s="12" t="n"/>
      <c r="B5" s="12" t="n"/>
      <c r="C5" s="14" t="inlineStr">
        <is>
          <t>Datekey</t>
        </is>
      </c>
      <c r="D5" s="14" t="inlineStr">
        <is>
          <t>d112119a</t>
        </is>
      </c>
      <c r="E5" s="14" t="n"/>
      <c r="F5" s="14" t="n"/>
      <c r="G5" s="14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2" t="n"/>
      <c r="AA5" s="12" t="n"/>
      <c r="AB5" s="12" t="n"/>
      <c r="AC5" s="12" t="n"/>
      <c r="AD5" s="12" t="n"/>
      <c r="AE5" s="12" t="n"/>
      <c r="AF5" s="12" t="n"/>
      <c r="AG5" s="12" t="n"/>
      <c r="AH5" s="12" t="n"/>
      <c r="AI5" s="12" t="n"/>
    </row>
    <row r="6" ht="15" customHeight="1" s="44">
      <c r="A6" s="12" t="n"/>
      <c r="B6" s="12" t="n"/>
      <c r="C6" s="14" t="inlineStr">
        <is>
          <t>Release Date</t>
        </is>
      </c>
      <c r="D6" s="14" t="n"/>
      <c r="E6" s="14" t="inlineStr">
        <is>
          <t xml:space="preserve"> January 2020</t>
        </is>
      </c>
      <c r="F6" s="14" t="n"/>
      <c r="G6" s="14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  <c r="AA6" s="12" t="n"/>
      <c r="AB6" s="12" t="n"/>
      <c r="AC6" s="12" t="n"/>
      <c r="AD6" s="12" t="n"/>
      <c r="AE6" s="12" t="n"/>
      <c r="AF6" s="12" t="n"/>
      <c r="AG6" s="12" t="n"/>
      <c r="AH6" s="12" t="n"/>
      <c r="AI6" s="12" t="n"/>
    </row>
    <row r="7" ht="14" customHeight="1" s="44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  <c r="Z7" s="12" t="n"/>
      <c r="AA7" s="12" t="n"/>
      <c r="AB7" s="12" t="n"/>
      <c r="AC7" s="12" t="n"/>
      <c r="AD7" s="12" t="n"/>
      <c r="AE7" s="12" t="n"/>
      <c r="AF7" s="12" t="n"/>
      <c r="AG7" s="12" t="n"/>
      <c r="AH7" s="12" t="n"/>
      <c r="AI7" s="12" t="n"/>
    </row>
    <row r="8" ht="14" customHeight="1" s="44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  <c r="AA8" s="12" t="n"/>
      <c r="AB8" s="12" t="n"/>
      <c r="AC8" s="12" t="n"/>
      <c r="AD8" s="12" t="n"/>
      <c r="AE8" s="12" t="n"/>
      <c r="AF8" s="12" t="n"/>
      <c r="AG8" s="12" t="n"/>
      <c r="AH8" s="12" t="n"/>
      <c r="AI8" s="12" t="n"/>
    </row>
    <row r="9" ht="14" customHeight="1" s="44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  <c r="Z9" s="12" t="n"/>
      <c r="AA9" s="12" t="n"/>
      <c r="AB9" s="12" t="n"/>
      <c r="AC9" s="12" t="n"/>
      <c r="AD9" s="12" t="n"/>
      <c r="AE9" s="12" t="n"/>
      <c r="AF9" s="12" t="n"/>
      <c r="AG9" s="12" t="n"/>
      <c r="AH9" s="12" t="n"/>
      <c r="AI9" s="12" t="n"/>
    </row>
    <row r="10" ht="15" customHeight="1" s="44">
      <c r="A10" s="15" t="inlineStr">
        <is>
          <t>EGC000</t>
        </is>
      </c>
      <c r="B10" s="16" t="inlineStr">
        <is>
          <t>9. Electricity Generating Capacity</t>
        </is>
      </c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  <c r="AA10" s="12" t="n"/>
      <c r="AB10" s="12" t="n"/>
      <c r="AC10" s="12" t="n"/>
      <c r="AD10" s="12" t="n"/>
      <c r="AE10" s="12" t="n"/>
      <c r="AF10" s="12" t="n"/>
      <c r="AG10" s="12" t="n"/>
      <c r="AH10" s="12" t="n"/>
      <c r="AI10" s="12" t="n"/>
    </row>
    <row r="11" ht="15" customHeight="1" s="44">
      <c r="A11" s="12" t="n"/>
      <c r="B11" s="12" t="inlineStr">
        <is>
          <t>(gigawatts)</t>
        </is>
      </c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  <c r="AA11" s="12" t="n"/>
      <c r="AB11" s="12" t="n"/>
      <c r="AC11" s="12" t="n"/>
      <c r="AD11" s="12" t="n"/>
      <c r="AE11" s="12" t="n"/>
      <c r="AF11" s="12" t="n"/>
      <c r="AG11" s="12" t="n"/>
      <c r="AH11" s="12" t="n"/>
      <c r="AI11" s="12" t="n"/>
    </row>
    <row r="12" ht="15" customHeight="1" s="44">
      <c r="A12" s="12" t="n"/>
      <c r="B12" s="12" t="n"/>
      <c r="C12" s="17" t="n"/>
      <c r="D12" s="17" t="n"/>
      <c r="E12" s="17" t="n"/>
      <c r="F12" s="17" t="n"/>
      <c r="G12" s="17" t="n"/>
      <c r="H12" s="17" t="n"/>
      <c r="I12" s="17" t="n"/>
      <c r="J12" s="17" t="n"/>
      <c r="K12" s="17" t="n"/>
      <c r="L12" s="17" t="n"/>
      <c r="M12" s="17" t="n"/>
      <c r="N12" s="17" t="n"/>
      <c r="O12" s="17" t="n"/>
      <c r="P12" s="17" t="n"/>
      <c r="Q12" s="17" t="n"/>
      <c r="R12" s="17" t="n"/>
      <c r="S12" s="17" t="n"/>
      <c r="T12" s="17" t="n"/>
      <c r="U12" s="17" t="n"/>
      <c r="V12" s="17" t="n"/>
      <c r="W12" s="17" t="n"/>
      <c r="X12" s="17" t="n"/>
      <c r="Y12" s="17" t="n"/>
      <c r="Z12" s="17" t="n"/>
      <c r="AA12" s="17" t="n"/>
      <c r="AB12" s="17" t="n"/>
      <c r="AC12" s="17" t="n"/>
      <c r="AD12" s="17" t="n"/>
      <c r="AE12" s="17" t="n"/>
      <c r="AF12" s="17" t="n"/>
      <c r="AG12" s="17" t="n"/>
      <c r="AH12" s="17" t="n"/>
      <c r="AI12" s="17" t="inlineStr">
        <is>
          <t>2019-</t>
        </is>
      </c>
    </row>
    <row r="13" ht="15" customHeight="1" s="44">
      <c r="A13" s="12" t="n"/>
      <c r="B13" s="13" t="inlineStr">
        <is>
          <t xml:space="preserve"> Net Summer Capacity 1/</t>
        </is>
      </c>
      <c r="C13" s="13" t="n">
        <v>2019</v>
      </c>
      <c r="D13" s="13" t="n">
        <v>2020</v>
      </c>
      <c r="E13" s="13" t="n">
        <v>2021</v>
      </c>
      <c r="F13" s="13" t="n">
        <v>2022</v>
      </c>
      <c r="G13" s="13" t="n">
        <v>2023</v>
      </c>
      <c r="H13" s="13" t="n">
        <v>2024</v>
      </c>
      <c r="I13" s="13" t="n">
        <v>2025</v>
      </c>
      <c r="J13" s="13" t="n">
        <v>2026</v>
      </c>
      <c r="K13" s="13" t="n">
        <v>2027</v>
      </c>
      <c r="L13" s="13" t="n">
        <v>2028</v>
      </c>
      <c r="M13" s="13" t="n">
        <v>2029</v>
      </c>
      <c r="N13" s="13" t="n">
        <v>2030</v>
      </c>
      <c r="O13" s="13" t="n">
        <v>2031</v>
      </c>
      <c r="P13" s="13" t="n">
        <v>2032</v>
      </c>
      <c r="Q13" s="13" t="n">
        <v>2033</v>
      </c>
      <c r="R13" s="13" t="n">
        <v>2034</v>
      </c>
      <c r="S13" s="13" t="n">
        <v>2035</v>
      </c>
      <c r="T13" s="13" t="n">
        <v>2036</v>
      </c>
      <c r="U13" s="13" t="n">
        <v>2037</v>
      </c>
      <c r="V13" s="13" t="n">
        <v>2038</v>
      </c>
      <c r="W13" s="13" t="n">
        <v>2039</v>
      </c>
      <c r="X13" s="13" t="n">
        <v>2040</v>
      </c>
      <c r="Y13" s="13" t="n">
        <v>2041</v>
      </c>
      <c r="Z13" s="13" t="n">
        <v>2042</v>
      </c>
      <c r="AA13" s="13" t="n">
        <v>2043</v>
      </c>
      <c r="AB13" s="13" t="n">
        <v>2044</v>
      </c>
      <c r="AC13" s="13" t="n">
        <v>2045</v>
      </c>
      <c r="AD13" s="13" t="n">
        <v>2046</v>
      </c>
      <c r="AE13" s="13" t="n">
        <v>2047</v>
      </c>
      <c r="AF13" s="13" t="n">
        <v>2048</v>
      </c>
      <c r="AG13" s="13" t="n">
        <v>2049</v>
      </c>
      <c r="AH13" s="13" t="n">
        <v>2050</v>
      </c>
      <c r="AI13" s="13" t="n">
        <v>2050</v>
      </c>
    </row>
    <row r="14" ht="15" customHeight="1" s="4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  <c r="AA14" s="12" t="n"/>
      <c r="AB14" s="12" t="n"/>
      <c r="AC14" s="12" t="n"/>
      <c r="AD14" s="12" t="n"/>
      <c r="AE14" s="12" t="n"/>
      <c r="AF14" s="12" t="n"/>
      <c r="AG14" s="12" t="n"/>
      <c r="AH14" s="12" t="n"/>
      <c r="AI14" s="12" t="n"/>
    </row>
    <row r="15" ht="15" customHeight="1" s="44">
      <c r="A15" s="12" t="n"/>
      <c r="B15" s="18" t="inlineStr">
        <is>
          <t>Electric Power Sector 2/</t>
        </is>
      </c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  <c r="AA15" s="12" t="n"/>
      <c r="AB15" s="12" t="n"/>
      <c r="AC15" s="12" t="n"/>
      <c r="AD15" s="12" t="n"/>
      <c r="AE15" s="12" t="n"/>
      <c r="AF15" s="12" t="n"/>
      <c r="AG15" s="12" t="n"/>
      <c r="AH15" s="12" t="n"/>
      <c r="AI15" s="12" t="n"/>
    </row>
    <row r="16" ht="15" customHeight="1" s="44">
      <c r="A16" s="12" t="n"/>
      <c r="B16" s="18" t="inlineStr">
        <is>
          <t xml:space="preserve">  Power Only 3/</t>
        </is>
      </c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  <c r="AA16" s="12" t="n"/>
      <c r="AB16" s="12" t="n"/>
      <c r="AC16" s="12" t="n"/>
      <c r="AD16" s="12" t="n"/>
      <c r="AE16" s="12" t="n"/>
      <c r="AF16" s="12" t="n"/>
      <c r="AG16" s="12" t="n"/>
      <c r="AH16" s="12" t="n"/>
      <c r="AI16" s="12" t="n"/>
    </row>
    <row r="17" ht="15" customHeight="1" s="44">
      <c r="A17" s="15" t="inlineStr">
        <is>
          <t>EGC000:ba_CoalSteam</t>
        </is>
      </c>
      <c r="B17" s="19" t="inlineStr">
        <is>
          <t xml:space="preserve">    Coal 4/</t>
        </is>
      </c>
      <c r="C17" s="20" t="n">
        <v>231.084137</v>
      </c>
      <c r="D17" s="20" t="n">
        <v>223.796234</v>
      </c>
      <c r="E17" s="20" t="n">
        <v>221.061813</v>
      </c>
      <c r="F17" s="20" t="n">
        <v>207.504913</v>
      </c>
      <c r="G17" s="20" t="n">
        <v>190.04248</v>
      </c>
      <c r="H17" s="20" t="n">
        <v>172.307373</v>
      </c>
      <c r="I17" s="20" t="n">
        <v>138.29921</v>
      </c>
      <c r="J17" s="20" t="n">
        <v>135.373199</v>
      </c>
      <c r="K17" s="20" t="n">
        <v>134.09552</v>
      </c>
      <c r="L17" s="20" t="n">
        <v>132.760513</v>
      </c>
      <c r="M17" s="20" t="n">
        <v>130.825516</v>
      </c>
      <c r="N17" s="20" t="n">
        <v>130.190506</v>
      </c>
      <c r="O17" s="20" t="n">
        <v>129.958511</v>
      </c>
      <c r="P17" s="20" t="n">
        <v>129.866211</v>
      </c>
      <c r="Q17" s="20" t="n">
        <v>129.866211</v>
      </c>
      <c r="R17" s="20" t="n">
        <v>128.707916</v>
      </c>
      <c r="S17" s="20" t="n">
        <v>127.831902</v>
      </c>
      <c r="T17" s="20" t="n">
        <v>127.149406</v>
      </c>
      <c r="U17" s="20" t="n">
        <v>126.614899</v>
      </c>
      <c r="V17" s="20" t="n">
        <v>124.961411</v>
      </c>
      <c r="W17" s="20" t="n">
        <v>124.622406</v>
      </c>
      <c r="X17" s="20" t="n">
        <v>124.622406</v>
      </c>
      <c r="Y17" s="20" t="n">
        <v>124.28241</v>
      </c>
      <c r="Z17" s="20" t="n">
        <v>124.28241</v>
      </c>
      <c r="AA17" s="20" t="n">
        <v>124.28241</v>
      </c>
      <c r="AB17" s="20" t="n">
        <v>124.28241</v>
      </c>
      <c r="AC17" s="20" t="n">
        <v>123.867401</v>
      </c>
      <c r="AD17" s="20" t="n">
        <v>123.867401</v>
      </c>
      <c r="AE17" s="20" t="n">
        <v>123.635406</v>
      </c>
      <c r="AF17" s="20" t="n">
        <v>123.635406</v>
      </c>
      <c r="AG17" s="20" t="n">
        <v>123.410408</v>
      </c>
      <c r="AH17" s="20" t="n">
        <v>123.410408</v>
      </c>
      <c r="AI17" s="21" t="n">
        <v>-0.020031</v>
      </c>
    </row>
    <row r="18" ht="15" customHeight="1" s="44">
      <c r="A18" s="15" t="inlineStr">
        <is>
          <t>EGC000:ba_OtherFossilSt</t>
        </is>
      </c>
      <c r="B18" s="19" t="inlineStr">
        <is>
          <t xml:space="preserve">    Oil and Natural Gas Steam 4, 5/</t>
        </is>
      </c>
      <c r="C18" s="20" t="n">
        <v>75.206711</v>
      </c>
      <c r="D18" s="20" t="n">
        <v>72.77310900000001</v>
      </c>
      <c r="E18" s="20" t="n">
        <v>66.741508</v>
      </c>
      <c r="F18" s="20" t="n">
        <v>61.672409</v>
      </c>
      <c r="G18" s="20" t="n">
        <v>59.380302</v>
      </c>
      <c r="H18" s="20" t="n">
        <v>56.946198</v>
      </c>
      <c r="I18" s="20" t="n">
        <v>60.158005</v>
      </c>
      <c r="J18" s="20" t="n">
        <v>58.542809</v>
      </c>
      <c r="K18" s="20" t="n">
        <v>58.025803</v>
      </c>
      <c r="L18" s="20" t="n">
        <v>57.491806</v>
      </c>
      <c r="M18" s="20" t="n">
        <v>55.735405</v>
      </c>
      <c r="N18" s="20" t="n">
        <v>55.287407</v>
      </c>
      <c r="O18" s="20" t="n">
        <v>54.269211</v>
      </c>
      <c r="P18" s="20" t="n">
        <v>52.41721</v>
      </c>
      <c r="Q18" s="20" t="n">
        <v>51.148808</v>
      </c>
      <c r="R18" s="20" t="n">
        <v>50.620708</v>
      </c>
      <c r="S18" s="20" t="n">
        <v>49.641712</v>
      </c>
      <c r="T18" s="20" t="n">
        <v>49.641712</v>
      </c>
      <c r="U18" s="20" t="n">
        <v>49.641712</v>
      </c>
      <c r="V18" s="20" t="n">
        <v>49.310711</v>
      </c>
      <c r="W18" s="20" t="n">
        <v>49.310711</v>
      </c>
      <c r="X18" s="20" t="n">
        <v>49.310711</v>
      </c>
      <c r="Y18" s="20" t="n">
        <v>49.310711</v>
      </c>
      <c r="Z18" s="20" t="n">
        <v>49.310711</v>
      </c>
      <c r="AA18" s="20" t="n">
        <v>49.310711</v>
      </c>
      <c r="AB18" s="20" t="n">
        <v>49.310711</v>
      </c>
      <c r="AC18" s="20" t="n">
        <v>49.310711</v>
      </c>
      <c r="AD18" s="20" t="n">
        <v>49.310711</v>
      </c>
      <c r="AE18" s="20" t="n">
        <v>49.310711</v>
      </c>
      <c r="AF18" s="20" t="n">
        <v>49.230709</v>
      </c>
      <c r="AG18" s="20" t="n">
        <v>49.230709</v>
      </c>
      <c r="AH18" s="20" t="n">
        <v>49.230709</v>
      </c>
      <c r="AI18" s="21" t="n">
        <v>-0.013575</v>
      </c>
    </row>
    <row r="19" ht="15" customHeight="1" s="44">
      <c r="A19" s="15" t="inlineStr">
        <is>
          <t>EGC000:ba_CombinedCycle</t>
        </is>
      </c>
      <c r="B19" s="19" t="inlineStr">
        <is>
          <t xml:space="preserve">    Combined Cycle</t>
        </is>
      </c>
      <c r="C19" s="20" t="n">
        <v>239.885803</v>
      </c>
      <c r="D19" s="20" t="n">
        <v>244.903214</v>
      </c>
      <c r="E19" s="20" t="n">
        <v>254.764404</v>
      </c>
      <c r="F19" s="20" t="n">
        <v>269.495361</v>
      </c>
      <c r="G19" s="20" t="n">
        <v>280.391846</v>
      </c>
      <c r="H19" s="20" t="n">
        <v>289.070007</v>
      </c>
      <c r="I19" s="20" t="n">
        <v>301.342957</v>
      </c>
      <c r="J19" s="20" t="n">
        <v>309.657196</v>
      </c>
      <c r="K19" s="20" t="n">
        <v>312.926636</v>
      </c>
      <c r="L19" s="20" t="n">
        <v>316.253571</v>
      </c>
      <c r="M19" s="20" t="n">
        <v>320.897156</v>
      </c>
      <c r="N19" s="20" t="n">
        <v>322.814819</v>
      </c>
      <c r="O19" s="20" t="n">
        <v>327.72052</v>
      </c>
      <c r="P19" s="20" t="n">
        <v>330.200897</v>
      </c>
      <c r="Q19" s="20" t="n">
        <v>333.93457</v>
      </c>
      <c r="R19" s="20" t="n">
        <v>337.632904</v>
      </c>
      <c r="S19" s="20" t="n">
        <v>341.530029</v>
      </c>
      <c r="T19" s="20" t="n">
        <v>346.661011</v>
      </c>
      <c r="U19" s="20" t="n">
        <v>351.828735</v>
      </c>
      <c r="V19" s="20" t="n">
        <v>357.309998</v>
      </c>
      <c r="W19" s="20" t="n">
        <v>362.723663</v>
      </c>
      <c r="X19" s="20" t="n">
        <v>367.037811</v>
      </c>
      <c r="Y19" s="20" t="n">
        <v>370.36438</v>
      </c>
      <c r="Z19" s="20" t="n">
        <v>373.629974</v>
      </c>
      <c r="AA19" s="20" t="n">
        <v>377.416565</v>
      </c>
      <c r="AB19" s="20" t="n">
        <v>378.862</v>
      </c>
      <c r="AC19" s="20" t="n">
        <v>381.456848</v>
      </c>
      <c r="AD19" s="20" t="n">
        <v>385.461121</v>
      </c>
      <c r="AE19" s="20" t="n">
        <v>389.477417</v>
      </c>
      <c r="AF19" s="20" t="n">
        <v>392.117981</v>
      </c>
      <c r="AG19" s="20" t="n">
        <v>397.563416</v>
      </c>
      <c r="AH19" s="20" t="n">
        <v>400.95282</v>
      </c>
      <c r="AI19" s="21" t="n">
        <v>0.016708</v>
      </c>
    </row>
    <row r="20" ht="15" customHeight="1" s="44">
      <c r="A20" s="15" t="inlineStr">
        <is>
          <t>EGC000:ba_CombustionTur</t>
        </is>
      </c>
      <c r="B20" s="19" t="inlineStr">
        <is>
          <t xml:space="preserve">    Combustion Turbine/Diesel</t>
        </is>
      </c>
      <c r="C20" s="20" t="n">
        <v>140.492706</v>
      </c>
      <c r="D20" s="20" t="n">
        <v>147.97757</v>
      </c>
      <c r="E20" s="20" t="n">
        <v>153.151962</v>
      </c>
      <c r="F20" s="20" t="n">
        <v>156.036041</v>
      </c>
      <c r="G20" s="20" t="n">
        <v>159.434662</v>
      </c>
      <c r="H20" s="20" t="n">
        <v>163.249786</v>
      </c>
      <c r="I20" s="20" t="n">
        <v>167.957428</v>
      </c>
      <c r="J20" s="20" t="n">
        <v>172.696075</v>
      </c>
      <c r="K20" s="20" t="n">
        <v>175.560211</v>
      </c>
      <c r="L20" s="20" t="n">
        <v>180.78302</v>
      </c>
      <c r="M20" s="20" t="n">
        <v>184.121445</v>
      </c>
      <c r="N20" s="20" t="n">
        <v>189.527069</v>
      </c>
      <c r="O20" s="20" t="n">
        <v>195.743484</v>
      </c>
      <c r="P20" s="20" t="n">
        <v>202.89238</v>
      </c>
      <c r="Q20" s="20" t="n">
        <v>207.311157</v>
      </c>
      <c r="R20" s="20" t="n">
        <v>211.761627</v>
      </c>
      <c r="S20" s="20" t="n">
        <v>218.32164</v>
      </c>
      <c r="T20" s="20" t="n">
        <v>223.144608</v>
      </c>
      <c r="U20" s="20" t="n">
        <v>229.9198</v>
      </c>
      <c r="V20" s="20" t="n">
        <v>234.47052</v>
      </c>
      <c r="W20" s="20" t="n">
        <v>241.515961</v>
      </c>
      <c r="X20" s="20" t="n">
        <v>246.680206</v>
      </c>
      <c r="Y20" s="20" t="n">
        <v>253.763214</v>
      </c>
      <c r="Z20" s="20" t="n">
        <v>259.469788</v>
      </c>
      <c r="AA20" s="20" t="n">
        <v>267.017029</v>
      </c>
      <c r="AB20" s="20" t="n">
        <v>275.696381</v>
      </c>
      <c r="AC20" s="20" t="n">
        <v>282.175781</v>
      </c>
      <c r="AD20" s="20" t="n">
        <v>291.158875</v>
      </c>
      <c r="AE20" s="20" t="n">
        <v>296.659485</v>
      </c>
      <c r="AF20" s="20" t="n">
        <v>305.957001</v>
      </c>
      <c r="AG20" s="20" t="n">
        <v>313.396698</v>
      </c>
      <c r="AH20" s="20" t="n">
        <v>323.019592</v>
      </c>
      <c r="AI20" s="21" t="n">
        <v>0.027221</v>
      </c>
    </row>
    <row r="21" ht="15" customHeight="1" s="44">
      <c r="A21" s="15" t="inlineStr">
        <is>
          <t>EGC000:ba_NuclearPower</t>
        </is>
      </c>
      <c r="B21" s="19" t="inlineStr">
        <is>
          <t xml:space="preserve">    Nuclear Power 6/</t>
        </is>
      </c>
      <c r="C21" s="20" t="n">
        <v>98.11011499999999</v>
      </c>
      <c r="D21" s="20" t="n">
        <v>97.09161400000001</v>
      </c>
      <c r="E21" s="20" t="n">
        <v>94.744415</v>
      </c>
      <c r="F21" s="20" t="n">
        <v>95.087219</v>
      </c>
      <c r="G21" s="20" t="n">
        <v>95.131218</v>
      </c>
      <c r="H21" s="20" t="n">
        <v>95.182007</v>
      </c>
      <c r="I21" s="20" t="n">
        <v>91.920135</v>
      </c>
      <c r="J21" s="20" t="n">
        <v>83.10955800000001</v>
      </c>
      <c r="K21" s="20" t="n">
        <v>83.14473</v>
      </c>
      <c r="L21" s="20" t="n">
        <v>83.17989300000001</v>
      </c>
      <c r="M21" s="20" t="n">
        <v>83.224869</v>
      </c>
      <c r="N21" s="20" t="n">
        <v>83.31094400000001</v>
      </c>
      <c r="O21" s="20" t="n">
        <v>83.449646</v>
      </c>
      <c r="P21" s="20" t="n">
        <v>83.545952</v>
      </c>
      <c r="Q21" s="20" t="n">
        <v>81.662491</v>
      </c>
      <c r="R21" s="20" t="n">
        <v>79.616547</v>
      </c>
      <c r="S21" s="20" t="n">
        <v>79.79489100000001</v>
      </c>
      <c r="T21" s="20" t="n">
        <v>79.927475</v>
      </c>
      <c r="U21" s="20" t="n">
        <v>79.954239</v>
      </c>
      <c r="V21" s="20" t="n">
        <v>79.980988</v>
      </c>
      <c r="W21" s="20" t="n">
        <v>79.980988</v>
      </c>
      <c r="X21" s="20" t="n">
        <v>78.85672</v>
      </c>
      <c r="Y21" s="20" t="n">
        <v>79.01564</v>
      </c>
      <c r="Z21" s="20" t="n">
        <v>79.13063</v>
      </c>
      <c r="AA21" s="20" t="n">
        <v>78.08955400000001</v>
      </c>
      <c r="AB21" s="20" t="n">
        <v>78.185455</v>
      </c>
      <c r="AC21" s="20" t="n">
        <v>78.289337</v>
      </c>
      <c r="AD21" s="20" t="n">
        <v>78.343445</v>
      </c>
      <c r="AE21" s="20" t="n">
        <v>78.397537</v>
      </c>
      <c r="AF21" s="20" t="n">
        <v>78.431229</v>
      </c>
      <c r="AG21" s="20" t="n">
        <v>78.47193900000001</v>
      </c>
      <c r="AH21" s="20" t="n">
        <v>78.534271</v>
      </c>
      <c r="AI21" s="21" t="n">
        <v>-0.007154</v>
      </c>
    </row>
    <row r="22" ht="15" customHeight="1" s="44">
      <c r="A22" s="15" t="inlineStr">
        <is>
          <t>EGC000:ba_PumpedStorage</t>
        </is>
      </c>
      <c r="B22" s="19" t="inlineStr">
        <is>
          <t xml:space="preserve">    Pumped Storage</t>
        </is>
      </c>
      <c r="C22" s="20" t="n">
        <v>22.830204</v>
      </c>
      <c r="D22" s="20" t="n">
        <v>22.830204</v>
      </c>
      <c r="E22" s="20" t="n">
        <v>22.830204</v>
      </c>
      <c r="F22" s="20" t="n">
        <v>22.830204</v>
      </c>
      <c r="G22" s="20" t="n">
        <v>22.830204</v>
      </c>
      <c r="H22" s="20" t="n">
        <v>22.830204</v>
      </c>
      <c r="I22" s="20" t="n">
        <v>22.830204</v>
      </c>
      <c r="J22" s="20" t="n">
        <v>22.830204</v>
      </c>
      <c r="K22" s="20" t="n">
        <v>22.830204</v>
      </c>
      <c r="L22" s="20" t="n">
        <v>22.830204</v>
      </c>
      <c r="M22" s="20" t="n">
        <v>22.830204</v>
      </c>
      <c r="N22" s="20" t="n">
        <v>22.830204</v>
      </c>
      <c r="O22" s="20" t="n">
        <v>22.830204</v>
      </c>
      <c r="P22" s="20" t="n">
        <v>22.830204</v>
      </c>
      <c r="Q22" s="20" t="n">
        <v>22.830204</v>
      </c>
      <c r="R22" s="20" t="n">
        <v>22.830204</v>
      </c>
      <c r="S22" s="20" t="n">
        <v>22.830204</v>
      </c>
      <c r="T22" s="20" t="n">
        <v>22.830204</v>
      </c>
      <c r="U22" s="20" t="n">
        <v>22.830204</v>
      </c>
      <c r="V22" s="20" t="n">
        <v>22.830204</v>
      </c>
      <c r="W22" s="20" t="n">
        <v>22.830204</v>
      </c>
      <c r="X22" s="20" t="n">
        <v>22.830204</v>
      </c>
      <c r="Y22" s="20" t="n">
        <v>22.830204</v>
      </c>
      <c r="Z22" s="20" t="n">
        <v>22.830204</v>
      </c>
      <c r="AA22" s="20" t="n">
        <v>22.830204</v>
      </c>
      <c r="AB22" s="20" t="n">
        <v>22.830204</v>
      </c>
      <c r="AC22" s="20" t="n">
        <v>22.830204</v>
      </c>
      <c r="AD22" s="20" t="n">
        <v>22.830204</v>
      </c>
      <c r="AE22" s="20" t="n">
        <v>22.830204</v>
      </c>
      <c r="AF22" s="20" t="n">
        <v>22.830204</v>
      </c>
      <c r="AG22" s="20" t="n">
        <v>22.830204</v>
      </c>
      <c r="AH22" s="20" t="n">
        <v>22.830204</v>
      </c>
      <c r="AI22" s="21" t="n">
        <v>0</v>
      </c>
    </row>
    <row r="23" ht="15" customHeight="1" s="44">
      <c r="A23" s="15" t="inlineStr">
        <is>
          <t>EGC000:ba_DiurnalStorag</t>
        </is>
      </c>
      <c r="B23" s="19" t="inlineStr">
        <is>
          <t xml:space="preserve">    Diurnal Storage</t>
        </is>
      </c>
      <c r="C23" s="20" t="n">
        <v>1.3702</v>
      </c>
      <c r="D23" s="20" t="n">
        <v>2.62886</v>
      </c>
      <c r="E23" s="20" t="n">
        <v>5.62886</v>
      </c>
      <c r="F23" s="20" t="n">
        <v>6.25986</v>
      </c>
      <c r="G23" s="20" t="n">
        <v>6.890861</v>
      </c>
      <c r="H23" s="20" t="n">
        <v>7.520861</v>
      </c>
      <c r="I23" s="20" t="n">
        <v>7.963861</v>
      </c>
      <c r="J23" s="20" t="n">
        <v>8.374860999999999</v>
      </c>
      <c r="K23" s="20" t="n">
        <v>8.785861000000001</v>
      </c>
      <c r="L23" s="20" t="n">
        <v>9.196861</v>
      </c>
      <c r="M23" s="20" t="n">
        <v>9.658842</v>
      </c>
      <c r="N23" s="20" t="n">
        <v>10.069842</v>
      </c>
      <c r="O23" s="20" t="n">
        <v>10.069842</v>
      </c>
      <c r="P23" s="20" t="n">
        <v>10.069842</v>
      </c>
      <c r="Q23" s="20" t="n">
        <v>10.356866</v>
      </c>
      <c r="R23" s="20" t="n">
        <v>10.804548</v>
      </c>
      <c r="S23" s="20" t="n">
        <v>10.804548</v>
      </c>
      <c r="T23" s="20" t="n">
        <v>10.872132</v>
      </c>
      <c r="U23" s="20" t="n">
        <v>10.872132</v>
      </c>
      <c r="V23" s="20" t="n">
        <v>10.886932</v>
      </c>
      <c r="W23" s="20" t="n">
        <v>10.886932</v>
      </c>
      <c r="X23" s="20" t="n">
        <v>10.974281</v>
      </c>
      <c r="Y23" s="20" t="n">
        <v>11.41368</v>
      </c>
      <c r="Z23" s="20" t="n">
        <v>12.008404</v>
      </c>
      <c r="AA23" s="20" t="n">
        <v>12.008404</v>
      </c>
      <c r="AB23" s="20" t="n">
        <v>12.008404</v>
      </c>
      <c r="AC23" s="20" t="n">
        <v>12.642261</v>
      </c>
      <c r="AD23" s="20" t="n">
        <v>13.321657</v>
      </c>
      <c r="AE23" s="20" t="n">
        <v>15.081673</v>
      </c>
      <c r="AF23" s="20" t="n">
        <v>16.082682</v>
      </c>
      <c r="AG23" s="20" t="n">
        <v>17.366106</v>
      </c>
      <c r="AH23" s="20" t="n">
        <v>17.400896</v>
      </c>
      <c r="AI23" s="21" t="n">
        <v>0.085441</v>
      </c>
    </row>
    <row r="24" ht="15" customHeight="1" s="44">
      <c r="A24" s="15" t="inlineStr">
        <is>
          <t>EGC000:ba_FuelCells</t>
        </is>
      </c>
      <c r="B24" s="19" t="inlineStr">
        <is>
          <t xml:space="preserve">    Fuel Cells</t>
        </is>
      </c>
      <c r="C24" s="20" t="n">
        <v>0.1491</v>
      </c>
      <c r="D24" s="20" t="n">
        <v>0.1731</v>
      </c>
      <c r="E24" s="20" t="n">
        <v>0.1768</v>
      </c>
      <c r="F24" s="20" t="n">
        <v>0.184427</v>
      </c>
      <c r="G24" s="20" t="n">
        <v>0.185699</v>
      </c>
      <c r="H24" s="20" t="n">
        <v>0.185699</v>
      </c>
      <c r="I24" s="20" t="n">
        <v>0.185699</v>
      </c>
      <c r="J24" s="20" t="n">
        <v>0.185699</v>
      </c>
      <c r="K24" s="20" t="n">
        <v>0.185699</v>
      </c>
      <c r="L24" s="20" t="n">
        <v>0.215561</v>
      </c>
      <c r="M24" s="20" t="n">
        <v>0.215561</v>
      </c>
      <c r="N24" s="20" t="n">
        <v>0.215561</v>
      </c>
      <c r="O24" s="20" t="n">
        <v>0.215561</v>
      </c>
      <c r="P24" s="20" t="n">
        <v>0.215561</v>
      </c>
      <c r="Q24" s="20" t="n">
        <v>0.215561</v>
      </c>
      <c r="R24" s="20" t="n">
        <v>0.215561</v>
      </c>
      <c r="S24" s="20" t="n">
        <v>0.215561</v>
      </c>
      <c r="T24" s="20" t="n">
        <v>0.215561</v>
      </c>
      <c r="U24" s="20" t="n">
        <v>0.215561</v>
      </c>
      <c r="V24" s="20" t="n">
        <v>0.215561</v>
      </c>
      <c r="W24" s="20" t="n">
        <v>0.215561</v>
      </c>
      <c r="X24" s="20" t="n">
        <v>0.215561</v>
      </c>
      <c r="Y24" s="20" t="n">
        <v>0.215561</v>
      </c>
      <c r="Z24" s="20" t="n">
        <v>0.215561</v>
      </c>
      <c r="AA24" s="20" t="n">
        <v>0.215561</v>
      </c>
      <c r="AB24" s="20" t="n">
        <v>0.215561</v>
      </c>
      <c r="AC24" s="20" t="n">
        <v>0.215561</v>
      </c>
      <c r="AD24" s="20" t="n">
        <v>0.215561</v>
      </c>
      <c r="AE24" s="20" t="n">
        <v>0.215561</v>
      </c>
      <c r="AF24" s="20" t="n">
        <v>0.215561</v>
      </c>
      <c r="AG24" s="20" t="n">
        <v>0.215561</v>
      </c>
      <c r="AH24" s="20" t="n">
        <v>0.215561</v>
      </c>
      <c r="AI24" s="21" t="n">
        <v>0.011962</v>
      </c>
    </row>
    <row r="25" ht="15" customHeight="1" s="44">
      <c r="A25" s="15" t="inlineStr">
        <is>
          <t>EGC000:ba_RenewableSour</t>
        </is>
      </c>
      <c r="B25" s="19" t="inlineStr">
        <is>
          <t xml:space="preserve">    Renewable Sources 7/</t>
        </is>
      </c>
      <c r="C25" s="20" t="n">
        <v>231.457718</v>
      </c>
      <c r="D25" s="20" t="n">
        <v>258.357483</v>
      </c>
      <c r="E25" s="20" t="n">
        <v>277.135406</v>
      </c>
      <c r="F25" s="20" t="n">
        <v>310.877045</v>
      </c>
      <c r="G25" s="20" t="n">
        <v>331.817841</v>
      </c>
      <c r="H25" s="20" t="n">
        <v>344.992371</v>
      </c>
      <c r="I25" s="20" t="n">
        <v>362.632111</v>
      </c>
      <c r="J25" s="20" t="n">
        <v>376.454498</v>
      </c>
      <c r="K25" s="20" t="n">
        <v>385.753357</v>
      </c>
      <c r="L25" s="20" t="n">
        <v>394.840759</v>
      </c>
      <c r="M25" s="20" t="n">
        <v>408.56665</v>
      </c>
      <c r="N25" s="20" t="n">
        <v>424.560181</v>
      </c>
      <c r="O25" s="20" t="n">
        <v>425.741608</v>
      </c>
      <c r="P25" s="20" t="n">
        <v>427.539001</v>
      </c>
      <c r="Q25" s="20" t="n">
        <v>429.741272</v>
      </c>
      <c r="R25" s="20" t="n">
        <v>431.202057</v>
      </c>
      <c r="S25" s="20" t="n">
        <v>443.329956</v>
      </c>
      <c r="T25" s="20" t="n">
        <v>450.235413</v>
      </c>
      <c r="U25" s="20" t="n">
        <v>457.249451</v>
      </c>
      <c r="V25" s="20" t="n">
        <v>466.108276</v>
      </c>
      <c r="W25" s="20" t="n">
        <v>474.702332</v>
      </c>
      <c r="X25" s="20" t="n">
        <v>485.57074</v>
      </c>
      <c r="Y25" s="20" t="n">
        <v>498.046143</v>
      </c>
      <c r="Z25" s="20" t="n">
        <v>512.429199</v>
      </c>
      <c r="AA25" s="20" t="n">
        <v>528.930603</v>
      </c>
      <c r="AB25" s="20" t="n">
        <v>546.751221</v>
      </c>
      <c r="AC25" s="20" t="n">
        <v>564.9102779999999</v>
      </c>
      <c r="AD25" s="20" t="n">
        <v>576.6990970000001</v>
      </c>
      <c r="AE25" s="20" t="n">
        <v>587.454651</v>
      </c>
      <c r="AF25" s="20" t="n">
        <v>594.937988</v>
      </c>
      <c r="AG25" s="20" t="n">
        <v>603.522095</v>
      </c>
      <c r="AH25" s="20" t="n">
        <v>612.45575</v>
      </c>
      <c r="AI25" s="21" t="n">
        <v>0.031888</v>
      </c>
    </row>
    <row r="26" ht="15" customHeight="1" s="44">
      <c r="A26" s="15" t="inlineStr">
        <is>
          <t>EGC000:ba_DistributedGe</t>
        </is>
      </c>
      <c r="B26" s="19" t="inlineStr">
        <is>
          <t xml:space="preserve">    Distributed Generation (Natural Gas) 8/</t>
        </is>
      </c>
      <c r="C26" s="20" t="n">
        <v>0</v>
      </c>
      <c r="D26" s="20" t="n">
        <v>0</v>
      </c>
      <c r="E26" s="20" t="n">
        <v>3.713591</v>
      </c>
      <c r="F26" s="20" t="n">
        <v>4.16767</v>
      </c>
      <c r="G26" s="20" t="n">
        <v>4.547616</v>
      </c>
      <c r="H26" s="20" t="n">
        <v>4.986972</v>
      </c>
      <c r="I26" s="20" t="n">
        <v>5.449234</v>
      </c>
      <c r="J26" s="20" t="n">
        <v>5.961385</v>
      </c>
      <c r="K26" s="20" t="n">
        <v>6.592154</v>
      </c>
      <c r="L26" s="20" t="n">
        <v>7.471827</v>
      </c>
      <c r="M26" s="20" t="n">
        <v>8.539021</v>
      </c>
      <c r="N26" s="20" t="n">
        <v>9.53553</v>
      </c>
      <c r="O26" s="20" t="n">
        <v>10.636311</v>
      </c>
      <c r="P26" s="20" t="n">
        <v>11.831466</v>
      </c>
      <c r="Q26" s="20" t="n">
        <v>12.989717</v>
      </c>
      <c r="R26" s="20" t="n">
        <v>14.554209</v>
      </c>
      <c r="S26" s="20" t="n">
        <v>16.432066</v>
      </c>
      <c r="T26" s="20" t="n">
        <v>18.254663</v>
      </c>
      <c r="U26" s="20" t="n">
        <v>20.558561</v>
      </c>
      <c r="V26" s="20" t="n">
        <v>22.902798</v>
      </c>
      <c r="W26" s="20" t="n">
        <v>25.320221</v>
      </c>
      <c r="X26" s="20" t="n">
        <v>27.838015</v>
      </c>
      <c r="Y26" s="20" t="n">
        <v>30.430658</v>
      </c>
      <c r="Z26" s="20" t="n">
        <v>32.999897</v>
      </c>
      <c r="AA26" s="20" t="n">
        <v>35.882656</v>
      </c>
      <c r="AB26" s="20" t="n">
        <v>38.735401</v>
      </c>
      <c r="AC26" s="20" t="n">
        <v>41.726345</v>
      </c>
      <c r="AD26" s="20" t="n">
        <v>44.878906</v>
      </c>
      <c r="AE26" s="20" t="n">
        <v>47.995968</v>
      </c>
      <c r="AF26" s="20" t="n">
        <v>51.195477</v>
      </c>
      <c r="AG26" s="20" t="n">
        <v>54.537045</v>
      </c>
      <c r="AH26" s="20" t="n">
        <v>57.978287</v>
      </c>
      <c r="AI26" s="21" t="inlineStr">
        <is>
          <t>- -</t>
        </is>
      </c>
    </row>
    <row r="27" ht="15" customHeight="1" s="44">
      <c r="A27" s="15" t="inlineStr">
        <is>
          <t>EGC000:ba_Total</t>
        </is>
      </c>
      <c r="B27" s="18" t="inlineStr">
        <is>
          <t xml:space="preserve">      Total</t>
        </is>
      </c>
      <c r="C27" s="22" t="n">
        <v>1040.58667</v>
      </c>
      <c r="D27" s="22" t="n">
        <v>1070.531372</v>
      </c>
      <c r="E27" s="22" t="n">
        <v>1099.949097</v>
      </c>
      <c r="F27" s="22" t="n">
        <v>1134.115234</v>
      </c>
      <c r="G27" s="22" t="n">
        <v>1150.65271</v>
      </c>
      <c r="H27" s="22" t="n">
        <v>1157.271484</v>
      </c>
      <c r="I27" s="22" t="n">
        <v>1158.73877</v>
      </c>
      <c r="J27" s="22" t="n">
        <v>1173.185547</v>
      </c>
      <c r="K27" s="22" t="n">
        <v>1187.900146</v>
      </c>
      <c r="L27" s="22" t="n">
        <v>1205.024048</v>
      </c>
      <c r="M27" s="22" t="n">
        <v>1224.614624</v>
      </c>
      <c r="N27" s="22" t="n">
        <v>1248.342041</v>
      </c>
      <c r="O27" s="22" t="n">
        <v>1260.634888</v>
      </c>
      <c r="P27" s="22" t="n">
        <v>1271.408691</v>
      </c>
      <c r="Q27" s="22" t="n">
        <v>1280.056763</v>
      </c>
      <c r="R27" s="22" t="n">
        <v>1287.946289</v>
      </c>
      <c r="S27" s="22" t="n">
        <v>1310.732544</v>
      </c>
      <c r="T27" s="22" t="n">
        <v>1328.932251</v>
      </c>
      <c r="U27" s="22" t="n">
        <v>1349.685425</v>
      </c>
      <c r="V27" s="22" t="n">
        <v>1368.977539</v>
      </c>
      <c r="W27" s="22" t="n">
        <v>1392.109009</v>
      </c>
      <c r="X27" s="22" t="n">
        <v>1413.936523</v>
      </c>
      <c r="Y27" s="22" t="n">
        <v>1439.672607</v>
      </c>
      <c r="Z27" s="22" t="n">
        <v>1466.306763</v>
      </c>
      <c r="AA27" s="22" t="n">
        <v>1495.983765</v>
      </c>
      <c r="AB27" s="22" t="n">
        <v>1526.877686</v>
      </c>
      <c r="AC27" s="22" t="n">
        <v>1557.424683</v>
      </c>
      <c r="AD27" s="22" t="n">
        <v>1586.087036</v>
      </c>
      <c r="AE27" s="22" t="n">
        <v>1611.058594</v>
      </c>
      <c r="AF27" s="22" t="n">
        <v>1634.634277</v>
      </c>
      <c r="AG27" s="22" t="n">
        <v>1660.544067</v>
      </c>
      <c r="AH27" s="22" t="n">
        <v>1686.028564</v>
      </c>
      <c r="AI27" s="23" t="n">
        <v>0.015689</v>
      </c>
    </row>
    <row r="28" ht="15" customHeight="1" s="44">
      <c r="A28" s="12" t="n"/>
      <c r="B28" s="18" t="inlineStr">
        <is>
          <t xml:space="preserve">  Combined Heat and Power 9/</t>
        </is>
      </c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  <c r="Z28" s="12" t="n"/>
      <c r="AA28" s="12" t="n"/>
      <c r="AB28" s="12" t="n"/>
      <c r="AC28" s="12" t="n"/>
      <c r="AD28" s="12" t="n"/>
      <c r="AE28" s="12" t="n"/>
      <c r="AF28" s="12" t="n"/>
      <c r="AG28" s="12" t="n"/>
      <c r="AH28" s="12" t="n"/>
      <c r="AI28" s="12" t="n"/>
    </row>
    <row r="29" ht="15" customHeight="1" s="44">
      <c r="A29" s="15" t="inlineStr">
        <is>
          <t>EGC000:ca_CoalSteam</t>
        </is>
      </c>
      <c r="B29" s="19" t="inlineStr">
        <is>
          <t xml:space="preserve">    Coal</t>
        </is>
      </c>
      <c r="C29" s="20" t="n">
        <v>2.6815</v>
      </c>
      <c r="D29" s="20" t="n">
        <v>2.3181</v>
      </c>
      <c r="E29" s="20" t="n">
        <v>2.3181</v>
      </c>
      <c r="F29" s="20" t="n">
        <v>2.3181</v>
      </c>
      <c r="G29" s="20" t="n">
        <v>2.3181</v>
      </c>
      <c r="H29" s="20" t="n">
        <v>2.3181</v>
      </c>
      <c r="I29" s="20" t="n">
        <v>2.3181</v>
      </c>
      <c r="J29" s="20" t="n">
        <v>2.3181</v>
      </c>
      <c r="K29" s="20" t="n">
        <v>2.3181</v>
      </c>
      <c r="L29" s="20" t="n">
        <v>2.3181</v>
      </c>
      <c r="M29" s="20" t="n">
        <v>1.9981</v>
      </c>
      <c r="N29" s="20" t="n">
        <v>1.9981</v>
      </c>
      <c r="O29" s="20" t="n">
        <v>1.9981</v>
      </c>
      <c r="P29" s="20" t="n">
        <v>1.9981</v>
      </c>
      <c r="Q29" s="20" t="n">
        <v>1.9981</v>
      </c>
      <c r="R29" s="20" t="n">
        <v>1.9981</v>
      </c>
      <c r="S29" s="20" t="n">
        <v>1.9981</v>
      </c>
      <c r="T29" s="20" t="n">
        <v>1.9981</v>
      </c>
      <c r="U29" s="20" t="n">
        <v>1.9981</v>
      </c>
      <c r="V29" s="20" t="n">
        <v>1.9981</v>
      </c>
      <c r="W29" s="20" t="n">
        <v>1.9981</v>
      </c>
      <c r="X29" s="20" t="n">
        <v>1.9981</v>
      </c>
      <c r="Y29" s="20" t="n">
        <v>1.9981</v>
      </c>
      <c r="Z29" s="20" t="n">
        <v>1.9981</v>
      </c>
      <c r="AA29" s="20" t="n">
        <v>1.9981</v>
      </c>
      <c r="AB29" s="20" t="n">
        <v>1.9981</v>
      </c>
      <c r="AC29" s="20" t="n">
        <v>1.9981</v>
      </c>
      <c r="AD29" s="20" t="n">
        <v>1.9981</v>
      </c>
      <c r="AE29" s="20" t="n">
        <v>1.9981</v>
      </c>
      <c r="AF29" s="20" t="n">
        <v>1.9981</v>
      </c>
      <c r="AG29" s="20" t="n">
        <v>1.9981</v>
      </c>
      <c r="AH29" s="20" t="n">
        <v>1.9981</v>
      </c>
      <c r="AI29" s="21" t="n">
        <v>-0.009445</v>
      </c>
    </row>
    <row r="30" ht="15" customHeight="1" s="44">
      <c r="A30" s="15" t="inlineStr">
        <is>
          <t>EGC000:ca_OtherFossilSt</t>
        </is>
      </c>
      <c r="B30" s="19" t="inlineStr">
        <is>
          <t xml:space="preserve">    Oil and Natural Gas Steam 5/</t>
        </is>
      </c>
      <c r="C30" s="20" t="n">
        <v>0.5668</v>
      </c>
      <c r="D30" s="20" t="n">
        <v>0.5668</v>
      </c>
      <c r="E30" s="20" t="n">
        <v>0.5668</v>
      </c>
      <c r="F30" s="20" t="n">
        <v>0.5668</v>
      </c>
      <c r="G30" s="20" t="n">
        <v>0.5668</v>
      </c>
      <c r="H30" s="20" t="n">
        <v>0.5668</v>
      </c>
      <c r="I30" s="20" t="n">
        <v>0.5668</v>
      </c>
      <c r="J30" s="20" t="n">
        <v>0.5668</v>
      </c>
      <c r="K30" s="20" t="n">
        <v>0.5668</v>
      </c>
      <c r="L30" s="20" t="n">
        <v>0.5668</v>
      </c>
      <c r="M30" s="20" t="n">
        <v>0.5668</v>
      </c>
      <c r="N30" s="20" t="n">
        <v>0.5668</v>
      </c>
      <c r="O30" s="20" t="n">
        <v>0.5668</v>
      </c>
      <c r="P30" s="20" t="n">
        <v>0.5668</v>
      </c>
      <c r="Q30" s="20" t="n">
        <v>0.5668</v>
      </c>
      <c r="R30" s="20" t="n">
        <v>0.5668</v>
      </c>
      <c r="S30" s="20" t="n">
        <v>0.5668</v>
      </c>
      <c r="T30" s="20" t="n">
        <v>0.5668</v>
      </c>
      <c r="U30" s="20" t="n">
        <v>0.5668</v>
      </c>
      <c r="V30" s="20" t="n">
        <v>0.5668</v>
      </c>
      <c r="W30" s="20" t="n">
        <v>0.5668</v>
      </c>
      <c r="X30" s="20" t="n">
        <v>0.5668</v>
      </c>
      <c r="Y30" s="20" t="n">
        <v>0.5668</v>
      </c>
      <c r="Z30" s="20" t="n">
        <v>0.5668</v>
      </c>
      <c r="AA30" s="20" t="n">
        <v>0.5668</v>
      </c>
      <c r="AB30" s="20" t="n">
        <v>0.5668</v>
      </c>
      <c r="AC30" s="20" t="n">
        <v>0.5668</v>
      </c>
      <c r="AD30" s="20" t="n">
        <v>0.5668</v>
      </c>
      <c r="AE30" s="20" t="n">
        <v>0.5668</v>
      </c>
      <c r="AF30" s="20" t="n">
        <v>0.5668</v>
      </c>
      <c r="AG30" s="20" t="n">
        <v>0.5668</v>
      </c>
      <c r="AH30" s="20" t="n">
        <v>0.5668</v>
      </c>
      <c r="AI30" s="21" t="n">
        <v>0</v>
      </c>
    </row>
    <row r="31" ht="15" customHeight="1" s="44">
      <c r="A31" s="15" t="inlineStr">
        <is>
          <t>EGC000:ca_CombinedCycle</t>
        </is>
      </c>
      <c r="B31" s="19" t="inlineStr">
        <is>
          <t xml:space="preserve">    Combined Cycle</t>
        </is>
      </c>
      <c r="C31" s="20" t="n">
        <v>22.372604</v>
      </c>
      <c r="D31" s="20" t="n">
        <v>22.372604</v>
      </c>
      <c r="E31" s="20" t="n">
        <v>22.372604</v>
      </c>
      <c r="F31" s="20" t="n">
        <v>22.372604</v>
      </c>
      <c r="G31" s="20" t="n">
        <v>22.194006</v>
      </c>
      <c r="H31" s="20" t="n">
        <v>22.194006</v>
      </c>
      <c r="I31" s="20" t="n">
        <v>22.194006</v>
      </c>
      <c r="J31" s="20" t="n">
        <v>22.194006</v>
      </c>
      <c r="K31" s="20" t="n">
        <v>22.194006</v>
      </c>
      <c r="L31" s="20" t="n">
        <v>22.194006</v>
      </c>
      <c r="M31" s="20" t="n">
        <v>22.194006</v>
      </c>
      <c r="N31" s="20" t="n">
        <v>22.194006</v>
      </c>
      <c r="O31" s="20" t="n">
        <v>22.194006</v>
      </c>
      <c r="P31" s="20" t="n">
        <v>22.194006</v>
      </c>
      <c r="Q31" s="20" t="n">
        <v>22.194006</v>
      </c>
      <c r="R31" s="20" t="n">
        <v>22.194006</v>
      </c>
      <c r="S31" s="20" t="n">
        <v>22.194006</v>
      </c>
      <c r="T31" s="20" t="n">
        <v>22.194006</v>
      </c>
      <c r="U31" s="20" t="n">
        <v>22.194006</v>
      </c>
      <c r="V31" s="20" t="n">
        <v>22.194006</v>
      </c>
      <c r="W31" s="20" t="n">
        <v>22.194006</v>
      </c>
      <c r="X31" s="20" t="n">
        <v>22.194006</v>
      </c>
      <c r="Y31" s="20" t="n">
        <v>22.194006</v>
      </c>
      <c r="Z31" s="20" t="n">
        <v>22.194006</v>
      </c>
      <c r="AA31" s="20" t="n">
        <v>22.194006</v>
      </c>
      <c r="AB31" s="20" t="n">
        <v>22.194006</v>
      </c>
      <c r="AC31" s="20" t="n">
        <v>22.194006</v>
      </c>
      <c r="AD31" s="20" t="n">
        <v>22.194006</v>
      </c>
      <c r="AE31" s="20" t="n">
        <v>22.194006</v>
      </c>
      <c r="AF31" s="20" t="n">
        <v>22.194006</v>
      </c>
      <c r="AG31" s="20" t="n">
        <v>22.194006</v>
      </c>
      <c r="AH31" s="20" t="n">
        <v>22.194006</v>
      </c>
      <c r="AI31" s="21" t="n">
        <v>-0.000259</v>
      </c>
    </row>
    <row r="32" ht="15" customHeight="1" s="44">
      <c r="A32" s="15" t="inlineStr">
        <is>
          <t>EGC000:ca_CombustionTur</t>
        </is>
      </c>
      <c r="B32" s="19" t="inlineStr">
        <is>
          <t xml:space="preserve">    Combustion Turbine/Diesel</t>
        </is>
      </c>
      <c r="C32" s="20" t="n">
        <v>3.2564</v>
      </c>
      <c r="D32" s="20" t="n">
        <v>3.2069</v>
      </c>
      <c r="E32" s="20" t="n">
        <v>3.2069</v>
      </c>
      <c r="F32" s="20" t="n">
        <v>3.2069</v>
      </c>
      <c r="G32" s="20" t="n">
        <v>3.2069</v>
      </c>
      <c r="H32" s="20" t="n">
        <v>3.2069</v>
      </c>
      <c r="I32" s="20" t="n">
        <v>3.2069</v>
      </c>
      <c r="J32" s="20" t="n">
        <v>3.2069</v>
      </c>
      <c r="K32" s="20" t="n">
        <v>3.2069</v>
      </c>
      <c r="L32" s="20" t="n">
        <v>3.2069</v>
      </c>
      <c r="M32" s="20" t="n">
        <v>3.2069</v>
      </c>
      <c r="N32" s="20" t="n">
        <v>3.2069</v>
      </c>
      <c r="O32" s="20" t="n">
        <v>3.2069</v>
      </c>
      <c r="P32" s="20" t="n">
        <v>3.2069</v>
      </c>
      <c r="Q32" s="20" t="n">
        <v>3.2069</v>
      </c>
      <c r="R32" s="20" t="n">
        <v>3.2069</v>
      </c>
      <c r="S32" s="20" t="n">
        <v>3.2069</v>
      </c>
      <c r="T32" s="20" t="n">
        <v>3.2069</v>
      </c>
      <c r="U32" s="20" t="n">
        <v>3.2069</v>
      </c>
      <c r="V32" s="20" t="n">
        <v>3.2069</v>
      </c>
      <c r="W32" s="20" t="n">
        <v>3.2069</v>
      </c>
      <c r="X32" s="20" t="n">
        <v>3.2069</v>
      </c>
      <c r="Y32" s="20" t="n">
        <v>3.2069</v>
      </c>
      <c r="Z32" s="20" t="n">
        <v>3.2069</v>
      </c>
      <c r="AA32" s="20" t="n">
        <v>3.2069</v>
      </c>
      <c r="AB32" s="20" t="n">
        <v>3.2069</v>
      </c>
      <c r="AC32" s="20" t="n">
        <v>3.2069</v>
      </c>
      <c r="AD32" s="20" t="n">
        <v>3.2069</v>
      </c>
      <c r="AE32" s="20" t="n">
        <v>3.2069</v>
      </c>
      <c r="AF32" s="20" t="n">
        <v>3.2069</v>
      </c>
      <c r="AG32" s="20" t="n">
        <v>3.2069</v>
      </c>
      <c r="AH32" s="20" t="n">
        <v>3.2069</v>
      </c>
      <c r="AI32" s="21" t="n">
        <v>-0.000494</v>
      </c>
    </row>
    <row r="33" ht="15" customHeight="1" s="44">
      <c r="A33" s="15" t="inlineStr">
        <is>
          <t>EGC000:ca_RenewableSour</t>
        </is>
      </c>
      <c r="B33" s="19" t="inlineStr">
        <is>
          <t xml:space="preserve">    Renewable Sources 7/</t>
        </is>
      </c>
      <c r="C33" s="20" t="n">
        <v>0.8592</v>
      </c>
      <c r="D33" s="20" t="n">
        <v>0.8547</v>
      </c>
      <c r="E33" s="20" t="n">
        <v>0.8547</v>
      </c>
      <c r="F33" s="20" t="n">
        <v>0.8547</v>
      </c>
      <c r="G33" s="20" t="n">
        <v>0.8547</v>
      </c>
      <c r="H33" s="20" t="n">
        <v>0.8547</v>
      </c>
      <c r="I33" s="20" t="n">
        <v>0.8547</v>
      </c>
      <c r="J33" s="20" t="n">
        <v>0.8547</v>
      </c>
      <c r="K33" s="20" t="n">
        <v>0.8547</v>
      </c>
      <c r="L33" s="20" t="n">
        <v>0.8547</v>
      </c>
      <c r="M33" s="20" t="n">
        <v>0.8547</v>
      </c>
      <c r="N33" s="20" t="n">
        <v>0.8547</v>
      </c>
      <c r="O33" s="20" t="n">
        <v>0.8547</v>
      </c>
      <c r="P33" s="20" t="n">
        <v>0.8547</v>
      </c>
      <c r="Q33" s="20" t="n">
        <v>0.8547</v>
      </c>
      <c r="R33" s="20" t="n">
        <v>0.8547</v>
      </c>
      <c r="S33" s="20" t="n">
        <v>0.8547</v>
      </c>
      <c r="T33" s="20" t="n">
        <v>0.8547</v>
      </c>
      <c r="U33" s="20" t="n">
        <v>0.8547</v>
      </c>
      <c r="V33" s="20" t="n">
        <v>0.8547</v>
      </c>
      <c r="W33" s="20" t="n">
        <v>0.8547</v>
      </c>
      <c r="X33" s="20" t="n">
        <v>0.8547</v>
      </c>
      <c r="Y33" s="20" t="n">
        <v>0.8547</v>
      </c>
      <c r="Z33" s="20" t="n">
        <v>0.8547</v>
      </c>
      <c r="AA33" s="20" t="n">
        <v>0.8547</v>
      </c>
      <c r="AB33" s="20" t="n">
        <v>0.8547</v>
      </c>
      <c r="AC33" s="20" t="n">
        <v>0.8547</v>
      </c>
      <c r="AD33" s="20" t="n">
        <v>0.8547</v>
      </c>
      <c r="AE33" s="20" t="n">
        <v>0.8547</v>
      </c>
      <c r="AF33" s="20" t="n">
        <v>0.8547</v>
      </c>
      <c r="AG33" s="20" t="n">
        <v>0.8547</v>
      </c>
      <c r="AH33" s="20" t="n">
        <v>0.8547</v>
      </c>
      <c r="AI33" s="21" t="n">
        <v>-0.000169</v>
      </c>
    </row>
    <row r="34" ht="15" customHeight="1" s="44">
      <c r="A34" s="15" t="inlineStr">
        <is>
          <t>EGC000:ca_Total</t>
        </is>
      </c>
      <c r="B34" s="18" t="inlineStr">
        <is>
          <t xml:space="preserve">      Total</t>
        </is>
      </c>
      <c r="C34" s="22" t="n">
        <v>29.736504</v>
      </c>
      <c r="D34" s="22" t="n">
        <v>29.319103</v>
      </c>
      <c r="E34" s="22" t="n">
        <v>29.319103</v>
      </c>
      <c r="F34" s="22" t="n">
        <v>29.319103</v>
      </c>
      <c r="G34" s="22" t="n">
        <v>29.140507</v>
      </c>
      <c r="H34" s="22" t="n">
        <v>29.140507</v>
      </c>
      <c r="I34" s="22" t="n">
        <v>29.140507</v>
      </c>
      <c r="J34" s="22" t="n">
        <v>29.140507</v>
      </c>
      <c r="K34" s="22" t="n">
        <v>29.140507</v>
      </c>
      <c r="L34" s="22" t="n">
        <v>29.140507</v>
      </c>
      <c r="M34" s="22" t="n">
        <v>28.820505</v>
      </c>
      <c r="N34" s="22" t="n">
        <v>28.820505</v>
      </c>
      <c r="O34" s="22" t="n">
        <v>28.820505</v>
      </c>
      <c r="P34" s="22" t="n">
        <v>28.820505</v>
      </c>
      <c r="Q34" s="22" t="n">
        <v>28.820505</v>
      </c>
      <c r="R34" s="22" t="n">
        <v>28.820505</v>
      </c>
      <c r="S34" s="22" t="n">
        <v>28.820505</v>
      </c>
      <c r="T34" s="22" t="n">
        <v>28.820505</v>
      </c>
      <c r="U34" s="22" t="n">
        <v>28.820505</v>
      </c>
      <c r="V34" s="22" t="n">
        <v>28.820505</v>
      </c>
      <c r="W34" s="22" t="n">
        <v>28.820505</v>
      </c>
      <c r="X34" s="22" t="n">
        <v>28.820505</v>
      </c>
      <c r="Y34" s="22" t="n">
        <v>28.820505</v>
      </c>
      <c r="Z34" s="22" t="n">
        <v>28.820505</v>
      </c>
      <c r="AA34" s="22" t="n">
        <v>28.820505</v>
      </c>
      <c r="AB34" s="22" t="n">
        <v>28.820505</v>
      </c>
      <c r="AC34" s="22" t="n">
        <v>28.820505</v>
      </c>
      <c r="AD34" s="22" t="n">
        <v>28.820505</v>
      </c>
      <c r="AE34" s="22" t="n">
        <v>28.820505</v>
      </c>
      <c r="AF34" s="22" t="n">
        <v>28.820505</v>
      </c>
      <c r="AG34" s="22" t="n">
        <v>28.820505</v>
      </c>
      <c r="AH34" s="22" t="n">
        <v>28.820505</v>
      </c>
      <c r="AI34" s="23" t="n">
        <v>-0.001009</v>
      </c>
    </row>
    <row r="35" ht="15.75" customHeight="1" s="44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  <c r="Z35" s="12" t="n"/>
      <c r="AA35" s="12" t="n"/>
      <c r="AB35" s="12" t="n"/>
      <c r="AC35" s="12" t="n"/>
      <c r="AD35" s="12" t="n"/>
      <c r="AE35" s="12" t="n"/>
      <c r="AF35" s="12" t="n"/>
      <c r="AG35" s="12" t="n"/>
      <c r="AH35" s="12" t="n"/>
      <c r="AI35" s="12" t="n"/>
    </row>
    <row r="36" ht="15" customHeight="1" s="44">
      <c r="A36" s="12" t="n"/>
      <c r="B36" s="18" t="inlineStr">
        <is>
          <t xml:space="preserve">  Cumulative Planned Additions 10/</t>
        </is>
      </c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  <c r="Z36" s="12" t="n"/>
      <c r="AA36" s="12" t="n"/>
      <c r="AB36" s="12" t="n"/>
      <c r="AC36" s="12" t="n"/>
      <c r="AD36" s="12" t="n"/>
      <c r="AE36" s="12" t="n"/>
      <c r="AF36" s="12" t="n"/>
      <c r="AG36" s="12" t="n"/>
      <c r="AH36" s="12" t="n"/>
      <c r="AI36" s="12" t="n"/>
    </row>
    <row r="37" ht="15" customHeight="1" s="44">
      <c r="A37" s="15" t="inlineStr">
        <is>
          <t>EGC000:da_CoalSteam</t>
        </is>
      </c>
      <c r="B37" s="19" t="inlineStr">
        <is>
          <t xml:space="preserve">    Coal</t>
        </is>
      </c>
      <c r="C37" s="20" t="inlineStr">
        <is>
          <t>- -</t>
        </is>
      </c>
      <c r="D37" s="20" t="n">
        <v>0</v>
      </c>
      <c r="E37" s="20" t="n">
        <v>0</v>
      </c>
      <c r="F37" s="20" t="n">
        <v>0</v>
      </c>
      <c r="G37" s="20" t="n">
        <v>0</v>
      </c>
      <c r="H37" s="20" t="n">
        <v>0</v>
      </c>
      <c r="I37" s="20" t="n">
        <v>0</v>
      </c>
      <c r="J37" s="20" t="n">
        <v>0</v>
      </c>
      <c r="K37" s="20" t="n">
        <v>0</v>
      </c>
      <c r="L37" s="20" t="n">
        <v>0</v>
      </c>
      <c r="M37" s="20" t="n">
        <v>0</v>
      </c>
      <c r="N37" s="20" t="n">
        <v>0</v>
      </c>
      <c r="O37" s="20" t="n">
        <v>0</v>
      </c>
      <c r="P37" s="20" t="n">
        <v>0</v>
      </c>
      <c r="Q37" s="20" t="n">
        <v>0</v>
      </c>
      <c r="R37" s="20" t="n">
        <v>0</v>
      </c>
      <c r="S37" s="20" t="n">
        <v>0</v>
      </c>
      <c r="T37" s="20" t="n">
        <v>0</v>
      </c>
      <c r="U37" s="20" t="n">
        <v>0</v>
      </c>
      <c r="V37" s="20" t="n">
        <v>0</v>
      </c>
      <c r="W37" s="20" t="n">
        <v>0</v>
      </c>
      <c r="X37" s="20" t="n">
        <v>0</v>
      </c>
      <c r="Y37" s="20" t="n">
        <v>0</v>
      </c>
      <c r="Z37" s="20" t="n">
        <v>0</v>
      </c>
      <c r="AA37" s="20" t="n">
        <v>0</v>
      </c>
      <c r="AB37" s="20" t="n">
        <v>0</v>
      </c>
      <c r="AC37" s="20" t="n">
        <v>0</v>
      </c>
      <c r="AD37" s="20" t="n">
        <v>0</v>
      </c>
      <c r="AE37" s="20" t="n">
        <v>0</v>
      </c>
      <c r="AF37" s="20" t="n">
        <v>0</v>
      </c>
      <c r="AG37" s="20" t="n">
        <v>0</v>
      </c>
      <c r="AH37" s="20" t="n">
        <v>0</v>
      </c>
      <c r="AI37" s="21" t="inlineStr">
        <is>
          <t>- -</t>
        </is>
      </c>
    </row>
    <row r="38" ht="15" customHeight="1" s="44">
      <c r="A38" s="15" t="inlineStr">
        <is>
          <t>EGC000:da_OtherFossilSt</t>
        </is>
      </c>
      <c r="B38" s="19" t="inlineStr">
        <is>
          <t xml:space="preserve">    Oil and Natural Gas Steam 5/</t>
        </is>
      </c>
      <c r="C38" s="20" t="inlineStr">
        <is>
          <t>- -</t>
        </is>
      </c>
      <c r="D38" s="20" t="n">
        <v>0</v>
      </c>
      <c r="E38" s="20" t="n">
        <v>0.1985</v>
      </c>
      <c r="F38" s="20" t="n">
        <v>0.1985</v>
      </c>
      <c r="G38" s="20" t="n">
        <v>0.1985</v>
      </c>
      <c r="H38" s="20" t="n">
        <v>0.1985</v>
      </c>
      <c r="I38" s="20" t="n">
        <v>0.1985</v>
      </c>
      <c r="J38" s="20" t="n">
        <v>0.1985</v>
      </c>
      <c r="K38" s="20" t="n">
        <v>0.1985</v>
      </c>
      <c r="L38" s="20" t="n">
        <v>0.1985</v>
      </c>
      <c r="M38" s="20" t="n">
        <v>0.1985</v>
      </c>
      <c r="N38" s="20" t="n">
        <v>0.1985</v>
      </c>
      <c r="O38" s="20" t="n">
        <v>0.1985</v>
      </c>
      <c r="P38" s="20" t="n">
        <v>0.1985</v>
      </c>
      <c r="Q38" s="20" t="n">
        <v>0.1985</v>
      </c>
      <c r="R38" s="20" t="n">
        <v>0.1985</v>
      </c>
      <c r="S38" s="20" t="n">
        <v>0.1985</v>
      </c>
      <c r="T38" s="20" t="n">
        <v>0.1985</v>
      </c>
      <c r="U38" s="20" t="n">
        <v>0.1985</v>
      </c>
      <c r="V38" s="20" t="n">
        <v>0.1985</v>
      </c>
      <c r="W38" s="20" t="n">
        <v>0.1985</v>
      </c>
      <c r="X38" s="20" t="n">
        <v>0.1985</v>
      </c>
      <c r="Y38" s="20" t="n">
        <v>0.1985</v>
      </c>
      <c r="Z38" s="20" t="n">
        <v>0.1985</v>
      </c>
      <c r="AA38" s="20" t="n">
        <v>0.1985</v>
      </c>
      <c r="AB38" s="20" t="n">
        <v>0.1985</v>
      </c>
      <c r="AC38" s="20" t="n">
        <v>0.1985</v>
      </c>
      <c r="AD38" s="20" t="n">
        <v>0.1985</v>
      </c>
      <c r="AE38" s="20" t="n">
        <v>0.1985</v>
      </c>
      <c r="AF38" s="20" t="n">
        <v>0.1985</v>
      </c>
      <c r="AG38" s="20" t="n">
        <v>0.1985</v>
      </c>
      <c r="AH38" s="20" t="n">
        <v>0.1985</v>
      </c>
      <c r="AI38" s="21" t="inlineStr">
        <is>
          <t>- -</t>
        </is>
      </c>
    </row>
    <row r="39" ht="15" customHeight="1" s="44">
      <c r="A39" s="15" t="inlineStr">
        <is>
          <t>EGC000:da_CombinedCycle</t>
        </is>
      </c>
      <c r="B39" s="19" t="inlineStr">
        <is>
          <t xml:space="preserve">    Combined Cycle</t>
        </is>
      </c>
      <c r="C39" s="20" t="inlineStr">
        <is>
          <t>- -</t>
        </is>
      </c>
      <c r="D39" s="20" t="n">
        <v>5.755002</v>
      </c>
      <c r="E39" s="20" t="n">
        <v>16.178204</v>
      </c>
      <c r="F39" s="20" t="n">
        <v>17.324203</v>
      </c>
      <c r="G39" s="20" t="n">
        <v>17.324203</v>
      </c>
      <c r="H39" s="20" t="n">
        <v>17.324203</v>
      </c>
      <c r="I39" s="20" t="n">
        <v>17.324203</v>
      </c>
      <c r="J39" s="20" t="n">
        <v>17.324203</v>
      </c>
      <c r="K39" s="20" t="n">
        <v>17.324203</v>
      </c>
      <c r="L39" s="20" t="n">
        <v>17.324203</v>
      </c>
      <c r="M39" s="20" t="n">
        <v>17.324203</v>
      </c>
      <c r="N39" s="20" t="n">
        <v>17.324203</v>
      </c>
      <c r="O39" s="20" t="n">
        <v>17.324203</v>
      </c>
      <c r="P39" s="20" t="n">
        <v>17.324203</v>
      </c>
      <c r="Q39" s="20" t="n">
        <v>17.324203</v>
      </c>
      <c r="R39" s="20" t="n">
        <v>17.324203</v>
      </c>
      <c r="S39" s="20" t="n">
        <v>17.324203</v>
      </c>
      <c r="T39" s="20" t="n">
        <v>17.324203</v>
      </c>
      <c r="U39" s="20" t="n">
        <v>17.324203</v>
      </c>
      <c r="V39" s="20" t="n">
        <v>17.324203</v>
      </c>
      <c r="W39" s="20" t="n">
        <v>17.324203</v>
      </c>
      <c r="X39" s="20" t="n">
        <v>17.324203</v>
      </c>
      <c r="Y39" s="20" t="n">
        <v>17.324203</v>
      </c>
      <c r="Z39" s="20" t="n">
        <v>17.324203</v>
      </c>
      <c r="AA39" s="20" t="n">
        <v>17.324203</v>
      </c>
      <c r="AB39" s="20" t="n">
        <v>17.324203</v>
      </c>
      <c r="AC39" s="20" t="n">
        <v>17.324203</v>
      </c>
      <c r="AD39" s="20" t="n">
        <v>17.324203</v>
      </c>
      <c r="AE39" s="20" t="n">
        <v>17.324203</v>
      </c>
      <c r="AF39" s="20" t="n">
        <v>17.324203</v>
      </c>
      <c r="AG39" s="20" t="n">
        <v>17.324203</v>
      </c>
      <c r="AH39" s="20" t="n">
        <v>17.324203</v>
      </c>
      <c r="AI39" s="21" t="inlineStr">
        <is>
          <t>- -</t>
        </is>
      </c>
    </row>
    <row r="40" ht="15" customHeight="1" s="44">
      <c r="A40" s="15" t="inlineStr">
        <is>
          <t>EGC000:da_CombustionTur</t>
        </is>
      </c>
      <c r="B40" s="19" t="inlineStr">
        <is>
          <t xml:space="preserve">    Combustion Turbine/Diesel</t>
        </is>
      </c>
      <c r="C40" s="20" t="inlineStr">
        <is>
          <t>- -</t>
        </is>
      </c>
      <c r="D40" s="20" t="n">
        <v>2.9402</v>
      </c>
      <c r="E40" s="20" t="n">
        <v>5.484501</v>
      </c>
      <c r="F40" s="20" t="n">
        <v>5.484501</v>
      </c>
      <c r="G40" s="20" t="n">
        <v>5.484501</v>
      </c>
      <c r="H40" s="20" t="n">
        <v>5.484501</v>
      </c>
      <c r="I40" s="20" t="n">
        <v>5.484501</v>
      </c>
      <c r="J40" s="20" t="n">
        <v>5.484501</v>
      </c>
      <c r="K40" s="20" t="n">
        <v>5.484501</v>
      </c>
      <c r="L40" s="20" t="n">
        <v>5.484501</v>
      </c>
      <c r="M40" s="20" t="n">
        <v>5.484501</v>
      </c>
      <c r="N40" s="20" t="n">
        <v>5.484501</v>
      </c>
      <c r="O40" s="20" t="n">
        <v>5.484501</v>
      </c>
      <c r="P40" s="20" t="n">
        <v>5.484501</v>
      </c>
      <c r="Q40" s="20" t="n">
        <v>5.484501</v>
      </c>
      <c r="R40" s="20" t="n">
        <v>5.484501</v>
      </c>
      <c r="S40" s="20" t="n">
        <v>5.484501</v>
      </c>
      <c r="T40" s="20" t="n">
        <v>5.484501</v>
      </c>
      <c r="U40" s="20" t="n">
        <v>5.484501</v>
      </c>
      <c r="V40" s="20" t="n">
        <v>5.484501</v>
      </c>
      <c r="W40" s="20" t="n">
        <v>5.484501</v>
      </c>
      <c r="X40" s="20" t="n">
        <v>5.484501</v>
      </c>
      <c r="Y40" s="20" t="n">
        <v>5.484501</v>
      </c>
      <c r="Z40" s="20" t="n">
        <v>5.484501</v>
      </c>
      <c r="AA40" s="20" t="n">
        <v>5.484501</v>
      </c>
      <c r="AB40" s="20" t="n">
        <v>5.484501</v>
      </c>
      <c r="AC40" s="20" t="n">
        <v>5.484501</v>
      </c>
      <c r="AD40" s="20" t="n">
        <v>5.484501</v>
      </c>
      <c r="AE40" s="20" t="n">
        <v>5.484501</v>
      </c>
      <c r="AF40" s="20" t="n">
        <v>5.484501</v>
      </c>
      <c r="AG40" s="20" t="n">
        <v>5.484501</v>
      </c>
      <c r="AH40" s="20" t="n">
        <v>5.484501</v>
      </c>
      <c r="AI40" s="21" t="inlineStr">
        <is>
          <t>- -</t>
        </is>
      </c>
    </row>
    <row r="41" ht="15" customHeight="1" s="44">
      <c r="A41" s="15" t="inlineStr">
        <is>
          <t>EGC000:da_NuclearPower</t>
        </is>
      </c>
      <c r="B41" s="19" t="inlineStr">
        <is>
          <t xml:space="preserve">    Nuclear Power</t>
        </is>
      </c>
      <c r="C41" s="20" t="inlineStr">
        <is>
          <t>- -</t>
        </is>
      </c>
      <c r="D41" s="20" t="n">
        <v>0</v>
      </c>
      <c r="E41" s="20" t="n">
        <v>1.1</v>
      </c>
      <c r="F41" s="20" t="n">
        <v>2.2</v>
      </c>
      <c r="G41" s="20" t="n">
        <v>2.2</v>
      </c>
      <c r="H41" s="20" t="n">
        <v>2.2</v>
      </c>
      <c r="I41" s="20" t="n">
        <v>2.2</v>
      </c>
      <c r="J41" s="20" t="n">
        <v>2.2</v>
      </c>
      <c r="K41" s="20" t="n">
        <v>2.2</v>
      </c>
      <c r="L41" s="20" t="n">
        <v>2.2</v>
      </c>
      <c r="M41" s="20" t="n">
        <v>2.2</v>
      </c>
      <c r="N41" s="20" t="n">
        <v>2.2</v>
      </c>
      <c r="O41" s="20" t="n">
        <v>2.2</v>
      </c>
      <c r="P41" s="20" t="n">
        <v>2.2</v>
      </c>
      <c r="Q41" s="20" t="n">
        <v>2.2</v>
      </c>
      <c r="R41" s="20" t="n">
        <v>2.2</v>
      </c>
      <c r="S41" s="20" t="n">
        <v>2.2</v>
      </c>
      <c r="T41" s="20" t="n">
        <v>2.2</v>
      </c>
      <c r="U41" s="20" t="n">
        <v>2.2</v>
      </c>
      <c r="V41" s="20" t="n">
        <v>2.2</v>
      </c>
      <c r="W41" s="20" t="n">
        <v>2.2</v>
      </c>
      <c r="X41" s="20" t="n">
        <v>2.2</v>
      </c>
      <c r="Y41" s="20" t="n">
        <v>2.2</v>
      </c>
      <c r="Z41" s="20" t="n">
        <v>2.2</v>
      </c>
      <c r="AA41" s="20" t="n">
        <v>2.2</v>
      </c>
      <c r="AB41" s="20" t="n">
        <v>2.2</v>
      </c>
      <c r="AC41" s="20" t="n">
        <v>2.2</v>
      </c>
      <c r="AD41" s="20" t="n">
        <v>2.2</v>
      </c>
      <c r="AE41" s="20" t="n">
        <v>2.2</v>
      </c>
      <c r="AF41" s="20" t="n">
        <v>2.2</v>
      </c>
      <c r="AG41" s="20" t="n">
        <v>2.2</v>
      </c>
      <c r="AH41" s="20" t="n">
        <v>2.2</v>
      </c>
      <c r="AI41" s="21" t="inlineStr">
        <is>
          <t>- -</t>
        </is>
      </c>
    </row>
    <row r="42" ht="15" customHeight="1" s="44">
      <c r="A42" s="15" t="inlineStr">
        <is>
          <t>EGC000:da_PumpedStorage</t>
        </is>
      </c>
      <c r="B42" s="19" t="inlineStr">
        <is>
          <t xml:space="preserve">    Pumped Storage</t>
        </is>
      </c>
      <c r="C42" s="20" t="inlineStr">
        <is>
          <t>- -</t>
        </is>
      </c>
      <c r="D42" s="20" t="n">
        <v>0</v>
      </c>
      <c r="E42" s="20" t="n">
        <v>0</v>
      </c>
      <c r="F42" s="20" t="n">
        <v>0</v>
      </c>
      <c r="G42" s="20" t="n">
        <v>0</v>
      </c>
      <c r="H42" s="20" t="n">
        <v>0</v>
      </c>
      <c r="I42" s="20" t="n">
        <v>0</v>
      </c>
      <c r="J42" s="20" t="n">
        <v>0</v>
      </c>
      <c r="K42" s="20" t="n">
        <v>0</v>
      </c>
      <c r="L42" s="20" t="n">
        <v>0</v>
      </c>
      <c r="M42" s="20" t="n">
        <v>0</v>
      </c>
      <c r="N42" s="20" t="n">
        <v>0</v>
      </c>
      <c r="O42" s="20" t="n">
        <v>0</v>
      </c>
      <c r="P42" s="20" t="n">
        <v>0</v>
      </c>
      <c r="Q42" s="20" t="n">
        <v>0</v>
      </c>
      <c r="R42" s="20" t="n">
        <v>0</v>
      </c>
      <c r="S42" s="20" t="n">
        <v>0</v>
      </c>
      <c r="T42" s="20" t="n">
        <v>0</v>
      </c>
      <c r="U42" s="20" t="n">
        <v>0</v>
      </c>
      <c r="V42" s="20" t="n">
        <v>0</v>
      </c>
      <c r="W42" s="20" t="n">
        <v>0</v>
      </c>
      <c r="X42" s="20" t="n">
        <v>0</v>
      </c>
      <c r="Y42" s="20" t="n">
        <v>0</v>
      </c>
      <c r="Z42" s="20" t="n">
        <v>0</v>
      </c>
      <c r="AA42" s="20" t="n">
        <v>0</v>
      </c>
      <c r="AB42" s="20" t="n">
        <v>0</v>
      </c>
      <c r="AC42" s="20" t="n">
        <v>0</v>
      </c>
      <c r="AD42" s="20" t="n">
        <v>0</v>
      </c>
      <c r="AE42" s="20" t="n">
        <v>0</v>
      </c>
      <c r="AF42" s="20" t="n">
        <v>0</v>
      </c>
      <c r="AG42" s="20" t="n">
        <v>0</v>
      </c>
      <c r="AH42" s="20" t="n">
        <v>0</v>
      </c>
      <c r="AI42" s="21" t="inlineStr">
        <is>
          <t>- -</t>
        </is>
      </c>
    </row>
    <row r="43" ht="15" customHeight="1" s="44">
      <c r="A43" s="15" t="inlineStr">
        <is>
          <t>EGC000:da_DiurnalStorag</t>
        </is>
      </c>
      <c r="B43" s="19" t="inlineStr">
        <is>
          <t xml:space="preserve">    Diurnal Storage</t>
        </is>
      </c>
      <c r="C43" s="20" t="inlineStr">
        <is>
          <t>- -</t>
        </is>
      </c>
      <c r="D43" s="20" t="n">
        <v>1.0671</v>
      </c>
      <c r="E43" s="20" t="n">
        <v>3.3636</v>
      </c>
      <c r="F43" s="20" t="n">
        <v>3.9946</v>
      </c>
      <c r="G43" s="20" t="n">
        <v>4.6256</v>
      </c>
      <c r="H43" s="20" t="n">
        <v>5.2566</v>
      </c>
      <c r="I43" s="20" t="n">
        <v>5.699601</v>
      </c>
      <c r="J43" s="20" t="n">
        <v>6.1106</v>
      </c>
      <c r="K43" s="20" t="n">
        <v>6.521601</v>
      </c>
      <c r="L43" s="20" t="n">
        <v>6.9326</v>
      </c>
      <c r="M43" s="20" t="n">
        <v>7.343601</v>
      </c>
      <c r="N43" s="20" t="n">
        <v>7.754601</v>
      </c>
      <c r="O43" s="20" t="n">
        <v>7.754601</v>
      </c>
      <c r="P43" s="20" t="n">
        <v>7.754601</v>
      </c>
      <c r="Q43" s="20" t="n">
        <v>7.754601</v>
      </c>
      <c r="R43" s="20" t="n">
        <v>7.754601</v>
      </c>
      <c r="S43" s="20" t="n">
        <v>7.754601</v>
      </c>
      <c r="T43" s="20" t="n">
        <v>7.754601</v>
      </c>
      <c r="U43" s="20" t="n">
        <v>7.754601</v>
      </c>
      <c r="V43" s="20" t="n">
        <v>7.754601</v>
      </c>
      <c r="W43" s="20" t="n">
        <v>7.754601</v>
      </c>
      <c r="X43" s="20" t="n">
        <v>7.754601</v>
      </c>
      <c r="Y43" s="20" t="n">
        <v>7.754601</v>
      </c>
      <c r="Z43" s="20" t="n">
        <v>7.754601</v>
      </c>
      <c r="AA43" s="20" t="n">
        <v>7.754601</v>
      </c>
      <c r="AB43" s="20" t="n">
        <v>7.754601</v>
      </c>
      <c r="AC43" s="20" t="n">
        <v>7.754601</v>
      </c>
      <c r="AD43" s="20" t="n">
        <v>7.754601</v>
      </c>
      <c r="AE43" s="20" t="n">
        <v>7.754601</v>
      </c>
      <c r="AF43" s="20" t="n">
        <v>7.754601</v>
      </c>
      <c r="AG43" s="20" t="n">
        <v>7.754601</v>
      </c>
      <c r="AH43" s="20" t="n">
        <v>7.754601</v>
      </c>
      <c r="AI43" s="21" t="inlineStr">
        <is>
          <t>- -</t>
        </is>
      </c>
    </row>
    <row r="44" ht="15" customHeight="1" s="44">
      <c r="A44" s="15" t="inlineStr">
        <is>
          <t>EGC000:da_FuelCells</t>
        </is>
      </c>
      <c r="B44" s="19" t="inlineStr">
        <is>
          <t xml:space="preserve">    Fuel Cells</t>
        </is>
      </c>
      <c r="C44" s="20" t="inlineStr">
        <is>
          <t>- -</t>
        </is>
      </c>
      <c r="D44" s="20" t="n">
        <v>0.0251</v>
      </c>
      <c r="E44" s="20" t="n">
        <v>0.0288</v>
      </c>
      <c r="F44" s="20" t="n">
        <v>0.0288</v>
      </c>
      <c r="G44" s="20" t="n">
        <v>0.0288</v>
      </c>
      <c r="H44" s="20" t="n">
        <v>0.0288</v>
      </c>
      <c r="I44" s="20" t="n">
        <v>0.0288</v>
      </c>
      <c r="J44" s="20" t="n">
        <v>0.0288</v>
      </c>
      <c r="K44" s="20" t="n">
        <v>0.0288</v>
      </c>
      <c r="L44" s="20" t="n">
        <v>0.0288</v>
      </c>
      <c r="M44" s="20" t="n">
        <v>0.0288</v>
      </c>
      <c r="N44" s="20" t="n">
        <v>0.0288</v>
      </c>
      <c r="O44" s="20" t="n">
        <v>0.0288</v>
      </c>
      <c r="P44" s="20" t="n">
        <v>0.0288</v>
      </c>
      <c r="Q44" s="20" t="n">
        <v>0.0288</v>
      </c>
      <c r="R44" s="20" t="n">
        <v>0.0288</v>
      </c>
      <c r="S44" s="20" t="n">
        <v>0.0288</v>
      </c>
      <c r="T44" s="20" t="n">
        <v>0.0288</v>
      </c>
      <c r="U44" s="20" t="n">
        <v>0.0288</v>
      </c>
      <c r="V44" s="20" t="n">
        <v>0.0288</v>
      </c>
      <c r="W44" s="20" t="n">
        <v>0.0288</v>
      </c>
      <c r="X44" s="20" t="n">
        <v>0.0288</v>
      </c>
      <c r="Y44" s="20" t="n">
        <v>0.0288</v>
      </c>
      <c r="Z44" s="20" t="n">
        <v>0.0288</v>
      </c>
      <c r="AA44" s="20" t="n">
        <v>0.0288</v>
      </c>
      <c r="AB44" s="20" t="n">
        <v>0.0288</v>
      </c>
      <c r="AC44" s="20" t="n">
        <v>0.0288</v>
      </c>
      <c r="AD44" s="20" t="n">
        <v>0.0288</v>
      </c>
      <c r="AE44" s="20" t="n">
        <v>0.0288</v>
      </c>
      <c r="AF44" s="20" t="n">
        <v>0.0288</v>
      </c>
      <c r="AG44" s="20" t="n">
        <v>0.0288</v>
      </c>
      <c r="AH44" s="20" t="n">
        <v>0.0288</v>
      </c>
      <c r="AI44" s="21" t="inlineStr">
        <is>
          <t>- -</t>
        </is>
      </c>
    </row>
    <row r="45" ht="15" customHeight="1" s="44">
      <c r="A45" s="15" t="inlineStr">
        <is>
          <t>EGC000:da_RenewableSour</t>
        </is>
      </c>
      <c r="B45" s="19" t="inlineStr">
        <is>
          <t xml:space="preserve">    Renewable Sources 7/</t>
        </is>
      </c>
      <c r="C45" s="20" t="inlineStr">
        <is>
          <t>- -</t>
        </is>
      </c>
      <c r="D45" s="20" t="n">
        <v>26.973803</v>
      </c>
      <c r="E45" s="20" t="n">
        <v>34.927605</v>
      </c>
      <c r="F45" s="20" t="n">
        <v>35.848305</v>
      </c>
      <c r="G45" s="20" t="n">
        <v>36.748302</v>
      </c>
      <c r="H45" s="20" t="n">
        <v>37.248302</v>
      </c>
      <c r="I45" s="20" t="n">
        <v>37.248302</v>
      </c>
      <c r="J45" s="20" t="n">
        <v>37.248302</v>
      </c>
      <c r="K45" s="20" t="n">
        <v>37.248302</v>
      </c>
      <c r="L45" s="20" t="n">
        <v>39.248306</v>
      </c>
      <c r="M45" s="20" t="n">
        <v>39.248306</v>
      </c>
      <c r="N45" s="20" t="n">
        <v>46.348309</v>
      </c>
      <c r="O45" s="20" t="n">
        <v>46.348309</v>
      </c>
      <c r="P45" s="20" t="n">
        <v>46.348309</v>
      </c>
      <c r="Q45" s="20" t="n">
        <v>46.348309</v>
      </c>
      <c r="R45" s="20" t="n">
        <v>46.348309</v>
      </c>
      <c r="S45" s="20" t="n">
        <v>54.548302</v>
      </c>
      <c r="T45" s="20" t="n">
        <v>54.548302</v>
      </c>
      <c r="U45" s="20" t="n">
        <v>54.548302</v>
      </c>
      <c r="V45" s="20" t="n">
        <v>54.548302</v>
      </c>
      <c r="W45" s="20" t="n">
        <v>54.548302</v>
      </c>
      <c r="X45" s="20" t="n">
        <v>54.548302</v>
      </c>
      <c r="Y45" s="20" t="n">
        <v>54.548302</v>
      </c>
      <c r="Z45" s="20" t="n">
        <v>54.548302</v>
      </c>
      <c r="AA45" s="20" t="n">
        <v>54.548302</v>
      </c>
      <c r="AB45" s="20" t="n">
        <v>54.548302</v>
      </c>
      <c r="AC45" s="20" t="n">
        <v>54.548302</v>
      </c>
      <c r="AD45" s="20" t="n">
        <v>54.548302</v>
      </c>
      <c r="AE45" s="20" t="n">
        <v>54.548302</v>
      </c>
      <c r="AF45" s="20" t="n">
        <v>54.548302</v>
      </c>
      <c r="AG45" s="20" t="n">
        <v>54.548302</v>
      </c>
      <c r="AH45" s="20" t="n">
        <v>54.548302</v>
      </c>
      <c r="AI45" s="21" t="inlineStr">
        <is>
          <t>- -</t>
        </is>
      </c>
    </row>
    <row r="46" ht="15" customHeight="1" s="44">
      <c r="A46" s="15" t="inlineStr">
        <is>
          <t>EGC000:da_DistributedGe</t>
        </is>
      </c>
      <c r="B46" s="19" t="inlineStr">
        <is>
          <t xml:space="preserve">    Distributed Generation 8/</t>
        </is>
      </c>
      <c r="C46" s="20" t="inlineStr">
        <is>
          <t>- -</t>
        </is>
      </c>
      <c r="D46" s="20" t="n">
        <v>0</v>
      </c>
      <c r="E46" s="20" t="n">
        <v>0</v>
      </c>
      <c r="F46" s="20" t="n">
        <v>0</v>
      </c>
      <c r="G46" s="20" t="n">
        <v>0</v>
      </c>
      <c r="H46" s="20" t="n">
        <v>0</v>
      </c>
      <c r="I46" s="20" t="n">
        <v>0</v>
      </c>
      <c r="J46" s="20" t="n">
        <v>0</v>
      </c>
      <c r="K46" s="20" t="n">
        <v>0</v>
      </c>
      <c r="L46" s="20" t="n">
        <v>0</v>
      </c>
      <c r="M46" s="20" t="n">
        <v>0</v>
      </c>
      <c r="N46" s="20" t="n">
        <v>0</v>
      </c>
      <c r="O46" s="20" t="n">
        <v>0</v>
      </c>
      <c r="P46" s="20" t="n">
        <v>0</v>
      </c>
      <c r="Q46" s="20" t="n">
        <v>0</v>
      </c>
      <c r="R46" s="20" t="n">
        <v>0</v>
      </c>
      <c r="S46" s="20" t="n">
        <v>0</v>
      </c>
      <c r="T46" s="20" t="n">
        <v>0</v>
      </c>
      <c r="U46" s="20" t="n">
        <v>0</v>
      </c>
      <c r="V46" s="20" t="n">
        <v>0</v>
      </c>
      <c r="W46" s="20" t="n">
        <v>0</v>
      </c>
      <c r="X46" s="20" t="n">
        <v>0</v>
      </c>
      <c r="Y46" s="20" t="n">
        <v>0</v>
      </c>
      <c r="Z46" s="20" t="n">
        <v>0</v>
      </c>
      <c r="AA46" s="20" t="n">
        <v>0</v>
      </c>
      <c r="AB46" s="20" t="n">
        <v>0</v>
      </c>
      <c r="AC46" s="20" t="n">
        <v>0</v>
      </c>
      <c r="AD46" s="20" t="n">
        <v>0</v>
      </c>
      <c r="AE46" s="20" t="n">
        <v>0</v>
      </c>
      <c r="AF46" s="20" t="n">
        <v>0</v>
      </c>
      <c r="AG46" s="20" t="n">
        <v>0</v>
      </c>
      <c r="AH46" s="20" t="n">
        <v>0</v>
      </c>
      <c r="AI46" s="21" t="inlineStr">
        <is>
          <t>- -</t>
        </is>
      </c>
    </row>
    <row r="47" ht="15" customHeight="1" s="44">
      <c r="A47" s="15" t="inlineStr">
        <is>
          <t>EGC000:da_Total</t>
        </is>
      </c>
      <c r="B47" s="18" t="inlineStr">
        <is>
          <t xml:space="preserve">      Total</t>
        </is>
      </c>
      <c r="C47" s="22" t="inlineStr">
        <is>
          <t>- -</t>
        </is>
      </c>
      <c r="D47" s="22" t="n">
        <v>36.766212</v>
      </c>
      <c r="E47" s="22" t="n">
        <v>61.286198</v>
      </c>
      <c r="F47" s="22" t="n">
        <v>65.0839</v>
      </c>
      <c r="G47" s="22" t="n">
        <v>66.61489899999999</v>
      </c>
      <c r="H47" s="22" t="n">
        <v>67.745895</v>
      </c>
      <c r="I47" s="22" t="n">
        <v>68.188896</v>
      </c>
      <c r="J47" s="22" t="n">
        <v>68.59989899999999</v>
      </c>
      <c r="K47" s="22" t="n">
        <v>69.010895</v>
      </c>
      <c r="L47" s="22" t="n">
        <v>71.42189</v>
      </c>
      <c r="M47" s="22" t="n">
        <v>71.83290100000001</v>
      </c>
      <c r="N47" s="22" t="n">
        <v>79.343903</v>
      </c>
      <c r="O47" s="22" t="n">
        <v>79.343903</v>
      </c>
      <c r="P47" s="22" t="n">
        <v>79.343903</v>
      </c>
      <c r="Q47" s="22" t="n">
        <v>79.343903</v>
      </c>
      <c r="R47" s="22" t="n">
        <v>79.343903</v>
      </c>
      <c r="S47" s="22" t="n">
        <v>87.54389999999999</v>
      </c>
      <c r="T47" s="22" t="n">
        <v>87.54389999999999</v>
      </c>
      <c r="U47" s="22" t="n">
        <v>87.54389999999999</v>
      </c>
      <c r="V47" s="22" t="n">
        <v>87.54389999999999</v>
      </c>
      <c r="W47" s="22" t="n">
        <v>87.54389999999999</v>
      </c>
      <c r="X47" s="22" t="n">
        <v>87.54389999999999</v>
      </c>
      <c r="Y47" s="22" t="n">
        <v>87.54389999999999</v>
      </c>
      <c r="Z47" s="22" t="n">
        <v>87.54389999999999</v>
      </c>
      <c r="AA47" s="22" t="n">
        <v>87.54389999999999</v>
      </c>
      <c r="AB47" s="22" t="n">
        <v>87.54389999999999</v>
      </c>
      <c r="AC47" s="22" t="n">
        <v>87.54389999999999</v>
      </c>
      <c r="AD47" s="22" t="n">
        <v>87.54389999999999</v>
      </c>
      <c r="AE47" s="22" t="n">
        <v>87.54389999999999</v>
      </c>
      <c r="AF47" s="22" t="n">
        <v>87.54389999999999</v>
      </c>
      <c r="AG47" s="22" t="n">
        <v>87.54389999999999</v>
      </c>
      <c r="AH47" s="22" t="n">
        <v>87.54389999999999</v>
      </c>
      <c r="AI47" s="23" t="inlineStr">
        <is>
          <t>- -</t>
        </is>
      </c>
    </row>
    <row r="48" ht="15" customHeight="1" s="44">
      <c r="A48" s="12" t="n"/>
      <c r="B48" s="18" t="inlineStr">
        <is>
          <t xml:space="preserve">  Cumulative Unplanned Additions 10/</t>
        </is>
      </c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  <c r="Z48" s="12" t="n"/>
      <c r="AA48" s="12" t="n"/>
      <c r="AB48" s="12" t="n"/>
      <c r="AC48" s="12" t="n"/>
      <c r="AD48" s="12" t="n"/>
      <c r="AE48" s="12" t="n"/>
      <c r="AF48" s="12" t="n"/>
      <c r="AG48" s="12" t="n"/>
      <c r="AH48" s="12" t="n"/>
      <c r="AI48" s="12" t="n"/>
    </row>
    <row r="49" ht="15" customHeight="1" s="44">
      <c r="A49" s="15" t="inlineStr">
        <is>
          <t>EGC000:ea_CoalSteam</t>
        </is>
      </c>
      <c r="B49" s="19" t="inlineStr">
        <is>
          <t xml:space="preserve">    Coal</t>
        </is>
      </c>
      <c r="C49" s="20" t="inlineStr">
        <is>
          <t>- -</t>
        </is>
      </c>
      <c r="D49" s="20" t="n">
        <v>0</v>
      </c>
      <c r="E49" s="20" t="n">
        <v>0</v>
      </c>
      <c r="F49" s="20" t="n">
        <v>0</v>
      </c>
      <c r="G49" s="20" t="n">
        <v>0</v>
      </c>
      <c r="H49" s="20" t="n">
        <v>0</v>
      </c>
      <c r="I49" s="20" t="n">
        <v>0</v>
      </c>
      <c r="J49" s="20" t="n">
        <v>0</v>
      </c>
      <c r="K49" s="20" t="n">
        <v>0</v>
      </c>
      <c r="L49" s="20" t="n">
        <v>0</v>
      </c>
      <c r="M49" s="20" t="n">
        <v>0</v>
      </c>
      <c r="N49" s="20" t="n">
        <v>0</v>
      </c>
      <c r="O49" s="20" t="n">
        <v>0</v>
      </c>
      <c r="P49" s="20" t="n">
        <v>0</v>
      </c>
      <c r="Q49" s="20" t="n">
        <v>0</v>
      </c>
      <c r="R49" s="20" t="n">
        <v>0</v>
      </c>
      <c r="S49" s="20" t="n">
        <v>0</v>
      </c>
      <c r="T49" s="20" t="n">
        <v>0</v>
      </c>
      <c r="U49" s="20" t="n">
        <v>0</v>
      </c>
      <c r="V49" s="20" t="n">
        <v>0</v>
      </c>
      <c r="W49" s="20" t="n">
        <v>0</v>
      </c>
      <c r="X49" s="20" t="n">
        <v>0</v>
      </c>
      <c r="Y49" s="20" t="n">
        <v>0</v>
      </c>
      <c r="Z49" s="20" t="n">
        <v>0</v>
      </c>
      <c r="AA49" s="20" t="n">
        <v>0</v>
      </c>
      <c r="AB49" s="20" t="n">
        <v>0</v>
      </c>
      <c r="AC49" s="20" t="n">
        <v>0</v>
      </c>
      <c r="AD49" s="20" t="n">
        <v>0</v>
      </c>
      <c r="AE49" s="20" t="n">
        <v>0</v>
      </c>
      <c r="AF49" s="20" t="n">
        <v>0</v>
      </c>
      <c r="AG49" s="20" t="n">
        <v>0</v>
      </c>
      <c r="AH49" s="20" t="n">
        <v>0</v>
      </c>
      <c r="AI49" s="21" t="inlineStr">
        <is>
          <t>- -</t>
        </is>
      </c>
    </row>
    <row r="50" ht="15" customHeight="1" s="44">
      <c r="A50" s="15" t="inlineStr">
        <is>
          <t>EGC000:ea_OtherFossilSt</t>
        </is>
      </c>
      <c r="B50" s="19" t="inlineStr">
        <is>
          <t xml:space="preserve">    Oil and Natural Gas Steam 5/</t>
        </is>
      </c>
      <c r="C50" s="20" t="inlineStr">
        <is>
          <t>- -</t>
        </is>
      </c>
      <c r="D50" s="20" t="n">
        <v>0</v>
      </c>
      <c r="E50" s="20" t="n">
        <v>0</v>
      </c>
      <c r="F50" s="20" t="n">
        <v>0</v>
      </c>
      <c r="G50" s="20" t="n">
        <v>0</v>
      </c>
      <c r="H50" s="20" t="n">
        <v>0</v>
      </c>
      <c r="I50" s="20" t="n">
        <v>0</v>
      </c>
      <c r="J50" s="20" t="n">
        <v>0</v>
      </c>
      <c r="K50" s="20" t="n">
        <v>0</v>
      </c>
      <c r="L50" s="20" t="n">
        <v>0</v>
      </c>
      <c r="M50" s="20" t="n">
        <v>0</v>
      </c>
      <c r="N50" s="20" t="n">
        <v>0</v>
      </c>
      <c r="O50" s="20" t="n">
        <v>0</v>
      </c>
      <c r="P50" s="20" t="n">
        <v>0</v>
      </c>
      <c r="Q50" s="20" t="n">
        <v>0</v>
      </c>
      <c r="R50" s="20" t="n">
        <v>0</v>
      </c>
      <c r="S50" s="20" t="n">
        <v>0</v>
      </c>
      <c r="T50" s="20" t="n">
        <v>0</v>
      </c>
      <c r="U50" s="20" t="n">
        <v>0</v>
      </c>
      <c r="V50" s="20" t="n">
        <v>0</v>
      </c>
      <c r="W50" s="20" t="n">
        <v>0</v>
      </c>
      <c r="X50" s="20" t="n">
        <v>0</v>
      </c>
      <c r="Y50" s="20" t="n">
        <v>0</v>
      </c>
      <c r="Z50" s="20" t="n">
        <v>0</v>
      </c>
      <c r="AA50" s="20" t="n">
        <v>0</v>
      </c>
      <c r="AB50" s="20" t="n">
        <v>0</v>
      </c>
      <c r="AC50" s="20" t="n">
        <v>0</v>
      </c>
      <c r="AD50" s="20" t="n">
        <v>0</v>
      </c>
      <c r="AE50" s="20" t="n">
        <v>0</v>
      </c>
      <c r="AF50" s="20" t="n">
        <v>0</v>
      </c>
      <c r="AG50" s="20" t="n">
        <v>0</v>
      </c>
      <c r="AH50" s="20" t="n">
        <v>0</v>
      </c>
      <c r="AI50" s="21" t="inlineStr">
        <is>
          <t>- -</t>
        </is>
      </c>
    </row>
    <row r="51" ht="15" customHeight="1" s="44">
      <c r="A51" s="15" t="inlineStr">
        <is>
          <t>EGC000:ea_CombinedCycle</t>
        </is>
      </c>
      <c r="B51" s="19" t="inlineStr">
        <is>
          <t xml:space="preserve">    Combined Cycle</t>
        </is>
      </c>
      <c r="C51" s="20" t="inlineStr">
        <is>
          <t>- -</t>
        </is>
      </c>
      <c r="D51" s="20" t="n">
        <v>0</v>
      </c>
      <c r="E51" s="20" t="n">
        <v>0</v>
      </c>
      <c r="F51" s="20" t="n">
        <v>13.828454</v>
      </c>
      <c r="G51" s="20" t="n">
        <v>25.828114</v>
      </c>
      <c r="H51" s="20" t="n">
        <v>35.644188</v>
      </c>
      <c r="I51" s="20" t="n">
        <v>48.458748</v>
      </c>
      <c r="J51" s="20" t="n">
        <v>56.878349</v>
      </c>
      <c r="K51" s="20" t="n">
        <v>60.14782</v>
      </c>
      <c r="L51" s="20" t="n">
        <v>63.474762</v>
      </c>
      <c r="M51" s="20" t="n">
        <v>68.11835499999999</v>
      </c>
      <c r="N51" s="20" t="n">
        <v>70.159615</v>
      </c>
      <c r="O51" s="20" t="n">
        <v>75.62681600000001</v>
      </c>
      <c r="P51" s="20" t="n">
        <v>78.13220200000001</v>
      </c>
      <c r="Q51" s="20" t="n">
        <v>81.93486</v>
      </c>
      <c r="R51" s="20" t="n">
        <v>85.97891199999999</v>
      </c>
      <c r="S51" s="20" t="n">
        <v>89.876045</v>
      </c>
      <c r="T51" s="20" t="n">
        <v>95.00701100000001</v>
      </c>
      <c r="U51" s="20" t="n">
        <v>100.174744</v>
      </c>
      <c r="V51" s="20" t="n">
        <v>105.655968</v>
      </c>
      <c r="W51" s="20" t="n">
        <v>111.698669</v>
      </c>
      <c r="X51" s="20" t="n">
        <v>116.012756</v>
      </c>
      <c r="Y51" s="20" t="n">
        <v>119.422379</v>
      </c>
      <c r="Z51" s="20" t="n">
        <v>123.189957</v>
      </c>
      <c r="AA51" s="20" t="n">
        <v>126.976524</v>
      </c>
      <c r="AB51" s="20" t="n">
        <v>128.477356</v>
      </c>
      <c r="AC51" s="20" t="n">
        <v>131.577332</v>
      </c>
      <c r="AD51" s="20" t="n">
        <v>135.581604</v>
      </c>
      <c r="AE51" s="20" t="n">
        <v>139.5979</v>
      </c>
      <c r="AF51" s="20" t="n">
        <v>142.990005</v>
      </c>
      <c r="AG51" s="20" t="n">
        <v>148.438416</v>
      </c>
      <c r="AH51" s="20" t="n">
        <v>151.827789</v>
      </c>
      <c r="AI51" s="21" t="inlineStr">
        <is>
          <t>- -</t>
        </is>
      </c>
    </row>
    <row r="52" ht="15" customHeight="1" s="44">
      <c r="A52" s="15" t="inlineStr">
        <is>
          <t>EGC000:ea_CombustionTur</t>
        </is>
      </c>
      <c r="B52" s="19" t="inlineStr">
        <is>
          <t xml:space="preserve">    Combustion Turbine/Diesel</t>
        </is>
      </c>
      <c r="C52" s="20" t="inlineStr">
        <is>
          <t>- -</t>
        </is>
      </c>
      <c r="D52" s="20" t="n">
        <v>5.107679</v>
      </c>
      <c r="E52" s="20" t="n">
        <v>8.031866000000001</v>
      </c>
      <c r="F52" s="20" t="n">
        <v>11.031867</v>
      </c>
      <c r="G52" s="20" t="n">
        <v>14.600579</v>
      </c>
      <c r="H52" s="20" t="n">
        <v>18.704597</v>
      </c>
      <c r="I52" s="20" t="n">
        <v>23.424221</v>
      </c>
      <c r="J52" s="20" t="n">
        <v>28.851786</v>
      </c>
      <c r="K52" s="20" t="n">
        <v>32.255527</v>
      </c>
      <c r="L52" s="20" t="n">
        <v>37.478329</v>
      </c>
      <c r="M52" s="20" t="n">
        <v>40.820255</v>
      </c>
      <c r="N52" s="20" t="n">
        <v>46.225853</v>
      </c>
      <c r="O52" s="20" t="n">
        <v>52.44228</v>
      </c>
      <c r="P52" s="20" t="n">
        <v>59.591187</v>
      </c>
      <c r="Q52" s="20" t="n">
        <v>64.009933</v>
      </c>
      <c r="R52" s="20" t="n">
        <v>68.531441</v>
      </c>
      <c r="S52" s="20" t="n">
        <v>75.108429</v>
      </c>
      <c r="T52" s="20" t="n">
        <v>79.93589799999999</v>
      </c>
      <c r="U52" s="20" t="n">
        <v>86.74308000000001</v>
      </c>
      <c r="V52" s="20" t="n">
        <v>91.298531</v>
      </c>
      <c r="W52" s="20" t="n">
        <v>98.34395600000001</v>
      </c>
      <c r="X52" s="20" t="n">
        <v>103.508202</v>
      </c>
      <c r="Y52" s="20" t="n">
        <v>110.800224</v>
      </c>
      <c r="Z52" s="20" t="n">
        <v>116.538757</v>
      </c>
      <c r="AA52" s="20" t="n">
        <v>124.086006</v>
      </c>
      <c r="AB52" s="20" t="n">
        <v>132.765335</v>
      </c>
      <c r="AC52" s="20" t="n">
        <v>139.244751</v>
      </c>
      <c r="AD52" s="20" t="n">
        <v>148.227844</v>
      </c>
      <c r="AE52" s="20" t="n">
        <v>153.728439</v>
      </c>
      <c r="AF52" s="20" t="n">
        <v>163.025986</v>
      </c>
      <c r="AG52" s="20" t="n">
        <v>170.509308</v>
      </c>
      <c r="AH52" s="20" t="n">
        <v>180.132202</v>
      </c>
      <c r="AI52" s="21" t="inlineStr">
        <is>
          <t>- -</t>
        </is>
      </c>
    </row>
    <row r="53" ht="15" customHeight="1" s="44">
      <c r="A53" s="15" t="inlineStr">
        <is>
          <t>EGC000:ea_NuclearPower</t>
        </is>
      </c>
      <c r="B53" s="19" t="inlineStr">
        <is>
          <t xml:space="preserve">    Nuclear Power</t>
        </is>
      </c>
      <c r="C53" s="20" t="inlineStr">
        <is>
          <t>- -</t>
        </is>
      </c>
      <c r="D53" s="20" t="n">
        <v>0</v>
      </c>
      <c r="E53" s="20" t="n">
        <v>0</v>
      </c>
      <c r="F53" s="20" t="n">
        <v>0</v>
      </c>
      <c r="G53" s="20" t="n">
        <v>0</v>
      </c>
      <c r="H53" s="20" t="n">
        <v>0</v>
      </c>
      <c r="I53" s="20" t="n">
        <v>0</v>
      </c>
      <c r="J53" s="20" t="n">
        <v>0</v>
      </c>
      <c r="K53" s="20" t="n">
        <v>0</v>
      </c>
      <c r="L53" s="20" t="n">
        <v>0</v>
      </c>
      <c r="M53" s="20" t="n">
        <v>0</v>
      </c>
      <c r="N53" s="20" t="n">
        <v>0</v>
      </c>
      <c r="O53" s="20" t="n">
        <v>0</v>
      </c>
      <c r="P53" s="20" t="n">
        <v>0</v>
      </c>
      <c r="Q53" s="20" t="n">
        <v>0</v>
      </c>
      <c r="R53" s="20" t="n">
        <v>0</v>
      </c>
      <c r="S53" s="20" t="n">
        <v>0</v>
      </c>
      <c r="T53" s="20" t="n">
        <v>0</v>
      </c>
      <c r="U53" s="20" t="n">
        <v>0</v>
      </c>
      <c r="V53" s="20" t="n">
        <v>0</v>
      </c>
      <c r="W53" s="20" t="n">
        <v>0</v>
      </c>
      <c r="X53" s="20" t="n">
        <v>0</v>
      </c>
      <c r="Y53" s="20" t="n">
        <v>0</v>
      </c>
      <c r="Z53" s="20" t="n">
        <v>0</v>
      </c>
      <c r="AA53" s="20" t="n">
        <v>0</v>
      </c>
      <c r="AB53" s="20" t="n">
        <v>0</v>
      </c>
      <c r="AC53" s="20" t="n">
        <v>0</v>
      </c>
      <c r="AD53" s="20" t="n">
        <v>0</v>
      </c>
      <c r="AE53" s="20" t="n">
        <v>0</v>
      </c>
      <c r="AF53" s="20" t="n">
        <v>0</v>
      </c>
      <c r="AG53" s="20" t="n">
        <v>0</v>
      </c>
      <c r="AH53" s="20" t="n">
        <v>0</v>
      </c>
      <c r="AI53" s="21" t="inlineStr">
        <is>
          <t>- -</t>
        </is>
      </c>
    </row>
    <row r="54" ht="15" customHeight="1" s="44">
      <c r="A54" s="15" t="inlineStr">
        <is>
          <t>EGC000:ea_PumpedStorage</t>
        </is>
      </c>
      <c r="B54" s="19" t="inlineStr">
        <is>
          <t xml:space="preserve">    Pumped Storage</t>
        </is>
      </c>
      <c r="C54" s="20" t="inlineStr">
        <is>
          <t>- -</t>
        </is>
      </c>
      <c r="D54" s="20" t="n">
        <v>0</v>
      </c>
      <c r="E54" s="20" t="n">
        <v>0</v>
      </c>
      <c r="F54" s="20" t="n">
        <v>0</v>
      </c>
      <c r="G54" s="20" t="n">
        <v>0</v>
      </c>
      <c r="H54" s="20" t="n">
        <v>0</v>
      </c>
      <c r="I54" s="20" t="n">
        <v>0</v>
      </c>
      <c r="J54" s="20" t="n">
        <v>0</v>
      </c>
      <c r="K54" s="20" t="n">
        <v>0</v>
      </c>
      <c r="L54" s="20" t="n">
        <v>0</v>
      </c>
      <c r="M54" s="20" t="n">
        <v>0</v>
      </c>
      <c r="N54" s="20" t="n">
        <v>0</v>
      </c>
      <c r="O54" s="20" t="n">
        <v>0</v>
      </c>
      <c r="P54" s="20" t="n">
        <v>0</v>
      </c>
      <c r="Q54" s="20" t="n">
        <v>0</v>
      </c>
      <c r="R54" s="20" t="n">
        <v>0</v>
      </c>
      <c r="S54" s="20" t="n">
        <v>0</v>
      </c>
      <c r="T54" s="20" t="n">
        <v>0</v>
      </c>
      <c r="U54" s="20" t="n">
        <v>0</v>
      </c>
      <c r="V54" s="20" t="n">
        <v>0</v>
      </c>
      <c r="W54" s="20" t="n">
        <v>0</v>
      </c>
      <c r="X54" s="20" t="n">
        <v>0</v>
      </c>
      <c r="Y54" s="20" t="n">
        <v>0</v>
      </c>
      <c r="Z54" s="20" t="n">
        <v>0</v>
      </c>
      <c r="AA54" s="20" t="n">
        <v>0</v>
      </c>
      <c r="AB54" s="20" t="n">
        <v>0</v>
      </c>
      <c r="AC54" s="20" t="n">
        <v>0</v>
      </c>
      <c r="AD54" s="20" t="n">
        <v>0</v>
      </c>
      <c r="AE54" s="20" t="n">
        <v>0</v>
      </c>
      <c r="AF54" s="20" t="n">
        <v>0</v>
      </c>
      <c r="AG54" s="20" t="n">
        <v>0</v>
      </c>
      <c r="AH54" s="20" t="n">
        <v>0</v>
      </c>
      <c r="AI54" s="21" t="inlineStr">
        <is>
          <t>- -</t>
        </is>
      </c>
    </row>
    <row r="55" ht="15" customHeight="1" s="44">
      <c r="A55" s="15" t="inlineStr">
        <is>
          <t>EGC000:ea_DiurnalStorag</t>
        </is>
      </c>
      <c r="B55" s="19" t="inlineStr">
        <is>
          <t xml:space="preserve">    Diurnal Storage</t>
        </is>
      </c>
      <c r="C55" s="20" t="inlineStr">
        <is>
          <t>- -</t>
        </is>
      </c>
      <c r="D55" s="20" t="n">
        <v>0.19156</v>
      </c>
      <c r="E55" s="20" t="n">
        <v>0.89506</v>
      </c>
      <c r="F55" s="20" t="n">
        <v>0.89506</v>
      </c>
      <c r="G55" s="20" t="n">
        <v>0.89506</v>
      </c>
      <c r="H55" s="20" t="n">
        <v>0.89506</v>
      </c>
      <c r="I55" s="20" t="n">
        <v>0.89506</v>
      </c>
      <c r="J55" s="20" t="n">
        <v>0.89506</v>
      </c>
      <c r="K55" s="20" t="n">
        <v>0.89506</v>
      </c>
      <c r="L55" s="20" t="n">
        <v>0.89506</v>
      </c>
      <c r="M55" s="20" t="n">
        <v>0.946041</v>
      </c>
      <c r="N55" s="20" t="n">
        <v>0.946041</v>
      </c>
      <c r="O55" s="20" t="n">
        <v>0.946041</v>
      </c>
      <c r="P55" s="20" t="n">
        <v>0.946041</v>
      </c>
      <c r="Q55" s="20" t="n">
        <v>1.233065</v>
      </c>
      <c r="R55" s="20" t="n">
        <v>1.680748</v>
      </c>
      <c r="S55" s="20" t="n">
        <v>1.680748</v>
      </c>
      <c r="T55" s="20" t="n">
        <v>1.748331</v>
      </c>
      <c r="U55" s="20" t="n">
        <v>1.748331</v>
      </c>
      <c r="V55" s="20" t="n">
        <v>1.763131</v>
      </c>
      <c r="W55" s="20" t="n">
        <v>1.763131</v>
      </c>
      <c r="X55" s="20" t="n">
        <v>1.850481</v>
      </c>
      <c r="Y55" s="20" t="n">
        <v>2.289879</v>
      </c>
      <c r="Z55" s="20" t="n">
        <v>2.884603</v>
      </c>
      <c r="AA55" s="20" t="n">
        <v>2.884603</v>
      </c>
      <c r="AB55" s="20" t="n">
        <v>2.884603</v>
      </c>
      <c r="AC55" s="20" t="n">
        <v>3.51846</v>
      </c>
      <c r="AD55" s="20" t="n">
        <v>4.197856</v>
      </c>
      <c r="AE55" s="20" t="n">
        <v>5.957871</v>
      </c>
      <c r="AF55" s="20" t="n">
        <v>6.958882</v>
      </c>
      <c r="AG55" s="20" t="n">
        <v>8.242305999999999</v>
      </c>
      <c r="AH55" s="20" t="n">
        <v>8.277094999999999</v>
      </c>
      <c r="AI55" s="21" t="inlineStr">
        <is>
          <t>- -</t>
        </is>
      </c>
    </row>
    <row r="56" ht="15" customHeight="1" s="44">
      <c r="A56" s="15" t="inlineStr">
        <is>
          <t>EGC000:ea_FuelCells</t>
        </is>
      </c>
      <c r="B56" s="19" t="inlineStr">
        <is>
          <t xml:space="preserve">    Fuel Cells</t>
        </is>
      </c>
      <c r="C56" s="20" t="inlineStr">
        <is>
          <t>- -</t>
        </is>
      </c>
      <c r="D56" s="20" t="n">
        <v>0</v>
      </c>
      <c r="E56" s="20" t="n">
        <v>0</v>
      </c>
      <c r="F56" s="20" t="n">
        <v>0.007627</v>
      </c>
      <c r="G56" s="20" t="n">
        <v>0.008899000000000001</v>
      </c>
      <c r="H56" s="20" t="n">
        <v>0.008899000000000001</v>
      </c>
      <c r="I56" s="20" t="n">
        <v>0.008899000000000001</v>
      </c>
      <c r="J56" s="20" t="n">
        <v>0.008899000000000001</v>
      </c>
      <c r="K56" s="20" t="n">
        <v>0.008899000000000001</v>
      </c>
      <c r="L56" s="20" t="n">
        <v>0.038761</v>
      </c>
      <c r="M56" s="20" t="n">
        <v>0.038761</v>
      </c>
      <c r="N56" s="20" t="n">
        <v>0.038761</v>
      </c>
      <c r="O56" s="20" t="n">
        <v>0.038761</v>
      </c>
      <c r="P56" s="20" t="n">
        <v>0.038761</v>
      </c>
      <c r="Q56" s="20" t="n">
        <v>0.038761</v>
      </c>
      <c r="R56" s="20" t="n">
        <v>0.038761</v>
      </c>
      <c r="S56" s="20" t="n">
        <v>0.038761</v>
      </c>
      <c r="T56" s="20" t="n">
        <v>0.038761</v>
      </c>
      <c r="U56" s="20" t="n">
        <v>0.038761</v>
      </c>
      <c r="V56" s="20" t="n">
        <v>0.038761</v>
      </c>
      <c r="W56" s="20" t="n">
        <v>0.038761</v>
      </c>
      <c r="X56" s="20" t="n">
        <v>0.038761</v>
      </c>
      <c r="Y56" s="20" t="n">
        <v>0.038761</v>
      </c>
      <c r="Z56" s="20" t="n">
        <v>0.038761</v>
      </c>
      <c r="AA56" s="20" t="n">
        <v>0.038761</v>
      </c>
      <c r="AB56" s="20" t="n">
        <v>0.038761</v>
      </c>
      <c r="AC56" s="20" t="n">
        <v>0.038761</v>
      </c>
      <c r="AD56" s="20" t="n">
        <v>0.038761</v>
      </c>
      <c r="AE56" s="20" t="n">
        <v>0.038761</v>
      </c>
      <c r="AF56" s="20" t="n">
        <v>0.038761</v>
      </c>
      <c r="AG56" s="20" t="n">
        <v>0.038761</v>
      </c>
      <c r="AH56" s="20" t="n">
        <v>0.038761</v>
      </c>
      <c r="AI56" s="21" t="inlineStr">
        <is>
          <t>- -</t>
        </is>
      </c>
    </row>
    <row r="57" ht="15" customHeight="1" s="44">
      <c r="A57" s="15" t="inlineStr">
        <is>
          <t>EGC000:ea_RenewableSour</t>
        </is>
      </c>
      <c r="B57" s="19" t="inlineStr">
        <is>
          <t xml:space="preserve">    Renewable Sources 7/</t>
        </is>
      </c>
      <c r="C57" s="20" t="inlineStr">
        <is>
          <t>- -</t>
        </is>
      </c>
      <c r="D57" s="20" t="n">
        <v>0</v>
      </c>
      <c r="E57" s="20" t="n">
        <v>10.824091</v>
      </c>
      <c r="F57" s="20" t="n">
        <v>43.645054</v>
      </c>
      <c r="G57" s="20" t="n">
        <v>63.712299</v>
      </c>
      <c r="H57" s="20" t="n">
        <v>76.402817</v>
      </c>
      <c r="I57" s="20" t="n">
        <v>94.047096</v>
      </c>
      <c r="J57" s="20" t="n">
        <v>107.869469</v>
      </c>
      <c r="K57" s="20" t="n">
        <v>117.172951</v>
      </c>
      <c r="L57" s="20" t="n">
        <v>124.315521</v>
      </c>
      <c r="M57" s="20" t="n">
        <v>138.120819</v>
      </c>
      <c r="N57" s="20" t="n">
        <v>147.014313</v>
      </c>
      <c r="O57" s="20" t="n">
        <v>148.255768</v>
      </c>
      <c r="P57" s="20" t="n">
        <v>150.053146</v>
      </c>
      <c r="Q57" s="20" t="n">
        <v>152.255432</v>
      </c>
      <c r="R57" s="20" t="n">
        <v>153.716171</v>
      </c>
      <c r="S57" s="20" t="n">
        <v>157.644119</v>
      </c>
      <c r="T57" s="20" t="n">
        <v>164.549545</v>
      </c>
      <c r="U57" s="20" t="n">
        <v>171.563568</v>
      </c>
      <c r="V57" s="20" t="n">
        <v>180.422394</v>
      </c>
      <c r="W57" s="20" t="n">
        <v>189.016434</v>
      </c>
      <c r="X57" s="20" t="n">
        <v>199.884888</v>
      </c>
      <c r="Y57" s="20" t="n">
        <v>212.360291</v>
      </c>
      <c r="Z57" s="20" t="n">
        <v>226.743347</v>
      </c>
      <c r="AA57" s="20" t="n">
        <v>243.244766</v>
      </c>
      <c r="AB57" s="20" t="n">
        <v>261.145294</v>
      </c>
      <c r="AC57" s="20" t="n">
        <v>279.304291</v>
      </c>
      <c r="AD57" s="20" t="n">
        <v>291.093079</v>
      </c>
      <c r="AE57" s="20" t="n">
        <v>301.851562</v>
      </c>
      <c r="AF57" s="20" t="n">
        <v>309.334961</v>
      </c>
      <c r="AG57" s="20" t="n">
        <v>317.919159</v>
      </c>
      <c r="AH57" s="20" t="n">
        <v>326.852753</v>
      </c>
      <c r="AI57" s="21" t="inlineStr">
        <is>
          <t>- -</t>
        </is>
      </c>
    </row>
    <row r="58" ht="15" customHeight="1" s="44">
      <c r="A58" s="15" t="inlineStr">
        <is>
          <t>EGC000:ea_DistributedGe</t>
        </is>
      </c>
      <c r="B58" s="19" t="inlineStr">
        <is>
          <t xml:space="preserve">    Distributed Generation 8/</t>
        </is>
      </c>
      <c r="C58" s="20" t="inlineStr">
        <is>
          <t>- -</t>
        </is>
      </c>
      <c r="D58" s="20" t="n">
        <v>0</v>
      </c>
      <c r="E58" s="20" t="n">
        <v>3.713591</v>
      </c>
      <c r="F58" s="20" t="n">
        <v>4.16767</v>
      </c>
      <c r="G58" s="20" t="n">
        <v>4.547616</v>
      </c>
      <c r="H58" s="20" t="n">
        <v>4.986972</v>
      </c>
      <c r="I58" s="20" t="n">
        <v>5.449234</v>
      </c>
      <c r="J58" s="20" t="n">
        <v>5.961385</v>
      </c>
      <c r="K58" s="20" t="n">
        <v>6.592154</v>
      </c>
      <c r="L58" s="20" t="n">
        <v>7.471827</v>
      </c>
      <c r="M58" s="20" t="n">
        <v>8.539021</v>
      </c>
      <c r="N58" s="20" t="n">
        <v>9.53553</v>
      </c>
      <c r="O58" s="20" t="n">
        <v>10.636311</v>
      </c>
      <c r="P58" s="20" t="n">
        <v>11.831466</v>
      </c>
      <c r="Q58" s="20" t="n">
        <v>12.989717</v>
      </c>
      <c r="R58" s="20" t="n">
        <v>14.554209</v>
      </c>
      <c r="S58" s="20" t="n">
        <v>16.432066</v>
      </c>
      <c r="T58" s="20" t="n">
        <v>18.254663</v>
      </c>
      <c r="U58" s="20" t="n">
        <v>20.558561</v>
      </c>
      <c r="V58" s="20" t="n">
        <v>22.902798</v>
      </c>
      <c r="W58" s="20" t="n">
        <v>25.320221</v>
      </c>
      <c r="X58" s="20" t="n">
        <v>27.838015</v>
      </c>
      <c r="Y58" s="20" t="n">
        <v>30.430658</v>
      </c>
      <c r="Z58" s="20" t="n">
        <v>32.999897</v>
      </c>
      <c r="AA58" s="20" t="n">
        <v>35.882656</v>
      </c>
      <c r="AB58" s="20" t="n">
        <v>38.735401</v>
      </c>
      <c r="AC58" s="20" t="n">
        <v>41.726345</v>
      </c>
      <c r="AD58" s="20" t="n">
        <v>44.878906</v>
      </c>
      <c r="AE58" s="20" t="n">
        <v>47.995968</v>
      </c>
      <c r="AF58" s="20" t="n">
        <v>51.195477</v>
      </c>
      <c r="AG58" s="20" t="n">
        <v>54.537045</v>
      </c>
      <c r="AH58" s="20" t="n">
        <v>57.978287</v>
      </c>
      <c r="AI58" s="21" t="inlineStr">
        <is>
          <t>- -</t>
        </is>
      </c>
    </row>
    <row r="59" ht="15" customHeight="1" s="44">
      <c r="A59" s="15" t="inlineStr">
        <is>
          <t>EGC000:ea_Total</t>
        </is>
      </c>
      <c r="B59" s="18" t="inlineStr">
        <is>
          <t xml:space="preserve">      Total</t>
        </is>
      </c>
      <c r="C59" s="22" t="inlineStr">
        <is>
          <t>- -</t>
        </is>
      </c>
      <c r="D59" s="22" t="n">
        <v>5.299239</v>
      </c>
      <c r="E59" s="22" t="n">
        <v>23.464607</v>
      </c>
      <c r="F59" s="22" t="n">
        <v>73.575714</v>
      </c>
      <c r="G59" s="22" t="n">
        <v>109.592575</v>
      </c>
      <c r="H59" s="22" t="n">
        <v>136.642502</v>
      </c>
      <c r="I59" s="22" t="n">
        <v>172.283249</v>
      </c>
      <c r="J59" s="22" t="n">
        <v>200.464981</v>
      </c>
      <c r="K59" s="22" t="n">
        <v>217.072372</v>
      </c>
      <c r="L59" s="22" t="n">
        <v>233.674255</v>
      </c>
      <c r="M59" s="22" t="n">
        <v>256.583282</v>
      </c>
      <c r="N59" s="22" t="n">
        <v>273.920074</v>
      </c>
      <c r="O59" s="22" t="n">
        <v>287.946014</v>
      </c>
      <c r="P59" s="22" t="n">
        <v>300.592773</v>
      </c>
      <c r="Q59" s="22" t="n">
        <v>312.461853</v>
      </c>
      <c r="R59" s="22" t="n">
        <v>324.500305</v>
      </c>
      <c r="S59" s="22" t="n">
        <v>340.780121</v>
      </c>
      <c r="T59" s="22" t="n">
        <v>359.534149</v>
      </c>
      <c r="U59" s="22" t="n">
        <v>380.827087</v>
      </c>
      <c r="V59" s="22" t="n">
        <v>402.081726</v>
      </c>
      <c r="W59" s="22" t="n">
        <v>426.181213</v>
      </c>
      <c r="X59" s="22" t="n">
        <v>449.133209</v>
      </c>
      <c r="Y59" s="22" t="n">
        <v>475.342072</v>
      </c>
      <c r="Z59" s="22" t="n">
        <v>502.395416</v>
      </c>
      <c r="AA59" s="22" t="n">
        <v>533.113342</v>
      </c>
      <c r="AB59" s="22" t="n">
        <v>564.046936</v>
      </c>
      <c r="AC59" s="22" t="n">
        <v>595.410034</v>
      </c>
      <c r="AD59" s="22" t="n">
        <v>624.018555</v>
      </c>
      <c r="AE59" s="22" t="n">
        <v>649.171021</v>
      </c>
      <c r="AF59" s="22" t="n">
        <v>673.54425</v>
      </c>
      <c r="AG59" s="22" t="n">
        <v>699.684998</v>
      </c>
      <c r="AH59" s="22" t="n">
        <v>725.1070560000001</v>
      </c>
      <c r="AI59" s="23" t="inlineStr">
        <is>
          <t>- -</t>
        </is>
      </c>
    </row>
    <row r="60" ht="15" customHeight="1" s="44">
      <c r="A60" s="15" t="inlineStr">
        <is>
          <t>EGC000:ea_CumulativeEle</t>
        </is>
      </c>
      <c r="B60" s="18" t="inlineStr">
        <is>
          <t xml:space="preserve">  Cumulative Electric Power Sector Additions 10</t>
        </is>
      </c>
      <c r="C60" s="22" t="inlineStr">
        <is>
          <t>- -</t>
        </is>
      </c>
      <c r="D60" s="22" t="n">
        <v>42.065453</v>
      </c>
      <c r="E60" s="22" t="n">
        <v>84.750809</v>
      </c>
      <c r="F60" s="22" t="n">
        <v>138.659607</v>
      </c>
      <c r="G60" s="22" t="n">
        <v>176.207458</v>
      </c>
      <c r="H60" s="22" t="n">
        <v>204.388397</v>
      </c>
      <c r="I60" s="22" t="n">
        <v>240.472137</v>
      </c>
      <c r="J60" s="22" t="n">
        <v>269.06488</v>
      </c>
      <c r="K60" s="22" t="n">
        <v>286.083252</v>
      </c>
      <c r="L60" s="22" t="n">
        <v>305.09613</v>
      </c>
      <c r="M60" s="22" t="n">
        <v>328.416168</v>
      </c>
      <c r="N60" s="22" t="n">
        <v>353.263977</v>
      </c>
      <c r="O60" s="22" t="n">
        <v>367.289917</v>
      </c>
      <c r="P60" s="22" t="n">
        <v>379.936676</v>
      </c>
      <c r="Q60" s="22" t="n">
        <v>391.805756</v>
      </c>
      <c r="R60" s="22" t="n">
        <v>403.844208</v>
      </c>
      <c r="S60" s="22" t="n">
        <v>428.324036</v>
      </c>
      <c r="T60" s="22" t="n">
        <v>447.078064</v>
      </c>
      <c r="U60" s="22" t="n">
        <v>468.370972</v>
      </c>
      <c r="V60" s="22" t="n">
        <v>489.62561</v>
      </c>
      <c r="W60" s="22" t="n">
        <v>513.725098</v>
      </c>
      <c r="X60" s="22" t="n">
        <v>536.677124</v>
      </c>
      <c r="Y60" s="22" t="n">
        <v>562.885986</v>
      </c>
      <c r="Z60" s="22" t="n">
        <v>589.939331</v>
      </c>
      <c r="AA60" s="22" t="n">
        <v>620.657227</v>
      </c>
      <c r="AB60" s="22" t="n">
        <v>651.59082</v>
      </c>
      <c r="AC60" s="22" t="n">
        <v>682.953918</v>
      </c>
      <c r="AD60" s="22" t="n">
        <v>711.562439</v>
      </c>
      <c r="AE60" s="22" t="n">
        <v>736.714905</v>
      </c>
      <c r="AF60" s="22" t="n">
        <v>761.088135</v>
      </c>
      <c r="AG60" s="22" t="n">
        <v>787.228882</v>
      </c>
      <c r="AH60" s="22" t="n">
        <v>812.65094</v>
      </c>
      <c r="AI60" s="23" t="inlineStr">
        <is>
          <t>- -</t>
        </is>
      </c>
    </row>
    <row r="61" ht="15.75" customHeight="1" s="44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  <c r="Z61" s="12" t="n"/>
      <c r="AA61" s="12" t="n"/>
      <c r="AB61" s="12" t="n"/>
      <c r="AC61" s="12" t="n"/>
      <c r="AD61" s="12" t="n"/>
      <c r="AE61" s="12" t="n"/>
      <c r="AF61" s="12" t="n"/>
      <c r="AG61" s="12" t="n"/>
      <c r="AH61" s="12" t="n"/>
      <c r="AI61" s="12" t="n"/>
    </row>
    <row r="62" ht="15" customHeight="1" s="44">
      <c r="A62" s="12" t="n"/>
      <c r="B62" s="18" t="inlineStr">
        <is>
          <t xml:space="preserve">  Cumulative Retirements 11/</t>
        </is>
      </c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  <c r="Z62" s="12" t="n"/>
      <c r="AA62" s="12" t="n"/>
      <c r="AB62" s="12" t="n"/>
      <c r="AC62" s="12" t="n"/>
      <c r="AD62" s="12" t="n"/>
      <c r="AE62" s="12" t="n"/>
      <c r="AF62" s="12" t="n"/>
      <c r="AG62" s="12" t="n"/>
      <c r="AH62" s="12" t="n"/>
      <c r="AI62" s="12" t="n"/>
    </row>
    <row r="63" ht="15" customHeight="1" s="44">
      <c r="A63" s="15" t="inlineStr">
        <is>
          <t>EGC000:fa_CoalSteam</t>
        </is>
      </c>
      <c r="B63" s="19" t="inlineStr">
        <is>
          <t xml:space="preserve">    Coal</t>
        </is>
      </c>
      <c r="C63" s="20" t="inlineStr">
        <is>
          <t>- -</t>
        </is>
      </c>
      <c r="D63" s="20" t="n">
        <v>7.6513</v>
      </c>
      <c r="E63" s="20" t="n">
        <v>10.3857</v>
      </c>
      <c r="F63" s="20" t="n">
        <v>23.942596</v>
      </c>
      <c r="G63" s="20" t="n">
        <v>41.405003</v>
      </c>
      <c r="H63" s="20" t="n">
        <v>59.140095</v>
      </c>
      <c r="I63" s="20" t="n">
        <v>86.780823</v>
      </c>
      <c r="J63" s="20" t="n">
        <v>89.70684799999999</v>
      </c>
      <c r="K63" s="20" t="n">
        <v>90.984543</v>
      </c>
      <c r="L63" s="20" t="n">
        <v>92.31955000000001</v>
      </c>
      <c r="M63" s="20" t="n">
        <v>94.574539</v>
      </c>
      <c r="N63" s="20" t="n">
        <v>95.209549</v>
      </c>
      <c r="O63" s="20" t="n">
        <v>95.44154399999999</v>
      </c>
      <c r="P63" s="20" t="n">
        <v>95.533844</v>
      </c>
      <c r="Q63" s="20" t="n">
        <v>95.533844</v>
      </c>
      <c r="R63" s="20" t="n">
        <v>96.692139</v>
      </c>
      <c r="S63" s="20" t="n">
        <v>97.568146</v>
      </c>
      <c r="T63" s="20" t="n">
        <v>98.25065600000001</v>
      </c>
      <c r="U63" s="20" t="n">
        <v>98.785141</v>
      </c>
      <c r="V63" s="20" t="n">
        <v>100.438644</v>
      </c>
      <c r="W63" s="20" t="n">
        <v>100.777649</v>
      </c>
      <c r="X63" s="20" t="n">
        <v>100.777649</v>
      </c>
      <c r="Y63" s="20" t="n">
        <v>101.117645</v>
      </c>
      <c r="Z63" s="20" t="n">
        <v>101.117645</v>
      </c>
      <c r="AA63" s="20" t="n">
        <v>101.117645</v>
      </c>
      <c r="AB63" s="20" t="n">
        <v>101.117645</v>
      </c>
      <c r="AC63" s="20" t="n">
        <v>101.532654</v>
      </c>
      <c r="AD63" s="20" t="n">
        <v>101.532654</v>
      </c>
      <c r="AE63" s="20" t="n">
        <v>101.764648</v>
      </c>
      <c r="AF63" s="20" t="n">
        <v>101.764648</v>
      </c>
      <c r="AG63" s="20" t="n">
        <v>101.989655</v>
      </c>
      <c r="AH63" s="20" t="n">
        <v>101.989655</v>
      </c>
      <c r="AI63" s="21" t="inlineStr">
        <is>
          <t>- -</t>
        </is>
      </c>
    </row>
    <row r="64" ht="15" customHeight="1" s="44">
      <c r="A64" s="15" t="inlineStr">
        <is>
          <t>EGC000:fa_OtherFossilSt</t>
        </is>
      </c>
      <c r="B64" s="19" t="inlineStr">
        <is>
          <t xml:space="preserve">    Oil and Natural Gas Steam 5/</t>
        </is>
      </c>
      <c r="C64" s="20" t="inlineStr">
        <is>
          <t>- -</t>
        </is>
      </c>
      <c r="D64" s="20" t="n">
        <v>2.433599</v>
      </c>
      <c r="E64" s="20" t="n">
        <v>8.663702000000001</v>
      </c>
      <c r="F64" s="20" t="n">
        <v>13.732802</v>
      </c>
      <c r="G64" s="20" t="n">
        <v>16.024902</v>
      </c>
      <c r="H64" s="20" t="n">
        <v>18.459</v>
      </c>
      <c r="I64" s="20" t="n">
        <v>21.614605</v>
      </c>
      <c r="J64" s="20" t="n">
        <v>23.229801</v>
      </c>
      <c r="K64" s="20" t="n">
        <v>23.746799</v>
      </c>
      <c r="L64" s="20" t="n">
        <v>24.280796</v>
      </c>
      <c r="M64" s="20" t="n">
        <v>26.037197</v>
      </c>
      <c r="N64" s="20" t="n">
        <v>26.485195</v>
      </c>
      <c r="O64" s="20" t="n">
        <v>27.503399</v>
      </c>
      <c r="P64" s="20" t="n">
        <v>29.355404</v>
      </c>
      <c r="Q64" s="20" t="n">
        <v>30.623802</v>
      </c>
      <c r="R64" s="20" t="n">
        <v>31.151901</v>
      </c>
      <c r="S64" s="20" t="n">
        <v>32.130901</v>
      </c>
      <c r="T64" s="20" t="n">
        <v>32.130901</v>
      </c>
      <c r="U64" s="20" t="n">
        <v>32.130901</v>
      </c>
      <c r="V64" s="20" t="n">
        <v>32.461903</v>
      </c>
      <c r="W64" s="20" t="n">
        <v>32.461903</v>
      </c>
      <c r="X64" s="20" t="n">
        <v>32.461903</v>
      </c>
      <c r="Y64" s="20" t="n">
        <v>32.461903</v>
      </c>
      <c r="Z64" s="20" t="n">
        <v>32.461903</v>
      </c>
      <c r="AA64" s="20" t="n">
        <v>32.461903</v>
      </c>
      <c r="AB64" s="20" t="n">
        <v>32.461903</v>
      </c>
      <c r="AC64" s="20" t="n">
        <v>32.461903</v>
      </c>
      <c r="AD64" s="20" t="n">
        <v>32.461903</v>
      </c>
      <c r="AE64" s="20" t="n">
        <v>32.461903</v>
      </c>
      <c r="AF64" s="20" t="n">
        <v>32.541904</v>
      </c>
      <c r="AG64" s="20" t="n">
        <v>32.541904</v>
      </c>
      <c r="AH64" s="20" t="n">
        <v>32.541904</v>
      </c>
      <c r="AI64" s="21" t="inlineStr">
        <is>
          <t>- -</t>
        </is>
      </c>
    </row>
    <row r="65" ht="15" customHeight="1" s="44">
      <c r="A65" s="15" t="inlineStr">
        <is>
          <t>EGC000:fa_CombinedCycle</t>
        </is>
      </c>
      <c r="B65" s="19" t="inlineStr">
        <is>
          <t xml:space="preserve">    Combined Cycle</t>
        </is>
      </c>
      <c r="C65" s="20" t="inlineStr">
        <is>
          <t>- -</t>
        </is>
      </c>
      <c r="D65" s="20" t="n">
        <v>0.7376</v>
      </c>
      <c r="E65" s="20" t="n">
        <v>1.2996</v>
      </c>
      <c r="F65" s="20" t="n">
        <v>1.5431</v>
      </c>
      <c r="G65" s="20" t="n">
        <v>2.8249</v>
      </c>
      <c r="H65" s="20" t="n">
        <v>3.962799</v>
      </c>
      <c r="I65" s="20" t="n">
        <v>4.504402</v>
      </c>
      <c r="J65" s="20" t="n">
        <v>4.609802</v>
      </c>
      <c r="K65" s="20" t="n">
        <v>4.609802</v>
      </c>
      <c r="L65" s="20" t="n">
        <v>4.609802</v>
      </c>
      <c r="M65" s="20" t="n">
        <v>4.609802</v>
      </c>
      <c r="N65" s="20" t="n">
        <v>4.733401</v>
      </c>
      <c r="O65" s="20" t="n">
        <v>5.294901</v>
      </c>
      <c r="P65" s="20" t="n">
        <v>5.319901</v>
      </c>
      <c r="Q65" s="20" t="n">
        <v>5.388902</v>
      </c>
      <c r="R65" s="20" t="n">
        <v>5.734602</v>
      </c>
      <c r="S65" s="20" t="n">
        <v>5.734602</v>
      </c>
      <c r="T65" s="20" t="n">
        <v>5.734602</v>
      </c>
      <c r="U65" s="20" t="n">
        <v>5.734602</v>
      </c>
      <c r="V65" s="20" t="n">
        <v>5.734602</v>
      </c>
      <c r="W65" s="20" t="n">
        <v>6.363602</v>
      </c>
      <c r="X65" s="20" t="n">
        <v>6.363602</v>
      </c>
      <c r="Y65" s="20" t="n">
        <v>6.446602</v>
      </c>
      <c r="Z65" s="20" t="n">
        <v>6.948602</v>
      </c>
      <c r="AA65" s="20" t="n">
        <v>6.948602</v>
      </c>
      <c r="AB65" s="20" t="n">
        <v>7.004002</v>
      </c>
      <c r="AC65" s="20" t="n">
        <v>7.509102</v>
      </c>
      <c r="AD65" s="20" t="n">
        <v>7.509102</v>
      </c>
      <c r="AE65" s="20" t="n">
        <v>7.509102</v>
      </c>
      <c r="AF65" s="20" t="n">
        <v>8.260600999999999</v>
      </c>
      <c r="AG65" s="20" t="n">
        <v>8.263601</v>
      </c>
      <c r="AH65" s="20" t="n">
        <v>8.263601</v>
      </c>
      <c r="AI65" s="21" t="inlineStr">
        <is>
          <t>- -</t>
        </is>
      </c>
    </row>
    <row r="66" ht="15" customHeight="1" s="44">
      <c r="A66" s="15" t="inlineStr">
        <is>
          <t>EGC000:fa_CombustionTur</t>
        </is>
      </c>
      <c r="B66" s="19" t="inlineStr">
        <is>
          <t xml:space="preserve">    Combustion Turbine/Diesel</t>
        </is>
      </c>
      <c r="C66" s="20" t="inlineStr">
        <is>
          <t>- -</t>
        </is>
      </c>
      <c r="D66" s="20" t="n">
        <v>0.6125</v>
      </c>
      <c r="E66" s="20" t="n">
        <v>0.9066</v>
      </c>
      <c r="F66" s="20" t="n">
        <v>1.0225</v>
      </c>
      <c r="G66" s="20" t="n">
        <v>1.1926</v>
      </c>
      <c r="H66" s="20" t="n">
        <v>1.4815</v>
      </c>
      <c r="I66" s="20" t="n">
        <v>1.4935</v>
      </c>
      <c r="J66" s="20" t="n">
        <v>2.1824</v>
      </c>
      <c r="K66" s="20" t="n">
        <v>2.722</v>
      </c>
      <c r="L66" s="20" t="n">
        <v>2.722</v>
      </c>
      <c r="M66" s="20" t="n">
        <v>2.7255</v>
      </c>
      <c r="N66" s="20" t="n">
        <v>2.7255</v>
      </c>
      <c r="O66" s="20" t="n">
        <v>2.7255</v>
      </c>
      <c r="P66" s="20" t="n">
        <v>2.7255</v>
      </c>
      <c r="Q66" s="20" t="n">
        <v>2.7255</v>
      </c>
      <c r="R66" s="20" t="n">
        <v>2.7965</v>
      </c>
      <c r="S66" s="20" t="n">
        <v>2.8135</v>
      </c>
      <c r="T66" s="20" t="n">
        <v>2.818</v>
      </c>
      <c r="U66" s="20" t="n">
        <v>2.85</v>
      </c>
      <c r="V66" s="20" t="n">
        <v>2.8547</v>
      </c>
      <c r="W66" s="20" t="n">
        <v>2.8547</v>
      </c>
      <c r="X66" s="20" t="n">
        <v>2.8547</v>
      </c>
      <c r="Y66" s="20" t="n">
        <v>3.0637</v>
      </c>
      <c r="Z66" s="20" t="n">
        <v>3.0957</v>
      </c>
      <c r="AA66" s="20" t="n">
        <v>3.0957</v>
      </c>
      <c r="AB66" s="20" t="n">
        <v>3.0957</v>
      </c>
      <c r="AC66" s="20" t="n">
        <v>3.0957</v>
      </c>
      <c r="AD66" s="20" t="n">
        <v>3.0957</v>
      </c>
      <c r="AE66" s="20" t="n">
        <v>3.0957</v>
      </c>
      <c r="AF66" s="20" t="n">
        <v>3.0957</v>
      </c>
      <c r="AG66" s="20" t="n">
        <v>3.1393</v>
      </c>
      <c r="AH66" s="20" t="n">
        <v>3.1393</v>
      </c>
      <c r="AI66" s="21" t="inlineStr">
        <is>
          <t>- -</t>
        </is>
      </c>
    </row>
    <row r="67" ht="15" customHeight="1" s="44">
      <c r="A67" s="15" t="inlineStr">
        <is>
          <t>EGC000:fa_NuclearPower</t>
        </is>
      </c>
      <c r="B67" s="19" t="inlineStr">
        <is>
          <t xml:space="preserve">    Nuclear Power</t>
        </is>
      </c>
      <c r="C67" s="20" t="inlineStr">
        <is>
          <t>- -</t>
        </is>
      </c>
      <c r="D67" s="20" t="n">
        <v>1.0185</v>
      </c>
      <c r="E67" s="20" t="n">
        <v>4.4657</v>
      </c>
      <c r="F67" s="20" t="n">
        <v>5.2699</v>
      </c>
      <c r="G67" s="20" t="n">
        <v>5.2699</v>
      </c>
      <c r="H67" s="20" t="n">
        <v>5.2699</v>
      </c>
      <c r="I67" s="20" t="n">
        <v>8.562901</v>
      </c>
      <c r="J67" s="20" t="n">
        <v>17.4046</v>
      </c>
      <c r="K67" s="20" t="n">
        <v>17.4046</v>
      </c>
      <c r="L67" s="20" t="n">
        <v>17.4046</v>
      </c>
      <c r="M67" s="20" t="n">
        <v>17.4046</v>
      </c>
      <c r="N67" s="20" t="n">
        <v>17.4046</v>
      </c>
      <c r="O67" s="20" t="n">
        <v>17.4046</v>
      </c>
      <c r="P67" s="20" t="n">
        <v>17.4046</v>
      </c>
      <c r="Q67" s="20" t="n">
        <v>19.380602</v>
      </c>
      <c r="R67" s="20" t="n">
        <v>21.514601</v>
      </c>
      <c r="S67" s="20" t="n">
        <v>21.514601</v>
      </c>
      <c r="T67" s="20" t="n">
        <v>21.514601</v>
      </c>
      <c r="U67" s="20" t="n">
        <v>21.514601</v>
      </c>
      <c r="V67" s="20" t="n">
        <v>21.514601</v>
      </c>
      <c r="W67" s="20" t="n">
        <v>21.514601</v>
      </c>
      <c r="X67" s="20" t="n">
        <v>22.6826</v>
      </c>
      <c r="Y67" s="20" t="n">
        <v>22.6826</v>
      </c>
      <c r="Z67" s="20" t="n">
        <v>22.6826</v>
      </c>
      <c r="AA67" s="20" t="n">
        <v>23.8346</v>
      </c>
      <c r="AB67" s="20" t="n">
        <v>23.8346</v>
      </c>
      <c r="AC67" s="20" t="n">
        <v>23.8346</v>
      </c>
      <c r="AD67" s="20" t="n">
        <v>23.8346</v>
      </c>
      <c r="AE67" s="20" t="n">
        <v>23.8346</v>
      </c>
      <c r="AF67" s="20" t="n">
        <v>23.8346</v>
      </c>
      <c r="AG67" s="20" t="n">
        <v>23.8346</v>
      </c>
      <c r="AH67" s="20" t="n">
        <v>23.8346</v>
      </c>
      <c r="AI67" s="21" t="inlineStr">
        <is>
          <t>- -</t>
        </is>
      </c>
    </row>
    <row r="68" ht="15" customHeight="1" s="44">
      <c r="A68" s="15" t="inlineStr">
        <is>
          <t>EGC000:fa_PumpedStorage</t>
        </is>
      </c>
      <c r="B68" s="19" t="inlineStr">
        <is>
          <t xml:space="preserve">    Pumped Storage</t>
        </is>
      </c>
      <c r="C68" s="20" t="inlineStr">
        <is>
          <t>- -</t>
        </is>
      </c>
      <c r="D68" s="20" t="n">
        <v>0</v>
      </c>
      <c r="E68" s="20" t="n">
        <v>0</v>
      </c>
      <c r="F68" s="20" t="n">
        <v>0</v>
      </c>
      <c r="G68" s="20" t="n">
        <v>0</v>
      </c>
      <c r="H68" s="20" t="n">
        <v>0</v>
      </c>
      <c r="I68" s="20" t="n">
        <v>0</v>
      </c>
      <c r="J68" s="20" t="n">
        <v>0</v>
      </c>
      <c r="K68" s="20" t="n">
        <v>0</v>
      </c>
      <c r="L68" s="20" t="n">
        <v>0</v>
      </c>
      <c r="M68" s="20" t="n">
        <v>0</v>
      </c>
      <c r="N68" s="20" t="n">
        <v>0</v>
      </c>
      <c r="O68" s="20" t="n">
        <v>0</v>
      </c>
      <c r="P68" s="20" t="n">
        <v>0</v>
      </c>
      <c r="Q68" s="20" t="n">
        <v>0</v>
      </c>
      <c r="R68" s="20" t="n">
        <v>0</v>
      </c>
      <c r="S68" s="20" t="n">
        <v>0</v>
      </c>
      <c r="T68" s="20" t="n">
        <v>0</v>
      </c>
      <c r="U68" s="20" t="n">
        <v>0</v>
      </c>
      <c r="V68" s="20" t="n">
        <v>0</v>
      </c>
      <c r="W68" s="20" t="n">
        <v>0</v>
      </c>
      <c r="X68" s="20" t="n">
        <v>0</v>
      </c>
      <c r="Y68" s="20" t="n">
        <v>0</v>
      </c>
      <c r="Z68" s="20" t="n">
        <v>0</v>
      </c>
      <c r="AA68" s="20" t="n">
        <v>0</v>
      </c>
      <c r="AB68" s="20" t="n">
        <v>0</v>
      </c>
      <c r="AC68" s="20" t="n">
        <v>0</v>
      </c>
      <c r="AD68" s="20" t="n">
        <v>0</v>
      </c>
      <c r="AE68" s="20" t="n">
        <v>0</v>
      </c>
      <c r="AF68" s="20" t="n">
        <v>0</v>
      </c>
      <c r="AG68" s="20" t="n">
        <v>0</v>
      </c>
      <c r="AH68" s="20" t="n">
        <v>0</v>
      </c>
      <c r="AI68" s="21" t="inlineStr">
        <is>
          <t>- -</t>
        </is>
      </c>
    </row>
    <row r="69" ht="15" customHeight="1" s="44">
      <c r="A69" s="15" t="inlineStr">
        <is>
          <t>EGC000:fa_DiurnalStorag</t>
        </is>
      </c>
      <c r="B69" s="19" t="inlineStr">
        <is>
          <t xml:space="preserve">    Diurnal Storage</t>
        </is>
      </c>
      <c r="C69" s="20" t="inlineStr">
        <is>
          <t>- -</t>
        </is>
      </c>
      <c r="D69" s="20" t="n">
        <v>0</v>
      </c>
      <c r="E69" s="20" t="n">
        <v>0</v>
      </c>
      <c r="F69" s="20" t="n">
        <v>0</v>
      </c>
      <c r="G69" s="20" t="n">
        <v>0</v>
      </c>
      <c r="H69" s="20" t="n">
        <v>0.001</v>
      </c>
      <c r="I69" s="20" t="n">
        <v>0.001</v>
      </c>
      <c r="J69" s="20" t="n">
        <v>0.001</v>
      </c>
      <c r="K69" s="20" t="n">
        <v>0.001</v>
      </c>
      <c r="L69" s="20" t="n">
        <v>0.001</v>
      </c>
      <c r="M69" s="20" t="n">
        <v>0.001</v>
      </c>
      <c r="N69" s="20" t="n">
        <v>0.001</v>
      </c>
      <c r="O69" s="20" t="n">
        <v>0.001</v>
      </c>
      <c r="P69" s="20" t="n">
        <v>0.001</v>
      </c>
      <c r="Q69" s="20" t="n">
        <v>0.001</v>
      </c>
      <c r="R69" s="20" t="n">
        <v>0.001</v>
      </c>
      <c r="S69" s="20" t="n">
        <v>0.001</v>
      </c>
      <c r="T69" s="20" t="n">
        <v>0.001</v>
      </c>
      <c r="U69" s="20" t="n">
        <v>0.001</v>
      </c>
      <c r="V69" s="20" t="n">
        <v>0.001</v>
      </c>
      <c r="W69" s="20" t="n">
        <v>0.001</v>
      </c>
      <c r="X69" s="20" t="n">
        <v>0.001</v>
      </c>
      <c r="Y69" s="20" t="n">
        <v>0.001</v>
      </c>
      <c r="Z69" s="20" t="n">
        <v>0.001</v>
      </c>
      <c r="AA69" s="20" t="n">
        <v>0.001</v>
      </c>
      <c r="AB69" s="20" t="n">
        <v>0.001</v>
      </c>
      <c r="AC69" s="20" t="n">
        <v>0.001</v>
      </c>
      <c r="AD69" s="20" t="n">
        <v>0.001</v>
      </c>
      <c r="AE69" s="20" t="n">
        <v>0.001</v>
      </c>
      <c r="AF69" s="20" t="n">
        <v>0.001</v>
      </c>
      <c r="AG69" s="20" t="n">
        <v>0.001</v>
      </c>
      <c r="AH69" s="20" t="n">
        <v>0.001</v>
      </c>
      <c r="AI69" s="21" t="inlineStr">
        <is>
          <t>- -</t>
        </is>
      </c>
    </row>
    <row r="70" ht="15" customHeight="1" s="44">
      <c r="A70" s="15" t="inlineStr">
        <is>
          <t>EGC000:fa_FuelCells</t>
        </is>
      </c>
      <c r="B70" s="19" t="inlineStr">
        <is>
          <t xml:space="preserve">    Fuel Cells</t>
        </is>
      </c>
      <c r="C70" s="20" t="inlineStr">
        <is>
          <t>- -</t>
        </is>
      </c>
      <c r="D70" s="20" t="n">
        <v>0.0011</v>
      </c>
      <c r="E70" s="20" t="n">
        <v>0.0011</v>
      </c>
      <c r="F70" s="20" t="n">
        <v>0.0011</v>
      </c>
      <c r="G70" s="20" t="n">
        <v>0.0011</v>
      </c>
      <c r="H70" s="20" t="n">
        <v>0.0011</v>
      </c>
      <c r="I70" s="20" t="n">
        <v>0.0011</v>
      </c>
      <c r="J70" s="20" t="n">
        <v>0.0011</v>
      </c>
      <c r="K70" s="20" t="n">
        <v>0.0011</v>
      </c>
      <c r="L70" s="20" t="n">
        <v>0.0011</v>
      </c>
      <c r="M70" s="20" t="n">
        <v>0.0011</v>
      </c>
      <c r="N70" s="20" t="n">
        <v>0.0011</v>
      </c>
      <c r="O70" s="20" t="n">
        <v>0.0011</v>
      </c>
      <c r="P70" s="20" t="n">
        <v>0.0011</v>
      </c>
      <c r="Q70" s="20" t="n">
        <v>0.0011</v>
      </c>
      <c r="R70" s="20" t="n">
        <v>0.0011</v>
      </c>
      <c r="S70" s="20" t="n">
        <v>0.0011</v>
      </c>
      <c r="T70" s="20" t="n">
        <v>0.0011</v>
      </c>
      <c r="U70" s="20" t="n">
        <v>0.0011</v>
      </c>
      <c r="V70" s="20" t="n">
        <v>0.0011</v>
      </c>
      <c r="W70" s="20" t="n">
        <v>0.0011</v>
      </c>
      <c r="X70" s="20" t="n">
        <v>0.0011</v>
      </c>
      <c r="Y70" s="20" t="n">
        <v>0.0011</v>
      </c>
      <c r="Z70" s="20" t="n">
        <v>0.0011</v>
      </c>
      <c r="AA70" s="20" t="n">
        <v>0.0011</v>
      </c>
      <c r="AB70" s="20" t="n">
        <v>0.0011</v>
      </c>
      <c r="AC70" s="20" t="n">
        <v>0.0011</v>
      </c>
      <c r="AD70" s="20" t="n">
        <v>0.0011</v>
      </c>
      <c r="AE70" s="20" t="n">
        <v>0.0011</v>
      </c>
      <c r="AF70" s="20" t="n">
        <v>0.0011</v>
      </c>
      <c r="AG70" s="20" t="n">
        <v>0.0011</v>
      </c>
      <c r="AH70" s="20" t="n">
        <v>0.0011</v>
      </c>
      <c r="AI70" s="21" t="inlineStr">
        <is>
          <t>- -</t>
        </is>
      </c>
    </row>
    <row r="71" ht="15" customHeight="1" s="44">
      <c r="A71" s="15" t="inlineStr">
        <is>
          <t>EGC000:fa_RenewableSour</t>
        </is>
      </c>
      <c r="B71" s="19" t="inlineStr">
        <is>
          <t xml:space="preserve">    Renewable Sources 7/</t>
        </is>
      </c>
      <c r="C71" s="20" t="inlineStr">
        <is>
          <t>- -</t>
        </is>
      </c>
      <c r="D71" s="20" t="n">
        <v>0.0785</v>
      </c>
      <c r="E71" s="20" t="n">
        <v>0.0785</v>
      </c>
      <c r="F71" s="20" t="n">
        <v>0.0785</v>
      </c>
      <c r="G71" s="20" t="n">
        <v>0.1049</v>
      </c>
      <c r="H71" s="20" t="n">
        <v>0.1209</v>
      </c>
      <c r="I71" s="20" t="n">
        <v>0.1254</v>
      </c>
      <c r="J71" s="20" t="n">
        <v>0.1254</v>
      </c>
      <c r="K71" s="20" t="n">
        <v>0.13</v>
      </c>
      <c r="L71" s="20" t="n">
        <v>0.1492</v>
      </c>
      <c r="M71" s="20" t="n">
        <v>0.2286</v>
      </c>
      <c r="N71" s="20" t="n">
        <v>0.2286</v>
      </c>
      <c r="O71" s="20" t="n">
        <v>0.2886</v>
      </c>
      <c r="P71" s="20" t="n">
        <v>0.2886</v>
      </c>
      <c r="Q71" s="20" t="n">
        <v>0.2886</v>
      </c>
      <c r="R71" s="20" t="n">
        <v>0.2886</v>
      </c>
      <c r="S71" s="20" t="n">
        <v>0.2886</v>
      </c>
      <c r="T71" s="20" t="n">
        <v>0.2886</v>
      </c>
      <c r="U71" s="20" t="n">
        <v>0.2886</v>
      </c>
      <c r="V71" s="20" t="n">
        <v>0.2886</v>
      </c>
      <c r="W71" s="20" t="n">
        <v>0.2886</v>
      </c>
      <c r="X71" s="20" t="n">
        <v>0.2886</v>
      </c>
      <c r="Y71" s="20" t="n">
        <v>0.2886</v>
      </c>
      <c r="Z71" s="20" t="n">
        <v>0.2886</v>
      </c>
      <c r="AA71" s="20" t="n">
        <v>0.2886</v>
      </c>
      <c r="AB71" s="20" t="n">
        <v>0.3685</v>
      </c>
      <c r="AC71" s="20" t="n">
        <v>0.3685</v>
      </c>
      <c r="AD71" s="20" t="n">
        <v>0.3685</v>
      </c>
      <c r="AE71" s="20" t="n">
        <v>0.3715</v>
      </c>
      <c r="AF71" s="20" t="n">
        <v>0.3715</v>
      </c>
      <c r="AG71" s="20" t="n">
        <v>0.3715</v>
      </c>
      <c r="AH71" s="20" t="n">
        <v>0.3715</v>
      </c>
      <c r="AI71" s="21" t="inlineStr">
        <is>
          <t>- -</t>
        </is>
      </c>
    </row>
    <row r="72" ht="15" customHeight="1" s="44">
      <c r="A72" s="15" t="inlineStr">
        <is>
          <t>EGC000:fa_Total</t>
        </is>
      </c>
      <c r="B72" s="18" t="inlineStr">
        <is>
          <t xml:space="preserve">      Total</t>
        </is>
      </c>
      <c r="C72" s="22" t="inlineStr">
        <is>
          <t>- -</t>
        </is>
      </c>
      <c r="D72" s="22" t="n">
        <v>12.533102</v>
      </c>
      <c r="E72" s="22" t="n">
        <v>25.800896</v>
      </c>
      <c r="F72" s="22" t="n">
        <v>45.590488</v>
      </c>
      <c r="G72" s="22" t="n">
        <v>66.82328800000001</v>
      </c>
      <c r="H72" s="22" t="n">
        <v>88.436279</v>
      </c>
      <c r="I72" s="22" t="n">
        <v>123.083755</v>
      </c>
      <c r="J72" s="22" t="n">
        <v>137.260971</v>
      </c>
      <c r="K72" s="22" t="n">
        <v>139.599869</v>
      </c>
      <c r="L72" s="22" t="n">
        <v>141.524094</v>
      </c>
      <c r="M72" s="22" t="n">
        <v>145.618393</v>
      </c>
      <c r="N72" s="22" t="n">
        <v>146.824997</v>
      </c>
      <c r="O72" s="22" t="n">
        <v>148.696686</v>
      </c>
      <c r="P72" s="22" t="n">
        <v>150.665985</v>
      </c>
      <c r="Q72" s="22" t="n">
        <v>153.97937</v>
      </c>
      <c r="R72" s="22" t="n">
        <v>158.216461</v>
      </c>
      <c r="S72" s="22" t="n">
        <v>160.088455</v>
      </c>
      <c r="T72" s="22" t="n">
        <v>160.775482</v>
      </c>
      <c r="U72" s="22" t="n">
        <v>161.341965</v>
      </c>
      <c r="V72" s="22" t="n">
        <v>163.331177</v>
      </c>
      <c r="W72" s="22" t="n">
        <v>164.299164</v>
      </c>
      <c r="X72" s="22" t="n">
        <v>165.467133</v>
      </c>
      <c r="Y72" s="22" t="n">
        <v>166.099136</v>
      </c>
      <c r="Z72" s="22" t="n">
        <v>166.633133</v>
      </c>
      <c r="AA72" s="22" t="n">
        <v>167.785126</v>
      </c>
      <c r="AB72" s="22" t="n">
        <v>167.920441</v>
      </c>
      <c r="AC72" s="22" t="n">
        <v>168.840546</v>
      </c>
      <c r="AD72" s="22" t="n">
        <v>168.840546</v>
      </c>
      <c r="AE72" s="22" t="n">
        <v>169.075546</v>
      </c>
      <c r="AF72" s="22" t="n">
        <v>169.907043</v>
      </c>
      <c r="AG72" s="22" t="n">
        <v>170.178619</v>
      </c>
      <c r="AH72" s="22" t="n">
        <v>170.178619</v>
      </c>
      <c r="AI72" s="23" t="inlineStr">
        <is>
          <t>- -</t>
        </is>
      </c>
    </row>
    <row r="73" ht="15.75" customHeight="1" s="44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  <c r="Z73" s="12" t="n"/>
      <c r="AA73" s="12" t="n"/>
      <c r="AB73" s="12" t="n"/>
      <c r="AC73" s="12" t="n"/>
      <c r="AD73" s="12" t="n"/>
      <c r="AE73" s="12" t="n"/>
      <c r="AF73" s="12" t="n"/>
      <c r="AG73" s="12" t="n"/>
      <c r="AH73" s="12" t="n"/>
      <c r="AI73" s="12" t="n"/>
    </row>
    <row r="74" ht="15" customHeight="1" s="44">
      <c r="A74" s="15" t="inlineStr">
        <is>
          <t>EGC000:ga_TotalElectric</t>
        </is>
      </c>
      <c r="B74" s="18" t="inlineStr">
        <is>
          <t>Total Electric Power Sector Capacity</t>
        </is>
      </c>
      <c r="C74" s="22" t="n">
        <v>1070.32312</v>
      </c>
      <c r="D74" s="22" t="n">
        <v>1099.850464</v>
      </c>
      <c r="E74" s="22" t="n">
        <v>1129.268188</v>
      </c>
      <c r="F74" s="22" t="n">
        <v>1163.434326</v>
      </c>
      <c r="G74" s="22" t="n">
        <v>1179.793213</v>
      </c>
      <c r="H74" s="22" t="n">
        <v>1186.411987</v>
      </c>
      <c r="I74" s="22" t="n">
        <v>1187.879272</v>
      </c>
      <c r="J74" s="22" t="n">
        <v>1202.32605</v>
      </c>
      <c r="K74" s="22" t="n">
        <v>1217.040649</v>
      </c>
      <c r="L74" s="22" t="n">
        <v>1234.164551</v>
      </c>
      <c r="M74" s="22" t="n">
        <v>1253.435181</v>
      </c>
      <c r="N74" s="22" t="n">
        <v>1277.162598</v>
      </c>
      <c r="O74" s="22" t="n">
        <v>1289.455444</v>
      </c>
      <c r="P74" s="22" t="n">
        <v>1300.229248</v>
      </c>
      <c r="Q74" s="22" t="n">
        <v>1308.877319</v>
      </c>
      <c r="R74" s="22" t="n">
        <v>1316.766846</v>
      </c>
      <c r="S74" s="22" t="n">
        <v>1339.553101</v>
      </c>
      <c r="T74" s="22" t="n">
        <v>1357.752808</v>
      </c>
      <c r="U74" s="22" t="n">
        <v>1378.505981</v>
      </c>
      <c r="V74" s="22" t="n">
        <v>1397.798096</v>
      </c>
      <c r="W74" s="22" t="n">
        <v>1420.929565</v>
      </c>
      <c r="X74" s="22" t="n">
        <v>1442.75708</v>
      </c>
      <c r="Y74" s="22" t="n">
        <v>1468.493164</v>
      </c>
      <c r="Z74" s="22" t="n">
        <v>1495.127319</v>
      </c>
      <c r="AA74" s="22" t="n">
        <v>1524.804321</v>
      </c>
      <c r="AB74" s="22" t="n">
        <v>1555.698242</v>
      </c>
      <c r="AC74" s="22" t="n">
        <v>1586.245239</v>
      </c>
      <c r="AD74" s="22" t="n">
        <v>1614.907593</v>
      </c>
      <c r="AE74" s="22" t="n">
        <v>1639.87915</v>
      </c>
      <c r="AF74" s="22" t="n">
        <v>1663.454834</v>
      </c>
      <c r="AG74" s="22" t="n">
        <v>1689.364624</v>
      </c>
      <c r="AH74" s="22" t="n">
        <v>1714.849121</v>
      </c>
      <c r="AI74" s="23" t="n">
        <v>0.015321</v>
      </c>
    </row>
    <row r="75" ht="15.75" customHeight="1" s="44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  <c r="Z75" s="12" t="n"/>
      <c r="AA75" s="12" t="n"/>
      <c r="AB75" s="12" t="n"/>
      <c r="AC75" s="12" t="n"/>
      <c r="AD75" s="12" t="n"/>
      <c r="AE75" s="12" t="n"/>
      <c r="AF75" s="12" t="n"/>
      <c r="AG75" s="12" t="n"/>
      <c r="AH75" s="12" t="n"/>
      <c r="AI75" s="12" t="n"/>
    </row>
    <row r="76" ht="15" customHeight="1" s="44">
      <c r="A76" s="12" t="n"/>
      <c r="B76" s="18" t="inlineStr">
        <is>
          <t>End-Use Generators 12/</t>
        </is>
      </c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  <c r="Z76" s="12" t="n"/>
      <c r="AA76" s="12" t="n"/>
      <c r="AB76" s="12" t="n"/>
      <c r="AC76" s="12" t="n"/>
      <c r="AD76" s="12" t="n"/>
      <c r="AE76" s="12" t="n"/>
      <c r="AF76" s="12" t="n"/>
      <c r="AG76" s="12" t="n"/>
      <c r="AH76" s="12" t="n"/>
      <c r="AI76" s="12" t="n"/>
    </row>
    <row r="77" ht="15" customHeight="1" s="44">
      <c r="A77" s="15" t="inlineStr">
        <is>
          <t>EGC000:ha_Coal</t>
        </is>
      </c>
      <c r="B77" s="19" t="inlineStr">
        <is>
          <t xml:space="preserve">    Coal</t>
        </is>
      </c>
      <c r="C77" s="20" t="n">
        <v>2.760983</v>
      </c>
      <c r="D77" s="20" t="n">
        <v>2.708691</v>
      </c>
      <c r="E77" s="20" t="n">
        <v>2.63982</v>
      </c>
      <c r="F77" s="20" t="n">
        <v>2.613169</v>
      </c>
      <c r="G77" s="20" t="n">
        <v>2.603872</v>
      </c>
      <c r="H77" s="20" t="n">
        <v>2.581956</v>
      </c>
      <c r="I77" s="20" t="n">
        <v>2.557066</v>
      </c>
      <c r="J77" s="20" t="n">
        <v>2.535702</v>
      </c>
      <c r="K77" s="20" t="n">
        <v>2.509844</v>
      </c>
      <c r="L77" s="20" t="n">
        <v>2.485431</v>
      </c>
      <c r="M77" s="20" t="n">
        <v>2.461249</v>
      </c>
      <c r="N77" s="20" t="n">
        <v>2.438992</v>
      </c>
      <c r="O77" s="20" t="n">
        <v>2.416299</v>
      </c>
      <c r="P77" s="20" t="n">
        <v>2.394504</v>
      </c>
      <c r="Q77" s="20" t="n">
        <v>2.372611</v>
      </c>
      <c r="R77" s="20" t="n">
        <v>2.349526</v>
      </c>
      <c r="S77" s="20" t="n">
        <v>2.325935</v>
      </c>
      <c r="T77" s="20" t="n">
        <v>2.303257</v>
      </c>
      <c r="U77" s="20" t="n">
        <v>2.28105</v>
      </c>
      <c r="V77" s="20" t="n">
        <v>2.259307</v>
      </c>
      <c r="W77" s="20" t="n">
        <v>2.237217</v>
      </c>
      <c r="X77" s="20" t="n">
        <v>2.215226</v>
      </c>
      <c r="Y77" s="20" t="n">
        <v>2.192349</v>
      </c>
      <c r="Z77" s="20" t="n">
        <v>2.170308</v>
      </c>
      <c r="AA77" s="20" t="n">
        <v>2.148004</v>
      </c>
      <c r="AB77" s="20" t="n">
        <v>2.125529</v>
      </c>
      <c r="AC77" s="20" t="n">
        <v>2.102982</v>
      </c>
      <c r="AD77" s="20" t="n">
        <v>2.080761</v>
      </c>
      <c r="AE77" s="20" t="n">
        <v>2.058508</v>
      </c>
      <c r="AF77" s="20" t="n">
        <v>2.036169</v>
      </c>
      <c r="AG77" s="20" t="n">
        <v>2.013278</v>
      </c>
      <c r="AH77" s="20" t="n">
        <v>1.989938</v>
      </c>
      <c r="AI77" s="21" t="n">
        <v>-0.010508</v>
      </c>
    </row>
    <row r="78" ht="15" customHeight="1" s="44">
      <c r="A78" s="15" t="inlineStr">
        <is>
          <t>EGC000:ha_Petroleum</t>
        </is>
      </c>
      <c r="B78" s="19" t="inlineStr">
        <is>
          <t xml:space="preserve">    Petroleum</t>
        </is>
      </c>
      <c r="C78" s="20" t="n">
        <v>0.453846</v>
      </c>
      <c r="D78" s="20" t="n">
        <v>0.453874</v>
      </c>
      <c r="E78" s="20" t="n">
        <v>0.411941</v>
      </c>
      <c r="F78" s="20" t="n">
        <v>0.412035</v>
      </c>
      <c r="G78" s="20" t="n">
        <v>0.412128</v>
      </c>
      <c r="H78" s="20" t="n">
        <v>0.412256</v>
      </c>
      <c r="I78" s="20" t="n">
        <v>0.412354</v>
      </c>
      <c r="J78" s="20" t="n">
        <v>0.412458</v>
      </c>
      <c r="K78" s="20" t="n">
        <v>0.412531</v>
      </c>
      <c r="L78" s="20" t="n">
        <v>0.4126</v>
      </c>
      <c r="M78" s="20" t="n">
        <v>0.412647</v>
      </c>
      <c r="N78" s="20" t="n">
        <v>0.41268</v>
      </c>
      <c r="O78" s="20" t="n">
        <v>0.412701</v>
      </c>
      <c r="P78" s="20" t="n">
        <v>0.412701</v>
      </c>
      <c r="Q78" s="20" t="n">
        <v>0.412687</v>
      </c>
      <c r="R78" s="20" t="n">
        <v>0.412672</v>
      </c>
      <c r="S78" s="20" t="n">
        <v>0.412653</v>
      </c>
      <c r="T78" s="20" t="n">
        <v>0.412637</v>
      </c>
      <c r="U78" s="20" t="n">
        <v>0.412647</v>
      </c>
      <c r="V78" s="20" t="n">
        <v>0.412671</v>
      </c>
      <c r="W78" s="20" t="n">
        <v>0.412709</v>
      </c>
      <c r="X78" s="20" t="n">
        <v>0.412761</v>
      </c>
      <c r="Y78" s="20" t="n">
        <v>0.412822</v>
      </c>
      <c r="Z78" s="20" t="n">
        <v>0.412897</v>
      </c>
      <c r="AA78" s="20" t="n">
        <v>0.412989</v>
      </c>
      <c r="AB78" s="20" t="n">
        <v>0.413069</v>
      </c>
      <c r="AC78" s="20" t="n">
        <v>0.413158</v>
      </c>
      <c r="AD78" s="20" t="n">
        <v>0.41327</v>
      </c>
      <c r="AE78" s="20" t="n">
        <v>0.413408</v>
      </c>
      <c r="AF78" s="20" t="n">
        <v>0.413526</v>
      </c>
      <c r="AG78" s="20" t="n">
        <v>0.413643</v>
      </c>
      <c r="AH78" s="20" t="n">
        <v>0.413744</v>
      </c>
      <c r="AI78" s="21" t="n">
        <v>-0.00298</v>
      </c>
    </row>
    <row r="79" ht="15" customHeight="1" s="44">
      <c r="A79" s="15" t="inlineStr">
        <is>
          <t>EGC000:ha_NaturalGas</t>
        </is>
      </c>
      <c r="B79" s="19" t="inlineStr">
        <is>
          <t xml:space="preserve">    Natural Gas</t>
        </is>
      </c>
      <c r="C79" s="20" t="n">
        <v>16.298664</v>
      </c>
      <c r="D79" s="20" t="n">
        <v>17.94099</v>
      </c>
      <c r="E79" s="20" t="n">
        <v>18.110426</v>
      </c>
      <c r="F79" s="20" t="n">
        <v>18.436617</v>
      </c>
      <c r="G79" s="20" t="n">
        <v>18.758444</v>
      </c>
      <c r="H79" s="20" t="n">
        <v>19.095041</v>
      </c>
      <c r="I79" s="20" t="n">
        <v>19.427498</v>
      </c>
      <c r="J79" s="20" t="n">
        <v>19.772526</v>
      </c>
      <c r="K79" s="20" t="n">
        <v>20.118828</v>
      </c>
      <c r="L79" s="20" t="n">
        <v>20.471178</v>
      </c>
      <c r="M79" s="20" t="n">
        <v>20.832165</v>
      </c>
      <c r="N79" s="20" t="n">
        <v>21.163128</v>
      </c>
      <c r="O79" s="20" t="n">
        <v>21.534235</v>
      </c>
      <c r="P79" s="20" t="n">
        <v>21.931553</v>
      </c>
      <c r="Q79" s="20" t="n">
        <v>22.24692</v>
      </c>
      <c r="R79" s="20" t="n">
        <v>22.696594</v>
      </c>
      <c r="S79" s="20" t="n">
        <v>23.129143</v>
      </c>
      <c r="T79" s="20" t="n">
        <v>23.539885</v>
      </c>
      <c r="U79" s="20" t="n">
        <v>23.94776</v>
      </c>
      <c r="V79" s="20" t="n">
        <v>24.421848</v>
      </c>
      <c r="W79" s="20" t="n">
        <v>24.914476</v>
      </c>
      <c r="X79" s="20" t="n">
        <v>25.369009</v>
      </c>
      <c r="Y79" s="20" t="n">
        <v>25.909945</v>
      </c>
      <c r="Z79" s="20" t="n">
        <v>26.511009</v>
      </c>
      <c r="AA79" s="20" t="n">
        <v>27.127932</v>
      </c>
      <c r="AB79" s="20" t="n">
        <v>27.786634</v>
      </c>
      <c r="AC79" s="20" t="n">
        <v>28.544798</v>
      </c>
      <c r="AD79" s="20" t="n">
        <v>29.265436</v>
      </c>
      <c r="AE79" s="20" t="n">
        <v>30.128891</v>
      </c>
      <c r="AF79" s="20" t="n">
        <v>31.014189</v>
      </c>
      <c r="AG79" s="20" t="n">
        <v>31.979408</v>
      </c>
      <c r="AH79" s="20" t="n">
        <v>33.035477</v>
      </c>
      <c r="AI79" s="21" t="n">
        <v>0.023052</v>
      </c>
    </row>
    <row r="80" ht="15" customHeight="1" s="44">
      <c r="A80" s="15" t="inlineStr">
        <is>
          <t>EGC000:ha_OtherGaseousF</t>
        </is>
      </c>
      <c r="B80" s="19" t="inlineStr">
        <is>
          <t xml:space="preserve">    Other Gaseous Fuels 13/</t>
        </is>
      </c>
      <c r="C80" s="20" t="n">
        <v>3.25185</v>
      </c>
      <c r="D80" s="20" t="n">
        <v>3.25185</v>
      </c>
      <c r="E80" s="20" t="n">
        <v>3.16162</v>
      </c>
      <c r="F80" s="20" t="n">
        <v>3.192882</v>
      </c>
      <c r="G80" s="20" t="n">
        <v>3.196167</v>
      </c>
      <c r="H80" s="20" t="n">
        <v>3.204073</v>
      </c>
      <c r="I80" s="20" t="n">
        <v>3.204073</v>
      </c>
      <c r="J80" s="20" t="n">
        <v>3.204073</v>
      </c>
      <c r="K80" s="20" t="n">
        <v>3.204073</v>
      </c>
      <c r="L80" s="20" t="n">
        <v>3.204073</v>
      </c>
      <c r="M80" s="20" t="n">
        <v>3.204073</v>
      </c>
      <c r="N80" s="20" t="n">
        <v>3.19073</v>
      </c>
      <c r="O80" s="20" t="n">
        <v>3.193351</v>
      </c>
      <c r="P80" s="20" t="n">
        <v>3.203139</v>
      </c>
      <c r="Q80" s="20" t="n">
        <v>3.164067</v>
      </c>
      <c r="R80" s="20" t="n">
        <v>3.187058</v>
      </c>
      <c r="S80" s="20" t="n">
        <v>3.194961</v>
      </c>
      <c r="T80" s="20" t="n">
        <v>3.183387</v>
      </c>
      <c r="U80" s="20" t="n">
        <v>3.161628</v>
      </c>
      <c r="V80" s="20" t="n">
        <v>3.162316</v>
      </c>
      <c r="W80" s="20" t="n">
        <v>3.165419</v>
      </c>
      <c r="X80" s="20" t="n">
        <v>3.141592</v>
      </c>
      <c r="Y80" s="20" t="n">
        <v>3.142978</v>
      </c>
      <c r="Z80" s="20" t="n">
        <v>3.154846</v>
      </c>
      <c r="AA80" s="20" t="n">
        <v>3.158177</v>
      </c>
      <c r="AB80" s="20" t="n">
        <v>3.160347</v>
      </c>
      <c r="AC80" s="20" t="n">
        <v>3.191222</v>
      </c>
      <c r="AD80" s="20" t="n">
        <v>3.177125</v>
      </c>
      <c r="AE80" s="20" t="n">
        <v>3.202758</v>
      </c>
      <c r="AF80" s="20" t="n">
        <v>3.204073</v>
      </c>
      <c r="AG80" s="20" t="n">
        <v>3.204073</v>
      </c>
      <c r="AH80" s="20" t="n">
        <v>3.204073</v>
      </c>
      <c r="AI80" s="21" t="n">
        <v>-0.000477</v>
      </c>
    </row>
    <row r="81" ht="15" customHeight="1" s="44">
      <c r="A81" s="15" t="inlineStr">
        <is>
          <t>EGC000:ha_RenewableSour</t>
        </is>
      </c>
      <c r="B81" s="19" t="inlineStr">
        <is>
          <t xml:space="preserve">    Renewable Sources 7/</t>
        </is>
      </c>
      <c r="C81" s="20" t="n">
        <v>35.857658</v>
      </c>
      <c r="D81" s="20" t="n">
        <v>41.082752</v>
      </c>
      <c r="E81" s="20" t="n">
        <v>46.674225</v>
      </c>
      <c r="F81" s="20" t="n">
        <v>51.053017</v>
      </c>
      <c r="G81" s="20" t="n">
        <v>54.51273</v>
      </c>
      <c r="H81" s="20" t="n">
        <v>57.51334</v>
      </c>
      <c r="I81" s="20" t="n">
        <v>61.176117</v>
      </c>
      <c r="J81" s="20" t="n">
        <v>64.87428300000001</v>
      </c>
      <c r="K81" s="20" t="n">
        <v>68.530647</v>
      </c>
      <c r="L81" s="20" t="n">
        <v>71.88707700000001</v>
      </c>
      <c r="M81" s="20" t="n">
        <v>75.30903600000001</v>
      </c>
      <c r="N81" s="20" t="n">
        <v>79.03095999999999</v>
      </c>
      <c r="O81" s="20" t="n">
        <v>82.055443</v>
      </c>
      <c r="P81" s="20" t="n">
        <v>85.001564</v>
      </c>
      <c r="Q81" s="20" t="n">
        <v>88.26223</v>
      </c>
      <c r="R81" s="20" t="n">
        <v>91.569557</v>
      </c>
      <c r="S81" s="20" t="n">
        <v>94.510895</v>
      </c>
      <c r="T81" s="20" t="n">
        <v>97.956337</v>
      </c>
      <c r="U81" s="20" t="n">
        <v>101.006828</v>
      </c>
      <c r="V81" s="20" t="n">
        <v>104.473579</v>
      </c>
      <c r="W81" s="20" t="n">
        <v>107.644356</v>
      </c>
      <c r="X81" s="20" t="n">
        <v>110.739616</v>
      </c>
      <c r="Y81" s="20" t="n">
        <v>113.990257</v>
      </c>
      <c r="Z81" s="20" t="n">
        <v>117.26754</v>
      </c>
      <c r="AA81" s="20" t="n">
        <v>120.52076</v>
      </c>
      <c r="AB81" s="20" t="n">
        <v>123.992996</v>
      </c>
      <c r="AC81" s="20" t="n">
        <v>127.323044</v>
      </c>
      <c r="AD81" s="20" t="n">
        <v>131.003281</v>
      </c>
      <c r="AE81" s="20" t="n">
        <v>134.577515</v>
      </c>
      <c r="AF81" s="20" t="n">
        <v>138.085922</v>
      </c>
      <c r="AG81" s="20" t="n">
        <v>141.459457</v>
      </c>
      <c r="AH81" s="20" t="n">
        <v>145.053802</v>
      </c>
      <c r="AI81" s="21" t="n">
        <v>0.046114</v>
      </c>
    </row>
    <row r="82" ht="15" customHeight="1" s="44">
      <c r="A82" s="15" t="inlineStr">
        <is>
          <t>EGC000:ha_Other</t>
        </is>
      </c>
      <c r="B82" s="19" t="inlineStr">
        <is>
          <t xml:space="preserve">    Other 14/</t>
        </is>
      </c>
      <c r="C82" s="20" t="n">
        <v>0.4111</v>
      </c>
      <c r="D82" s="20" t="n">
        <v>0.4111</v>
      </c>
      <c r="E82" s="20" t="n">
        <v>0.4731</v>
      </c>
      <c r="F82" s="20" t="n">
        <v>0.4731</v>
      </c>
      <c r="G82" s="20" t="n">
        <v>0.4731</v>
      </c>
      <c r="H82" s="20" t="n">
        <v>0.4731</v>
      </c>
      <c r="I82" s="20" t="n">
        <v>0.4731</v>
      </c>
      <c r="J82" s="20" t="n">
        <v>0.4731</v>
      </c>
      <c r="K82" s="20" t="n">
        <v>0.4731</v>
      </c>
      <c r="L82" s="20" t="n">
        <v>0.4731</v>
      </c>
      <c r="M82" s="20" t="n">
        <v>0.4731</v>
      </c>
      <c r="N82" s="20" t="n">
        <v>0.4731</v>
      </c>
      <c r="O82" s="20" t="n">
        <v>0.4731</v>
      </c>
      <c r="P82" s="20" t="n">
        <v>0.4731</v>
      </c>
      <c r="Q82" s="20" t="n">
        <v>0.4731</v>
      </c>
      <c r="R82" s="20" t="n">
        <v>0.4731</v>
      </c>
      <c r="S82" s="20" t="n">
        <v>0.4731</v>
      </c>
      <c r="T82" s="20" t="n">
        <v>0.4731</v>
      </c>
      <c r="U82" s="20" t="n">
        <v>0.4731</v>
      </c>
      <c r="V82" s="20" t="n">
        <v>0.4731</v>
      </c>
      <c r="W82" s="20" t="n">
        <v>0.4731</v>
      </c>
      <c r="X82" s="20" t="n">
        <v>0.4731</v>
      </c>
      <c r="Y82" s="20" t="n">
        <v>0.4731</v>
      </c>
      <c r="Z82" s="20" t="n">
        <v>0.4731</v>
      </c>
      <c r="AA82" s="20" t="n">
        <v>0.4731</v>
      </c>
      <c r="AB82" s="20" t="n">
        <v>0.4731</v>
      </c>
      <c r="AC82" s="20" t="n">
        <v>0.4731</v>
      </c>
      <c r="AD82" s="20" t="n">
        <v>0.4731</v>
      </c>
      <c r="AE82" s="20" t="n">
        <v>0.4731</v>
      </c>
      <c r="AF82" s="20" t="n">
        <v>0.4731</v>
      </c>
      <c r="AG82" s="20" t="n">
        <v>0.4731</v>
      </c>
      <c r="AH82" s="20" t="n">
        <v>0.4731</v>
      </c>
      <c r="AI82" s="21" t="n">
        <v>0.004542</v>
      </c>
    </row>
    <row r="83" ht="15" customHeight="1" s="44">
      <c r="A83" s="15" t="inlineStr">
        <is>
          <t>EGC000:ha_Total</t>
        </is>
      </c>
      <c r="B83" s="18" t="inlineStr">
        <is>
          <t xml:space="preserve">      Total</t>
        </is>
      </c>
      <c r="C83" s="22" t="n">
        <v>59.034103</v>
      </c>
      <c r="D83" s="22" t="n">
        <v>65.84925800000001</v>
      </c>
      <c r="E83" s="22" t="n">
        <v>71.471138</v>
      </c>
      <c r="F83" s="22" t="n">
        <v>76.180817</v>
      </c>
      <c r="G83" s="22" t="n">
        <v>79.956444</v>
      </c>
      <c r="H83" s="22" t="n">
        <v>83.27977</v>
      </c>
      <c r="I83" s="22" t="n">
        <v>87.25020600000001</v>
      </c>
      <c r="J83" s="22" t="n">
        <v>91.272141</v>
      </c>
      <c r="K83" s="22" t="n">
        <v>95.24902299999999</v>
      </c>
      <c r="L83" s="22" t="n">
        <v>98.93345600000001</v>
      </c>
      <c r="M83" s="22" t="n">
        <v>102.692268</v>
      </c>
      <c r="N83" s="22" t="n">
        <v>106.709595</v>
      </c>
      <c r="O83" s="22" t="n">
        <v>110.085129</v>
      </c>
      <c r="P83" s="22" t="n">
        <v>113.416565</v>
      </c>
      <c r="Q83" s="22" t="n">
        <v>116.93161</v>
      </c>
      <c r="R83" s="22" t="n">
        <v>120.688507</v>
      </c>
      <c r="S83" s="22" t="n">
        <v>124.046684</v>
      </c>
      <c r="T83" s="22" t="n">
        <v>127.868599</v>
      </c>
      <c r="U83" s="22" t="n">
        <v>131.283005</v>
      </c>
      <c r="V83" s="22" t="n">
        <v>135.20282</v>
      </c>
      <c r="W83" s="22" t="n">
        <v>138.847275</v>
      </c>
      <c r="X83" s="22" t="n">
        <v>142.351303</v>
      </c>
      <c r="Y83" s="22" t="n">
        <v>146.12146</v>
      </c>
      <c r="Z83" s="22" t="n">
        <v>149.9897</v>
      </c>
      <c r="AA83" s="22" t="n">
        <v>153.840958</v>
      </c>
      <c r="AB83" s="22" t="n">
        <v>157.951675</v>
      </c>
      <c r="AC83" s="22" t="n">
        <v>162.048309</v>
      </c>
      <c r="AD83" s="22" t="n">
        <v>166.412979</v>
      </c>
      <c r="AE83" s="22" t="n">
        <v>170.854187</v>
      </c>
      <c r="AF83" s="22" t="n">
        <v>175.22699</v>
      </c>
      <c r="AG83" s="22" t="n">
        <v>179.542953</v>
      </c>
      <c r="AH83" s="22" t="n">
        <v>184.170135</v>
      </c>
      <c r="AI83" s="23" t="n">
        <v>0.037383</v>
      </c>
    </row>
    <row r="84" ht="15.75" customHeight="1" s="4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  <c r="Z84" s="12" t="n"/>
      <c r="AA84" s="12" t="n"/>
      <c r="AB84" s="12" t="n"/>
      <c r="AC84" s="12" t="n"/>
      <c r="AD84" s="12" t="n"/>
      <c r="AE84" s="12" t="n"/>
      <c r="AF84" s="12" t="n"/>
      <c r="AG84" s="12" t="n"/>
      <c r="AH84" s="12" t="n"/>
      <c r="AI84" s="12" t="n"/>
    </row>
    <row r="85" ht="15" customHeight="1" s="44">
      <c r="A85" s="15" t="inlineStr">
        <is>
          <t>EGC000:ia_CumulativeCap</t>
        </is>
      </c>
      <c r="B85" s="18" t="inlineStr">
        <is>
          <t xml:space="preserve">  Cumulative Capacity Additions 10/</t>
        </is>
      </c>
      <c r="C85" s="22" t="inlineStr">
        <is>
          <t>- -</t>
        </is>
      </c>
      <c r="D85" s="22" t="n">
        <v>6.893586</v>
      </c>
      <c r="E85" s="22" t="n">
        <v>13.364277</v>
      </c>
      <c r="F85" s="22" t="n">
        <v>18.100609</v>
      </c>
      <c r="G85" s="22" t="n">
        <v>21.885534</v>
      </c>
      <c r="H85" s="22" t="n">
        <v>25.230776</v>
      </c>
      <c r="I85" s="22" t="n">
        <v>29.226112</v>
      </c>
      <c r="J85" s="22" t="n">
        <v>33.269405</v>
      </c>
      <c r="K85" s="22" t="n">
        <v>37.272129</v>
      </c>
      <c r="L85" s="22" t="n">
        <v>40.980976</v>
      </c>
      <c r="M85" s="22" t="n">
        <v>44.763962</v>
      </c>
      <c r="N85" s="22" t="n">
        <v>48.843628</v>
      </c>
      <c r="O85" s="22" t="n">
        <v>52.241859</v>
      </c>
      <c r="P85" s="22" t="n">
        <v>55.649109</v>
      </c>
      <c r="Q85" s="22" t="n">
        <v>59.303402</v>
      </c>
      <c r="R85" s="22" t="n">
        <v>63.083378</v>
      </c>
      <c r="S85" s="22" t="n">
        <v>66.47274</v>
      </c>
      <c r="T85" s="22" t="n">
        <v>70.35208900000001</v>
      </c>
      <c r="U85" s="22" t="n">
        <v>73.857117</v>
      </c>
      <c r="V85" s="22" t="n">
        <v>77.798698</v>
      </c>
      <c r="W85" s="22" t="n">
        <v>81.465225</v>
      </c>
      <c r="X85" s="22" t="n">
        <v>85.06868</v>
      </c>
      <c r="Y85" s="22" t="n">
        <v>88.86170199999999</v>
      </c>
      <c r="Z85" s="22" t="n">
        <v>92.78188299999999</v>
      </c>
      <c r="AA85" s="22" t="n">
        <v>96.696648</v>
      </c>
      <c r="AB85" s="22" t="n">
        <v>100.829849</v>
      </c>
      <c r="AC85" s="22" t="n">
        <v>104.949074</v>
      </c>
      <c r="AD85" s="22" t="n">
        <v>109.378265</v>
      </c>
      <c r="AE85" s="22" t="n">
        <v>113.841721</v>
      </c>
      <c r="AF85" s="22" t="n">
        <v>118.236893</v>
      </c>
      <c r="AG85" s="22" t="n">
        <v>122.578506</v>
      </c>
      <c r="AH85" s="22" t="n">
        <v>127.229034</v>
      </c>
      <c r="AI85" s="23" t="inlineStr">
        <is>
          <t>- -</t>
        </is>
      </c>
    </row>
    <row r="86" ht="15" customHeight="1" s="44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  <c r="Z86" s="12" t="n"/>
      <c r="AA86" s="12" t="n"/>
      <c r="AB86" s="12" t="n"/>
      <c r="AC86" s="12" t="n"/>
      <c r="AD86" s="12" t="n"/>
      <c r="AE86" s="12" t="n"/>
      <c r="AF86" s="12" t="n"/>
      <c r="AG86" s="12" t="n"/>
      <c r="AH86" s="12" t="n"/>
      <c r="AI86" s="12" t="n"/>
    </row>
    <row r="87" ht="15" customHeight="1" s="44">
      <c r="A87" s="12" t="n"/>
      <c r="B87" s="46" t="inlineStr">
        <is>
          <t xml:space="preserve">   1/ Net summer capacity is the steady hourly output that generating equipment is expected to supply to</t>
        </is>
      </c>
      <c r="C87" s="47" t="n"/>
      <c r="D87" s="47" t="n"/>
      <c r="E87" s="47" t="n"/>
      <c r="F87" s="47" t="n"/>
      <c r="G87" s="47" t="n"/>
      <c r="H87" s="47" t="n"/>
      <c r="I87" s="47" t="n"/>
      <c r="J87" s="47" t="n"/>
      <c r="K87" s="47" t="n"/>
      <c r="L87" s="47" t="n"/>
      <c r="M87" s="47" t="n"/>
      <c r="N87" s="47" t="n"/>
      <c r="O87" s="47" t="n"/>
      <c r="P87" s="47" t="n"/>
      <c r="Q87" s="47" t="n"/>
      <c r="R87" s="47" t="n"/>
      <c r="S87" s="47" t="n"/>
      <c r="T87" s="47" t="n"/>
      <c r="U87" s="47" t="n"/>
      <c r="V87" s="47" t="n"/>
      <c r="W87" s="47" t="n"/>
      <c r="X87" s="47" t="n"/>
      <c r="Y87" s="47" t="n"/>
      <c r="Z87" s="47" t="n"/>
      <c r="AA87" s="47" t="n"/>
      <c r="AB87" s="47" t="n"/>
      <c r="AC87" s="47" t="n"/>
      <c r="AD87" s="47" t="n"/>
      <c r="AE87" s="47" t="n"/>
      <c r="AF87" s="47" t="n"/>
      <c r="AG87" s="47" t="n"/>
      <c r="AH87" s="47" t="n"/>
      <c r="AI87" s="47" t="n"/>
    </row>
    <row r="88" ht="15" customHeight="1" s="44">
      <c r="A88" s="12" t="n"/>
      <c r="B88" s="24" t="inlineStr">
        <is>
          <t>system load (exclusive of auxiliary power), as demonstrated by tests during summer peak demand.</t>
        </is>
      </c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  <c r="Z88" s="12" t="n"/>
      <c r="AA88" s="12" t="n"/>
      <c r="AB88" s="12" t="n"/>
      <c r="AC88" s="12" t="n"/>
      <c r="AD88" s="12" t="n"/>
      <c r="AE88" s="12" t="n"/>
      <c r="AF88" s="12" t="n"/>
      <c r="AG88" s="12" t="n"/>
      <c r="AH88" s="12" t="n"/>
      <c r="AI88" s="12" t="n"/>
    </row>
    <row r="89" ht="15" customHeight="1" s="44">
      <c r="A89" s="12" t="n"/>
      <c r="B89" s="24" t="inlineStr">
        <is>
          <t xml:space="preserve">   2/ Includes electricity-only and combined heat and power plants that have a regulatory status.</t>
        </is>
      </c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  <c r="Z89" s="12" t="n"/>
      <c r="AA89" s="12" t="n"/>
      <c r="AB89" s="12" t="n"/>
      <c r="AC89" s="12" t="n"/>
      <c r="AD89" s="12" t="n"/>
      <c r="AE89" s="12" t="n"/>
      <c r="AF89" s="12" t="n"/>
      <c r="AG89" s="12" t="n"/>
      <c r="AH89" s="12" t="n"/>
      <c r="AI89" s="12" t="n"/>
    </row>
    <row r="90" ht="15" customHeight="1" s="44">
      <c r="A90" s="12" t="n"/>
      <c r="B90" s="24" t="inlineStr">
        <is>
          <t xml:space="preserve">   3/ Includes plants that only produce electricity and that have a regulatory status.  Includes capacity increases (uprates) at existing units.</t>
        </is>
      </c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  <c r="Z90" s="12" t="n"/>
      <c r="AA90" s="12" t="n"/>
      <c r="AB90" s="12" t="n"/>
      <c r="AC90" s="12" t="n"/>
      <c r="AD90" s="12" t="n"/>
      <c r="AE90" s="12" t="n"/>
      <c r="AF90" s="12" t="n"/>
      <c r="AG90" s="12" t="n"/>
      <c r="AH90" s="12" t="n"/>
      <c r="AI90" s="12" t="n"/>
    </row>
    <row r="91" ht="15" customHeight="1" s="44">
      <c r="A91" s="12" t="n"/>
      <c r="B91" s="24" t="inlineStr">
        <is>
          <t xml:space="preserve">   4/ Total coal and oil and natural gas steam capacity account for the conversion of coal capacity to gas steam capacity, but the conversions</t>
        </is>
      </c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  <c r="Z91" s="12" t="n"/>
      <c r="AA91" s="12" t="n"/>
      <c r="AB91" s="12" t="n"/>
      <c r="AC91" s="12" t="n"/>
      <c r="AD91" s="12" t="n"/>
      <c r="AE91" s="12" t="n"/>
      <c r="AF91" s="12" t="n"/>
      <c r="AG91" s="12" t="n"/>
      <c r="AH91" s="12" t="n"/>
      <c r="AI91" s="12" t="n"/>
    </row>
    <row r="92" ht="15" customHeight="1" s="44">
      <c r="A92" s="12" t="n"/>
      <c r="B92" s="24" t="inlineStr">
        <is>
          <t>are not included explicitly as additions or retirements.  No planned conversions are assumed.  The totals reflect any conversions projected by</t>
        </is>
      </c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  <c r="Z92" s="12" t="n"/>
      <c r="AA92" s="12" t="n"/>
      <c r="AB92" s="12" t="n"/>
      <c r="AC92" s="12" t="n"/>
      <c r="AD92" s="12" t="n"/>
      <c r="AE92" s="12" t="n"/>
      <c r="AF92" s="12" t="n"/>
      <c r="AG92" s="12" t="n"/>
      <c r="AH92" s="12" t="n"/>
      <c r="AI92" s="12" t="n"/>
    </row>
    <row r="93" ht="15" customHeight="1" s="44">
      <c r="A93" s="12" t="n"/>
      <c r="B93" s="24" t="inlineStr">
        <is>
          <t>the model.</t>
        </is>
      </c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  <c r="Z93" s="12" t="n"/>
      <c r="AA93" s="12" t="n"/>
      <c r="AB93" s="12" t="n"/>
      <c r="AC93" s="12" t="n"/>
      <c r="AD93" s="12" t="n"/>
      <c r="AE93" s="12" t="n"/>
      <c r="AF93" s="12" t="n"/>
      <c r="AG93" s="12" t="n"/>
      <c r="AH93" s="12" t="n"/>
      <c r="AI93" s="12" t="n"/>
    </row>
    <row r="94" ht="15" customHeight="1" s="44">
      <c r="A94" s="12" t="n"/>
      <c r="B94" s="24" t="inlineStr">
        <is>
          <t xml:space="preserve">   5/ Includes oil-, gas-, and dual-fired capacity.</t>
        </is>
      </c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  <c r="Z94" s="12" t="n"/>
      <c r="AA94" s="12" t="n"/>
      <c r="AB94" s="12" t="n"/>
      <c r="AC94" s="12" t="n"/>
      <c r="AD94" s="12" t="n"/>
      <c r="AE94" s="12" t="n"/>
      <c r="AF94" s="12" t="n"/>
      <c r="AG94" s="12" t="n"/>
      <c r="AH94" s="12" t="n"/>
      <c r="AI94" s="12" t="n"/>
    </row>
    <row r="95" ht="15" customHeight="1" s="44">
      <c r="A95" s="12" t="n"/>
      <c r="B95" s="24" t="inlineStr">
        <is>
          <t xml:space="preserve">   6/ Nuclear capacity includes 2.1 gigawatts of uprates.</t>
        </is>
      </c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  <c r="Z95" s="12" t="n"/>
      <c r="AA95" s="12" t="n"/>
      <c r="AB95" s="12" t="n"/>
      <c r="AC95" s="12" t="n"/>
      <c r="AD95" s="12" t="n"/>
      <c r="AE95" s="12" t="n"/>
      <c r="AF95" s="12" t="n"/>
      <c r="AG95" s="12" t="n"/>
      <c r="AH95" s="12" t="n"/>
      <c r="AI95" s="12" t="n"/>
    </row>
    <row r="96" ht="15" customHeight="1" s="44">
      <c r="A96" s="12" t="n"/>
      <c r="B96" s="24" t="inlineStr">
        <is>
          <t xml:space="preserve">   7/ Includes conventional hydroelectric, geothermal, wood, wood waste, all municipal waste, landfill gas,</t>
        </is>
      </c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  <c r="Z96" s="12" t="n"/>
      <c r="AA96" s="12" t="n"/>
      <c r="AB96" s="12" t="n"/>
      <c r="AC96" s="12" t="n"/>
      <c r="AD96" s="12" t="n"/>
      <c r="AE96" s="12" t="n"/>
      <c r="AF96" s="12" t="n"/>
      <c r="AG96" s="12" t="n"/>
      <c r="AH96" s="12" t="n"/>
      <c r="AI96" s="12" t="n"/>
    </row>
    <row r="97" ht="15" customHeight="1" s="44">
      <c r="A97" s="12" t="n"/>
      <c r="B97" s="24" t="inlineStr">
        <is>
          <t>other biomass, solar, and wind power.  Facilities co-firing biomass and coal are classified as coal.</t>
        </is>
      </c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  <c r="Z97" s="12" t="n"/>
      <c r="AA97" s="12" t="n"/>
      <c r="AB97" s="12" t="n"/>
      <c r="AC97" s="12" t="n"/>
      <c r="AD97" s="12" t="n"/>
      <c r="AE97" s="12" t="n"/>
      <c r="AF97" s="12" t="n"/>
      <c r="AG97" s="12" t="n"/>
      <c r="AH97" s="12" t="n"/>
      <c r="AI97" s="12" t="n"/>
    </row>
    <row r="98" ht="15" customHeight="1" s="44">
      <c r="A98" s="12" t="n"/>
      <c r="B98" s="24" t="inlineStr">
        <is>
          <t xml:space="preserve">   8/ Primarily peak-load capacity fueled by natural gas.</t>
        </is>
      </c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  <c r="Z98" s="12" t="n"/>
      <c r="AA98" s="12" t="n"/>
      <c r="AB98" s="12" t="n"/>
      <c r="AC98" s="12" t="n"/>
      <c r="AD98" s="12" t="n"/>
      <c r="AE98" s="12" t="n"/>
      <c r="AF98" s="12" t="n"/>
      <c r="AG98" s="12" t="n"/>
      <c r="AH98" s="12" t="n"/>
      <c r="AI98" s="12" t="n"/>
    </row>
    <row r="99" ht="15" customHeight="1" s="44">
      <c r="A99" s="12" t="n"/>
      <c r="B99" s="24" t="inlineStr">
        <is>
          <t xml:space="preserve">   9/ Includes combined heat and power plants whose primary business is to sell electricity and heat to the public</t>
        </is>
      </c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  <c r="Z99" s="12" t="n"/>
      <c r="AA99" s="12" t="n"/>
      <c r="AB99" s="12" t="n"/>
      <c r="AC99" s="12" t="n"/>
      <c r="AD99" s="12" t="n"/>
      <c r="AE99" s="12" t="n"/>
      <c r="AF99" s="12" t="n"/>
      <c r="AG99" s="12" t="n"/>
      <c r="AH99" s="12" t="n"/>
      <c r="AI99" s="12" t="n"/>
    </row>
    <row r="100" ht="15" customHeight="1" s="44">
      <c r="A100" s="12" t="n"/>
      <c r="B100" s="24" t="inlineStr">
        <is>
          <t>(i.e., those that report North American Industry Classification System code 22 or that have a regulatory status).</t>
        </is>
      </c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  <c r="Z100" s="12" t="n"/>
      <c r="AA100" s="12" t="n"/>
      <c r="AB100" s="12" t="n"/>
      <c r="AC100" s="12" t="n"/>
      <c r="AD100" s="12" t="n"/>
      <c r="AE100" s="12" t="n"/>
      <c r="AF100" s="12" t="n"/>
      <c r="AG100" s="12" t="n"/>
      <c r="AH100" s="12" t="n"/>
      <c r="AI100" s="12" t="n"/>
    </row>
    <row r="101" ht="15" customHeight="1" s="44">
      <c r="A101" s="12" t="n"/>
      <c r="B101" s="24" t="inlineStr">
        <is>
          <t xml:space="preserve">   10/ Cumulative additions after December 31, 2019.</t>
        </is>
      </c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  <c r="Z101" s="12" t="n"/>
      <c r="AA101" s="12" t="n"/>
      <c r="AB101" s="12" t="n"/>
      <c r="AC101" s="12" t="n"/>
      <c r="AD101" s="12" t="n"/>
      <c r="AE101" s="12" t="n"/>
      <c r="AF101" s="12" t="n"/>
      <c r="AG101" s="12" t="n"/>
      <c r="AH101" s="12" t="n"/>
      <c r="AI101" s="12" t="n"/>
    </row>
    <row r="102" ht="15" customHeight="1" s="44">
      <c r="A102" s="12" t="n"/>
      <c r="B102" s="24" t="inlineStr">
        <is>
          <t xml:space="preserve">   11/ Cumulative retirements after December 31, 2019.</t>
        </is>
      </c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  <c r="Z102" s="12" t="n"/>
      <c r="AA102" s="12" t="n"/>
      <c r="AB102" s="12" t="n"/>
      <c r="AC102" s="12" t="n"/>
      <c r="AD102" s="12" t="n"/>
      <c r="AE102" s="12" t="n"/>
      <c r="AF102" s="12" t="n"/>
      <c r="AG102" s="12" t="n"/>
      <c r="AH102" s="12" t="n"/>
      <c r="AI102" s="12" t="n"/>
    </row>
    <row r="103" ht="15" customHeight="1" s="44">
      <c r="A103" s="12" t="n"/>
      <c r="B103" s="24" t="inlineStr">
        <is>
          <t xml:space="preserve">   12/ Includes combined heat and power plants and electricity-only plants in the commercial and industrial sectors that have a non-regulatory</t>
        </is>
      </c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  <c r="Z103" s="12" t="n"/>
      <c r="AA103" s="12" t="n"/>
      <c r="AB103" s="12" t="n"/>
      <c r="AC103" s="12" t="n"/>
      <c r="AD103" s="12" t="n"/>
      <c r="AE103" s="12" t="n"/>
      <c r="AF103" s="12" t="n"/>
      <c r="AG103" s="12" t="n"/>
      <c r="AH103" s="12" t="n"/>
      <c r="AI103" s="12" t="n"/>
    </row>
    <row r="104" ht="15" customHeight="1" s="44">
      <c r="A104" s="12" t="n"/>
      <c r="B104" s="24" t="inlineStr">
        <is>
          <t>status; and small on-site generating systems in the residential, commercial, and industrial sectors used primarily for own-use generation,</t>
        </is>
      </c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  <c r="Z104" s="12" t="n"/>
      <c r="AA104" s="12" t="n"/>
      <c r="AB104" s="12" t="n"/>
      <c r="AC104" s="12" t="n"/>
      <c r="AD104" s="12" t="n"/>
      <c r="AE104" s="12" t="n"/>
      <c r="AF104" s="12" t="n"/>
      <c r="AG104" s="12" t="n"/>
      <c r="AH104" s="12" t="n"/>
      <c r="AI104" s="12" t="n"/>
    </row>
    <row r="105" ht="15" customHeight="1" s="44">
      <c r="A105" s="12" t="n"/>
      <c r="B105" s="24" t="inlineStr">
        <is>
          <t>but which may also sell some power to the grid.</t>
        </is>
      </c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  <c r="Z105" s="12" t="n"/>
      <c r="AA105" s="12" t="n"/>
      <c r="AB105" s="12" t="n"/>
      <c r="AC105" s="12" t="n"/>
      <c r="AD105" s="12" t="n"/>
      <c r="AE105" s="12" t="n"/>
      <c r="AF105" s="12" t="n"/>
      <c r="AG105" s="12" t="n"/>
      <c r="AH105" s="12" t="n"/>
      <c r="AI105" s="12" t="n"/>
    </row>
    <row r="106" ht="15" customHeight="1" s="44">
      <c r="A106" s="12" t="n"/>
      <c r="B106" s="24" t="inlineStr">
        <is>
          <t xml:space="preserve">   13/ Includes refinery gas and still gas.</t>
        </is>
      </c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  <c r="Z106" s="12" t="n"/>
      <c r="AA106" s="12" t="n"/>
      <c r="AB106" s="12" t="n"/>
      <c r="AC106" s="12" t="n"/>
      <c r="AD106" s="12" t="n"/>
      <c r="AE106" s="12" t="n"/>
      <c r="AF106" s="12" t="n"/>
      <c r="AG106" s="12" t="n"/>
      <c r="AH106" s="12" t="n"/>
      <c r="AI106" s="12" t="n"/>
    </row>
    <row r="107" ht="15" customHeight="1" s="44">
      <c r="A107" s="12" t="n"/>
      <c r="B107" s="24" t="inlineStr">
        <is>
          <t xml:space="preserve">   14/ Includes batteries, chemicals, hydrogen, pitch, purchased steam, sulfur, and miscellaneous technologies.</t>
        </is>
      </c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  <c r="Z107" s="12" t="n"/>
      <c r="AA107" s="12" t="n"/>
      <c r="AB107" s="12" t="n"/>
      <c r="AC107" s="12" t="n"/>
      <c r="AD107" s="12" t="n"/>
      <c r="AE107" s="12" t="n"/>
      <c r="AF107" s="12" t="n"/>
      <c r="AG107" s="12" t="n"/>
      <c r="AH107" s="12" t="n"/>
      <c r="AI107" s="12" t="n"/>
    </row>
    <row r="108" ht="15" customHeight="1" s="44">
      <c r="A108" s="12" t="n"/>
      <c r="B108" s="24" t="inlineStr">
        <is>
          <t xml:space="preserve">   - - = Not applicable.</t>
        </is>
      </c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  <c r="Z108" s="12" t="n"/>
      <c r="AA108" s="12" t="n"/>
      <c r="AB108" s="12" t="n"/>
      <c r="AC108" s="12" t="n"/>
      <c r="AD108" s="12" t="n"/>
      <c r="AE108" s="12" t="n"/>
      <c r="AF108" s="12" t="n"/>
      <c r="AG108" s="12" t="n"/>
      <c r="AH108" s="12" t="n"/>
      <c r="AI108" s="12" t="n"/>
    </row>
    <row r="109" ht="15" customHeight="1" s="44">
      <c r="A109" s="12" t="n"/>
      <c r="B109" s="24" t="inlineStr">
        <is>
          <t xml:space="preserve">   Note:  Totals may not equal sum of components due to independent rounding.</t>
        </is>
      </c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  <c r="Z109" s="12" t="n"/>
      <c r="AA109" s="12" t="n"/>
      <c r="AB109" s="12" t="n"/>
      <c r="AC109" s="12" t="n"/>
      <c r="AD109" s="12" t="n"/>
      <c r="AE109" s="12" t="n"/>
      <c r="AF109" s="12" t="n"/>
      <c r="AG109" s="12" t="n"/>
      <c r="AH109" s="12" t="n"/>
      <c r="AI109" s="12" t="n"/>
    </row>
    <row r="110" ht="15" customHeight="1" s="44">
      <c r="A110" s="12" t="n"/>
      <c r="B110" s="24" t="inlineStr">
        <is>
          <t xml:space="preserve">   Sources:  2019:  U.S. Energy Information Administration (EIA), Short-Term Energy Outlook, October 2019 and EIA, AEO2020 National</t>
        </is>
      </c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  <c r="Z110" s="12" t="n"/>
      <c r="AA110" s="12" t="n"/>
      <c r="AB110" s="12" t="n"/>
      <c r="AC110" s="12" t="n"/>
      <c r="AD110" s="12" t="n"/>
      <c r="AE110" s="12" t="n"/>
      <c r="AF110" s="12" t="n"/>
      <c r="AG110" s="12" t="n"/>
      <c r="AH110" s="12" t="n"/>
      <c r="AI110" s="12" t="n"/>
    </row>
    <row r="111" ht="15" customHeight="1" s="44">
      <c r="A111" s="12" t="n"/>
      <c r="B111" s="24" t="inlineStr">
        <is>
          <t>Energy Modeling System run ref2020.d112119a.  Projections:  EIA, AEO2020 National Energy Modeling System run ref2020.d112119a.</t>
        </is>
      </c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  <c r="Z111" s="12" t="n"/>
      <c r="AA111" s="12" t="n"/>
      <c r="AB111" s="12" t="n"/>
      <c r="AC111" s="12" t="n"/>
      <c r="AD111" s="12" t="n"/>
      <c r="AE111" s="12" t="n"/>
      <c r="AF111" s="12" t="n"/>
      <c r="AG111" s="12" t="n"/>
      <c r="AH111" s="12" t="n"/>
      <c r="AI111" s="12" t="n"/>
    </row>
    <row r="112" ht="15.75" customHeight="1" s="44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  <c r="Z112" s="12" t="n"/>
      <c r="AA112" s="12" t="n"/>
      <c r="AB112" s="12" t="n"/>
      <c r="AC112" s="12" t="n"/>
      <c r="AD112" s="12" t="n"/>
      <c r="AE112" s="12" t="n"/>
      <c r="AF112" s="12" t="n"/>
      <c r="AG112" s="12" t="n"/>
      <c r="AH112" s="12" t="n"/>
      <c r="AI112" s="12" t="n"/>
    </row>
    <row r="113" ht="15.75" customHeight="1" s="44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  <c r="Z113" s="12" t="n"/>
      <c r="AA113" s="12" t="n"/>
      <c r="AB113" s="12" t="n"/>
      <c r="AC113" s="12" t="n"/>
      <c r="AD113" s="12" t="n"/>
      <c r="AE113" s="12" t="n"/>
      <c r="AF113" s="12" t="n"/>
      <c r="AG113" s="12" t="n"/>
      <c r="AH113" s="12" t="n"/>
      <c r="AI113" s="12" t="n"/>
    </row>
    <row r="114" ht="15.75" customHeight="1" s="4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  <c r="Z114" s="12" t="n"/>
      <c r="AA114" s="12" t="n"/>
      <c r="AB114" s="12" t="n"/>
      <c r="AC114" s="12" t="n"/>
      <c r="AD114" s="12" t="n"/>
      <c r="AE114" s="12" t="n"/>
      <c r="AF114" s="12" t="n"/>
      <c r="AG114" s="12" t="n"/>
      <c r="AH114" s="12" t="n"/>
      <c r="AI114" s="12" t="n"/>
    </row>
    <row r="115" ht="15.75" customHeight="1" s="44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  <c r="Z115" s="12" t="n"/>
      <c r="AA115" s="12" t="n"/>
      <c r="AB115" s="12" t="n"/>
      <c r="AC115" s="12" t="n"/>
      <c r="AD115" s="12" t="n"/>
      <c r="AE115" s="12" t="n"/>
      <c r="AF115" s="12" t="n"/>
      <c r="AG115" s="12" t="n"/>
      <c r="AH115" s="12" t="n"/>
      <c r="AI115" s="12" t="n"/>
    </row>
    <row r="116" ht="15.75" customHeight="1" s="44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  <c r="Z116" s="12" t="n"/>
      <c r="AA116" s="12" t="n"/>
      <c r="AB116" s="12" t="n"/>
      <c r="AC116" s="12" t="n"/>
      <c r="AD116" s="12" t="n"/>
      <c r="AE116" s="12" t="n"/>
      <c r="AF116" s="12" t="n"/>
      <c r="AG116" s="12" t="n"/>
      <c r="AH116" s="12" t="n"/>
      <c r="AI116" s="12" t="n"/>
    </row>
    <row r="117" ht="15.75" customHeight="1" s="44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  <c r="Z117" s="12" t="n"/>
      <c r="AA117" s="12" t="n"/>
      <c r="AB117" s="12" t="n"/>
      <c r="AC117" s="12" t="n"/>
      <c r="AD117" s="12" t="n"/>
      <c r="AE117" s="12" t="n"/>
      <c r="AF117" s="12" t="n"/>
      <c r="AG117" s="12" t="n"/>
      <c r="AH117" s="12" t="n"/>
      <c r="AI117" s="12" t="n"/>
    </row>
    <row r="118" ht="15.75" customHeight="1" s="44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  <c r="Z118" s="12" t="n"/>
      <c r="AA118" s="12" t="n"/>
      <c r="AB118" s="12" t="n"/>
      <c r="AC118" s="12" t="n"/>
      <c r="AD118" s="12" t="n"/>
      <c r="AE118" s="12" t="n"/>
      <c r="AF118" s="12" t="n"/>
      <c r="AG118" s="12" t="n"/>
      <c r="AH118" s="12" t="n"/>
      <c r="AI118" s="12" t="n"/>
    </row>
    <row r="119" ht="15.75" customHeight="1" s="44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  <c r="Z119" s="12" t="n"/>
      <c r="AA119" s="12" t="n"/>
      <c r="AB119" s="12" t="n"/>
      <c r="AC119" s="12" t="n"/>
      <c r="AD119" s="12" t="n"/>
      <c r="AE119" s="12" t="n"/>
      <c r="AF119" s="12" t="n"/>
      <c r="AG119" s="12" t="n"/>
      <c r="AH119" s="12" t="n"/>
      <c r="AI119" s="12" t="n"/>
    </row>
    <row r="120" ht="15.75" customHeight="1" s="44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  <c r="Z120" s="12" t="n"/>
      <c r="AA120" s="12" t="n"/>
      <c r="AB120" s="12" t="n"/>
      <c r="AC120" s="12" t="n"/>
      <c r="AD120" s="12" t="n"/>
      <c r="AE120" s="12" t="n"/>
      <c r="AF120" s="12" t="n"/>
      <c r="AG120" s="12" t="n"/>
      <c r="AH120" s="12" t="n"/>
      <c r="AI120" s="12" t="n"/>
    </row>
    <row r="121" ht="15.75" customHeight="1" s="44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  <c r="Z121" s="12" t="n"/>
      <c r="AA121" s="12" t="n"/>
      <c r="AB121" s="12" t="n"/>
      <c r="AC121" s="12" t="n"/>
      <c r="AD121" s="12" t="n"/>
      <c r="AE121" s="12" t="n"/>
      <c r="AF121" s="12" t="n"/>
      <c r="AG121" s="12" t="n"/>
      <c r="AH121" s="12" t="n"/>
      <c r="AI121" s="12" t="n"/>
    </row>
    <row r="122" ht="15.75" customHeight="1" s="44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  <c r="Z122" s="12" t="n"/>
      <c r="AA122" s="12" t="n"/>
      <c r="AB122" s="12" t="n"/>
      <c r="AC122" s="12" t="n"/>
      <c r="AD122" s="12" t="n"/>
      <c r="AE122" s="12" t="n"/>
      <c r="AF122" s="12" t="n"/>
      <c r="AG122" s="12" t="n"/>
      <c r="AH122" s="12" t="n"/>
      <c r="AI122" s="12" t="n"/>
    </row>
    <row r="123" ht="15.75" customHeight="1" s="44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  <c r="Z123" s="12" t="n"/>
      <c r="AA123" s="12" t="n"/>
      <c r="AB123" s="12" t="n"/>
      <c r="AC123" s="12" t="n"/>
      <c r="AD123" s="12" t="n"/>
      <c r="AE123" s="12" t="n"/>
      <c r="AF123" s="12" t="n"/>
      <c r="AG123" s="12" t="n"/>
      <c r="AH123" s="12" t="n"/>
      <c r="AI123" s="12" t="n"/>
    </row>
    <row r="124" ht="15.75" customHeight="1" s="4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  <c r="Z124" s="12" t="n"/>
      <c r="AA124" s="12" t="n"/>
      <c r="AB124" s="12" t="n"/>
      <c r="AC124" s="12" t="n"/>
      <c r="AD124" s="12" t="n"/>
      <c r="AE124" s="12" t="n"/>
      <c r="AF124" s="12" t="n"/>
      <c r="AG124" s="12" t="n"/>
      <c r="AH124" s="12" t="n"/>
      <c r="AI124" s="12" t="n"/>
    </row>
    <row r="125" ht="15.75" customHeight="1" s="44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  <c r="Z125" s="12" t="n"/>
      <c r="AA125" s="12" t="n"/>
      <c r="AB125" s="12" t="n"/>
      <c r="AC125" s="12" t="n"/>
      <c r="AD125" s="12" t="n"/>
      <c r="AE125" s="12" t="n"/>
      <c r="AF125" s="12" t="n"/>
      <c r="AG125" s="12" t="n"/>
      <c r="AH125" s="12" t="n"/>
      <c r="AI125" s="12" t="n"/>
    </row>
    <row r="126" ht="15.75" customHeight="1" s="44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  <c r="Z126" s="12" t="n"/>
      <c r="AA126" s="12" t="n"/>
      <c r="AB126" s="12" t="n"/>
      <c r="AC126" s="12" t="n"/>
      <c r="AD126" s="12" t="n"/>
      <c r="AE126" s="12" t="n"/>
      <c r="AF126" s="12" t="n"/>
      <c r="AG126" s="12" t="n"/>
      <c r="AH126" s="12" t="n"/>
      <c r="AI126" s="12" t="n"/>
    </row>
    <row r="127" ht="15.75" customHeight="1" s="44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  <c r="Z127" s="12" t="n"/>
      <c r="AA127" s="12" t="n"/>
      <c r="AB127" s="12" t="n"/>
      <c r="AC127" s="12" t="n"/>
      <c r="AD127" s="12" t="n"/>
      <c r="AE127" s="12" t="n"/>
      <c r="AF127" s="12" t="n"/>
      <c r="AG127" s="12" t="n"/>
      <c r="AH127" s="12" t="n"/>
      <c r="AI127" s="12" t="n"/>
    </row>
    <row r="128" ht="15.75" customHeight="1" s="44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  <c r="Z128" s="12" t="n"/>
      <c r="AA128" s="12" t="n"/>
      <c r="AB128" s="12" t="n"/>
      <c r="AC128" s="12" t="n"/>
      <c r="AD128" s="12" t="n"/>
      <c r="AE128" s="12" t="n"/>
      <c r="AF128" s="12" t="n"/>
      <c r="AG128" s="12" t="n"/>
      <c r="AH128" s="12" t="n"/>
      <c r="AI128" s="12" t="n"/>
    </row>
    <row r="129" ht="15.75" customHeight="1" s="44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  <c r="Z129" s="12" t="n"/>
      <c r="AA129" s="12" t="n"/>
      <c r="AB129" s="12" t="n"/>
      <c r="AC129" s="12" t="n"/>
      <c r="AD129" s="12" t="n"/>
      <c r="AE129" s="12" t="n"/>
      <c r="AF129" s="12" t="n"/>
      <c r="AG129" s="12" t="n"/>
      <c r="AH129" s="12" t="n"/>
      <c r="AI129" s="12" t="n"/>
    </row>
    <row r="130" ht="15.75" customHeight="1" s="44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  <c r="Z130" s="12" t="n"/>
      <c r="AA130" s="12" t="n"/>
      <c r="AB130" s="12" t="n"/>
      <c r="AC130" s="12" t="n"/>
      <c r="AD130" s="12" t="n"/>
      <c r="AE130" s="12" t="n"/>
      <c r="AF130" s="12" t="n"/>
      <c r="AG130" s="12" t="n"/>
      <c r="AH130" s="12" t="n"/>
      <c r="AI130" s="12" t="n"/>
    </row>
    <row r="131" ht="15.75" customHeight="1" s="44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  <c r="Z131" s="12" t="n"/>
      <c r="AA131" s="12" t="n"/>
      <c r="AB131" s="12" t="n"/>
      <c r="AC131" s="12" t="n"/>
      <c r="AD131" s="12" t="n"/>
      <c r="AE131" s="12" t="n"/>
      <c r="AF131" s="12" t="n"/>
      <c r="AG131" s="12" t="n"/>
      <c r="AH131" s="12" t="n"/>
      <c r="AI131" s="12" t="n"/>
    </row>
    <row r="132" ht="15.75" customHeight="1" s="44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  <c r="Z132" s="12" t="n"/>
      <c r="AA132" s="12" t="n"/>
      <c r="AB132" s="12" t="n"/>
      <c r="AC132" s="12" t="n"/>
      <c r="AD132" s="12" t="n"/>
      <c r="AE132" s="12" t="n"/>
      <c r="AF132" s="12" t="n"/>
      <c r="AG132" s="12" t="n"/>
      <c r="AH132" s="12" t="n"/>
      <c r="AI132" s="12" t="n"/>
    </row>
    <row r="133" ht="15.75" customHeight="1" s="44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  <c r="Z133" s="12" t="n"/>
      <c r="AA133" s="12" t="n"/>
      <c r="AB133" s="12" t="n"/>
      <c r="AC133" s="12" t="n"/>
      <c r="AD133" s="12" t="n"/>
      <c r="AE133" s="12" t="n"/>
      <c r="AF133" s="12" t="n"/>
      <c r="AG133" s="12" t="n"/>
      <c r="AH133" s="12" t="n"/>
      <c r="AI133" s="12" t="n"/>
    </row>
    <row r="134" ht="15.75" customHeight="1" s="4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  <c r="Z134" s="12" t="n"/>
      <c r="AA134" s="12" t="n"/>
      <c r="AB134" s="12" t="n"/>
      <c r="AC134" s="12" t="n"/>
      <c r="AD134" s="12" t="n"/>
      <c r="AE134" s="12" t="n"/>
      <c r="AF134" s="12" t="n"/>
      <c r="AG134" s="12" t="n"/>
      <c r="AH134" s="12" t="n"/>
      <c r="AI134" s="12" t="n"/>
    </row>
    <row r="135" ht="15.75" customHeight="1" s="44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  <c r="Z135" s="12" t="n"/>
      <c r="AA135" s="12" t="n"/>
      <c r="AB135" s="12" t="n"/>
      <c r="AC135" s="12" t="n"/>
      <c r="AD135" s="12" t="n"/>
      <c r="AE135" s="12" t="n"/>
      <c r="AF135" s="12" t="n"/>
      <c r="AG135" s="12" t="n"/>
      <c r="AH135" s="12" t="n"/>
      <c r="AI135" s="12" t="n"/>
    </row>
    <row r="136" ht="15.75" customHeight="1" s="44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  <c r="Z136" s="12" t="n"/>
      <c r="AA136" s="12" t="n"/>
      <c r="AB136" s="12" t="n"/>
      <c r="AC136" s="12" t="n"/>
      <c r="AD136" s="12" t="n"/>
      <c r="AE136" s="12" t="n"/>
      <c r="AF136" s="12" t="n"/>
      <c r="AG136" s="12" t="n"/>
      <c r="AH136" s="12" t="n"/>
      <c r="AI136" s="12" t="n"/>
    </row>
    <row r="137" ht="15.75" customHeight="1" s="44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  <c r="Z137" s="12" t="n"/>
      <c r="AA137" s="12" t="n"/>
      <c r="AB137" s="12" t="n"/>
      <c r="AC137" s="12" t="n"/>
      <c r="AD137" s="12" t="n"/>
      <c r="AE137" s="12" t="n"/>
      <c r="AF137" s="12" t="n"/>
      <c r="AG137" s="12" t="n"/>
      <c r="AH137" s="12" t="n"/>
      <c r="AI137" s="12" t="n"/>
    </row>
    <row r="138" ht="15.75" customHeight="1" s="44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  <c r="Z138" s="12" t="n"/>
      <c r="AA138" s="12" t="n"/>
      <c r="AB138" s="12" t="n"/>
      <c r="AC138" s="12" t="n"/>
      <c r="AD138" s="12" t="n"/>
      <c r="AE138" s="12" t="n"/>
      <c r="AF138" s="12" t="n"/>
      <c r="AG138" s="12" t="n"/>
      <c r="AH138" s="12" t="n"/>
      <c r="AI138" s="12" t="n"/>
    </row>
    <row r="139" ht="15.75" customHeight="1" s="44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  <c r="Z139" s="12" t="n"/>
      <c r="AA139" s="12" t="n"/>
      <c r="AB139" s="12" t="n"/>
      <c r="AC139" s="12" t="n"/>
      <c r="AD139" s="12" t="n"/>
      <c r="AE139" s="12" t="n"/>
      <c r="AF139" s="12" t="n"/>
      <c r="AG139" s="12" t="n"/>
      <c r="AH139" s="12" t="n"/>
      <c r="AI139" s="12" t="n"/>
    </row>
    <row r="140" ht="15.75" customHeight="1" s="44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  <c r="Z140" s="12" t="n"/>
      <c r="AA140" s="12" t="n"/>
      <c r="AB140" s="12" t="n"/>
      <c r="AC140" s="12" t="n"/>
      <c r="AD140" s="12" t="n"/>
      <c r="AE140" s="12" t="n"/>
      <c r="AF140" s="12" t="n"/>
      <c r="AG140" s="12" t="n"/>
      <c r="AH140" s="12" t="n"/>
      <c r="AI140" s="12" t="n"/>
    </row>
    <row r="141" ht="15.75" customHeight="1" s="44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  <c r="Z141" s="12" t="n"/>
      <c r="AA141" s="12" t="n"/>
      <c r="AB141" s="12" t="n"/>
      <c r="AC141" s="12" t="n"/>
      <c r="AD141" s="12" t="n"/>
      <c r="AE141" s="12" t="n"/>
      <c r="AF141" s="12" t="n"/>
      <c r="AG141" s="12" t="n"/>
      <c r="AH141" s="12" t="n"/>
      <c r="AI141" s="12" t="n"/>
    </row>
    <row r="142" ht="15.75" customHeight="1" s="44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  <c r="Z142" s="12" t="n"/>
      <c r="AA142" s="12" t="n"/>
      <c r="AB142" s="12" t="n"/>
      <c r="AC142" s="12" t="n"/>
      <c r="AD142" s="12" t="n"/>
      <c r="AE142" s="12" t="n"/>
      <c r="AF142" s="12" t="n"/>
      <c r="AG142" s="12" t="n"/>
      <c r="AH142" s="12" t="n"/>
      <c r="AI142" s="12" t="n"/>
    </row>
    <row r="143" ht="15.75" customHeight="1" s="44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  <c r="Z143" s="12" t="n"/>
      <c r="AA143" s="12" t="n"/>
      <c r="AB143" s="12" t="n"/>
      <c r="AC143" s="12" t="n"/>
      <c r="AD143" s="12" t="n"/>
      <c r="AE143" s="12" t="n"/>
      <c r="AF143" s="12" t="n"/>
      <c r="AG143" s="12" t="n"/>
      <c r="AH143" s="12" t="n"/>
      <c r="AI143" s="12" t="n"/>
    </row>
    <row r="144" ht="15.75" customHeight="1" s="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  <c r="Z144" s="12" t="n"/>
      <c r="AA144" s="12" t="n"/>
      <c r="AB144" s="12" t="n"/>
      <c r="AC144" s="12" t="n"/>
      <c r="AD144" s="12" t="n"/>
      <c r="AE144" s="12" t="n"/>
      <c r="AF144" s="12" t="n"/>
      <c r="AG144" s="12" t="n"/>
      <c r="AH144" s="12" t="n"/>
      <c r="AI144" s="12" t="n"/>
    </row>
    <row r="145" ht="15.75" customHeight="1" s="44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  <c r="Z145" s="12" t="n"/>
      <c r="AA145" s="12" t="n"/>
      <c r="AB145" s="12" t="n"/>
      <c r="AC145" s="12" t="n"/>
      <c r="AD145" s="12" t="n"/>
      <c r="AE145" s="12" t="n"/>
      <c r="AF145" s="12" t="n"/>
      <c r="AG145" s="12" t="n"/>
      <c r="AH145" s="12" t="n"/>
      <c r="AI145" s="12" t="n"/>
    </row>
    <row r="146" ht="15.75" customHeight="1" s="44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  <c r="Z146" s="12" t="n"/>
      <c r="AA146" s="12" t="n"/>
      <c r="AB146" s="12" t="n"/>
      <c r="AC146" s="12" t="n"/>
      <c r="AD146" s="12" t="n"/>
      <c r="AE146" s="12" t="n"/>
      <c r="AF146" s="12" t="n"/>
      <c r="AG146" s="12" t="n"/>
      <c r="AH146" s="12" t="n"/>
      <c r="AI146" s="12" t="n"/>
    </row>
    <row r="147" ht="15.75" customHeight="1" s="44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  <c r="Z147" s="12" t="n"/>
      <c r="AA147" s="12" t="n"/>
      <c r="AB147" s="12" t="n"/>
      <c r="AC147" s="12" t="n"/>
      <c r="AD147" s="12" t="n"/>
      <c r="AE147" s="12" t="n"/>
      <c r="AF147" s="12" t="n"/>
      <c r="AG147" s="12" t="n"/>
      <c r="AH147" s="12" t="n"/>
      <c r="AI147" s="12" t="n"/>
    </row>
    <row r="148" ht="15.75" customHeight="1" s="44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  <c r="Z148" s="12" t="n"/>
      <c r="AA148" s="12" t="n"/>
      <c r="AB148" s="12" t="n"/>
      <c r="AC148" s="12" t="n"/>
      <c r="AD148" s="12" t="n"/>
      <c r="AE148" s="12" t="n"/>
      <c r="AF148" s="12" t="n"/>
      <c r="AG148" s="12" t="n"/>
      <c r="AH148" s="12" t="n"/>
      <c r="AI148" s="12" t="n"/>
    </row>
    <row r="149" ht="15.75" customHeight="1" s="44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  <c r="Z149" s="12" t="n"/>
      <c r="AA149" s="12" t="n"/>
      <c r="AB149" s="12" t="n"/>
      <c r="AC149" s="12" t="n"/>
      <c r="AD149" s="12" t="n"/>
      <c r="AE149" s="12" t="n"/>
      <c r="AF149" s="12" t="n"/>
      <c r="AG149" s="12" t="n"/>
      <c r="AH149" s="12" t="n"/>
      <c r="AI149" s="12" t="n"/>
    </row>
    <row r="150" ht="15.75" customHeight="1" s="44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  <c r="Z150" s="12" t="n"/>
      <c r="AA150" s="12" t="n"/>
      <c r="AB150" s="12" t="n"/>
      <c r="AC150" s="12" t="n"/>
      <c r="AD150" s="12" t="n"/>
      <c r="AE150" s="12" t="n"/>
      <c r="AF150" s="12" t="n"/>
      <c r="AG150" s="12" t="n"/>
      <c r="AH150" s="12" t="n"/>
      <c r="AI150" s="12" t="n"/>
    </row>
    <row r="151" ht="15.75" customHeight="1" s="44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  <c r="Z151" s="12" t="n"/>
      <c r="AA151" s="12" t="n"/>
      <c r="AB151" s="12" t="n"/>
      <c r="AC151" s="12" t="n"/>
      <c r="AD151" s="12" t="n"/>
      <c r="AE151" s="12" t="n"/>
      <c r="AF151" s="12" t="n"/>
      <c r="AG151" s="12" t="n"/>
      <c r="AH151" s="12" t="n"/>
      <c r="AI151" s="12" t="n"/>
    </row>
    <row r="152" ht="15.75" customHeight="1" s="44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  <c r="Z152" s="12" t="n"/>
      <c r="AA152" s="12" t="n"/>
      <c r="AB152" s="12" t="n"/>
      <c r="AC152" s="12" t="n"/>
      <c r="AD152" s="12" t="n"/>
      <c r="AE152" s="12" t="n"/>
      <c r="AF152" s="12" t="n"/>
      <c r="AG152" s="12" t="n"/>
      <c r="AH152" s="12" t="n"/>
      <c r="AI152" s="12" t="n"/>
    </row>
    <row r="153" ht="15.75" customHeight="1" s="44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  <c r="Z153" s="12" t="n"/>
      <c r="AA153" s="12" t="n"/>
      <c r="AB153" s="12" t="n"/>
      <c r="AC153" s="12" t="n"/>
      <c r="AD153" s="12" t="n"/>
      <c r="AE153" s="12" t="n"/>
      <c r="AF153" s="12" t="n"/>
      <c r="AG153" s="12" t="n"/>
      <c r="AH153" s="12" t="n"/>
      <c r="AI153" s="12" t="n"/>
    </row>
    <row r="154" ht="15.75" customHeight="1" s="4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  <c r="Z154" s="12" t="n"/>
      <c r="AA154" s="12" t="n"/>
      <c r="AB154" s="12" t="n"/>
      <c r="AC154" s="12" t="n"/>
      <c r="AD154" s="12" t="n"/>
      <c r="AE154" s="12" t="n"/>
      <c r="AF154" s="12" t="n"/>
      <c r="AG154" s="12" t="n"/>
      <c r="AH154" s="12" t="n"/>
      <c r="AI154" s="12" t="n"/>
    </row>
    <row r="155" ht="15.75" customHeight="1" s="44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  <c r="Z155" s="12" t="n"/>
      <c r="AA155" s="12" t="n"/>
      <c r="AB155" s="12" t="n"/>
      <c r="AC155" s="12" t="n"/>
      <c r="AD155" s="12" t="n"/>
      <c r="AE155" s="12" t="n"/>
      <c r="AF155" s="12" t="n"/>
      <c r="AG155" s="12" t="n"/>
      <c r="AH155" s="12" t="n"/>
      <c r="AI155" s="12" t="n"/>
    </row>
    <row r="156" ht="15.75" customHeight="1" s="44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  <c r="Z156" s="12" t="n"/>
      <c r="AA156" s="12" t="n"/>
      <c r="AB156" s="12" t="n"/>
      <c r="AC156" s="12" t="n"/>
      <c r="AD156" s="12" t="n"/>
      <c r="AE156" s="12" t="n"/>
      <c r="AF156" s="12" t="n"/>
      <c r="AG156" s="12" t="n"/>
      <c r="AH156" s="12" t="n"/>
      <c r="AI156" s="12" t="n"/>
    </row>
    <row r="157" ht="15.75" customHeight="1" s="44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  <c r="Z157" s="12" t="n"/>
      <c r="AA157" s="12" t="n"/>
      <c r="AB157" s="12" t="n"/>
      <c r="AC157" s="12" t="n"/>
      <c r="AD157" s="12" t="n"/>
      <c r="AE157" s="12" t="n"/>
      <c r="AF157" s="12" t="n"/>
      <c r="AG157" s="12" t="n"/>
      <c r="AH157" s="12" t="n"/>
      <c r="AI157" s="12" t="n"/>
    </row>
    <row r="158" ht="15.75" customHeight="1" s="44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  <c r="Z158" s="12" t="n"/>
      <c r="AA158" s="12" t="n"/>
      <c r="AB158" s="12" t="n"/>
      <c r="AC158" s="12" t="n"/>
      <c r="AD158" s="12" t="n"/>
      <c r="AE158" s="12" t="n"/>
      <c r="AF158" s="12" t="n"/>
      <c r="AG158" s="12" t="n"/>
      <c r="AH158" s="12" t="n"/>
      <c r="AI158" s="12" t="n"/>
    </row>
    <row r="159" ht="15.75" customHeight="1" s="44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  <c r="Z159" s="12" t="n"/>
      <c r="AA159" s="12" t="n"/>
      <c r="AB159" s="12" t="n"/>
      <c r="AC159" s="12" t="n"/>
      <c r="AD159" s="12" t="n"/>
      <c r="AE159" s="12" t="n"/>
      <c r="AF159" s="12" t="n"/>
      <c r="AG159" s="12" t="n"/>
      <c r="AH159" s="12" t="n"/>
      <c r="AI159" s="12" t="n"/>
    </row>
    <row r="160" ht="15.75" customHeight="1" s="44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  <c r="Z160" s="12" t="n"/>
      <c r="AA160" s="12" t="n"/>
      <c r="AB160" s="12" t="n"/>
      <c r="AC160" s="12" t="n"/>
      <c r="AD160" s="12" t="n"/>
      <c r="AE160" s="12" t="n"/>
      <c r="AF160" s="12" t="n"/>
      <c r="AG160" s="12" t="n"/>
      <c r="AH160" s="12" t="n"/>
      <c r="AI160" s="12" t="n"/>
    </row>
    <row r="161" ht="15.75" customHeight="1" s="44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  <c r="Z161" s="12" t="n"/>
      <c r="AA161" s="12" t="n"/>
      <c r="AB161" s="12" t="n"/>
      <c r="AC161" s="12" t="n"/>
      <c r="AD161" s="12" t="n"/>
      <c r="AE161" s="12" t="n"/>
      <c r="AF161" s="12" t="n"/>
      <c r="AG161" s="12" t="n"/>
      <c r="AH161" s="12" t="n"/>
      <c r="AI161" s="12" t="n"/>
    </row>
    <row r="162" ht="15.75" customHeight="1" s="44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  <c r="Z162" s="12" t="n"/>
      <c r="AA162" s="12" t="n"/>
      <c r="AB162" s="12" t="n"/>
      <c r="AC162" s="12" t="n"/>
      <c r="AD162" s="12" t="n"/>
      <c r="AE162" s="12" t="n"/>
      <c r="AF162" s="12" t="n"/>
      <c r="AG162" s="12" t="n"/>
      <c r="AH162" s="12" t="n"/>
      <c r="AI162" s="12" t="n"/>
    </row>
    <row r="163" ht="15.75" customHeight="1" s="44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  <c r="Z163" s="12" t="n"/>
      <c r="AA163" s="12" t="n"/>
      <c r="AB163" s="12" t="n"/>
      <c r="AC163" s="12" t="n"/>
      <c r="AD163" s="12" t="n"/>
      <c r="AE163" s="12" t="n"/>
      <c r="AF163" s="12" t="n"/>
      <c r="AG163" s="12" t="n"/>
      <c r="AH163" s="12" t="n"/>
      <c r="AI163" s="12" t="n"/>
    </row>
    <row r="164" ht="15.75" customHeight="1" s="4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  <c r="Z164" s="12" t="n"/>
      <c r="AA164" s="12" t="n"/>
      <c r="AB164" s="12" t="n"/>
      <c r="AC164" s="12" t="n"/>
      <c r="AD164" s="12" t="n"/>
      <c r="AE164" s="12" t="n"/>
      <c r="AF164" s="12" t="n"/>
      <c r="AG164" s="12" t="n"/>
      <c r="AH164" s="12" t="n"/>
      <c r="AI164" s="12" t="n"/>
    </row>
    <row r="165" ht="15.75" customHeight="1" s="44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  <c r="Z165" s="12" t="n"/>
      <c r="AA165" s="12" t="n"/>
      <c r="AB165" s="12" t="n"/>
      <c r="AC165" s="12" t="n"/>
      <c r="AD165" s="12" t="n"/>
      <c r="AE165" s="12" t="n"/>
      <c r="AF165" s="12" t="n"/>
      <c r="AG165" s="12" t="n"/>
      <c r="AH165" s="12" t="n"/>
      <c r="AI165" s="12" t="n"/>
    </row>
    <row r="166" ht="15.75" customHeight="1" s="44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  <c r="Z166" s="12" t="n"/>
      <c r="AA166" s="12" t="n"/>
      <c r="AB166" s="12" t="n"/>
      <c r="AC166" s="12" t="n"/>
      <c r="AD166" s="12" t="n"/>
      <c r="AE166" s="12" t="n"/>
      <c r="AF166" s="12" t="n"/>
      <c r="AG166" s="12" t="n"/>
      <c r="AH166" s="12" t="n"/>
      <c r="AI166" s="12" t="n"/>
    </row>
    <row r="167" ht="15.75" customHeight="1" s="44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  <c r="Z167" s="12" t="n"/>
      <c r="AA167" s="12" t="n"/>
      <c r="AB167" s="12" t="n"/>
      <c r="AC167" s="12" t="n"/>
      <c r="AD167" s="12" t="n"/>
      <c r="AE167" s="12" t="n"/>
      <c r="AF167" s="12" t="n"/>
      <c r="AG167" s="12" t="n"/>
      <c r="AH167" s="12" t="n"/>
      <c r="AI167" s="12" t="n"/>
    </row>
    <row r="168" ht="15.75" customHeight="1" s="44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  <c r="Z168" s="12" t="n"/>
      <c r="AA168" s="12" t="n"/>
      <c r="AB168" s="12" t="n"/>
      <c r="AC168" s="12" t="n"/>
      <c r="AD168" s="12" t="n"/>
      <c r="AE168" s="12" t="n"/>
      <c r="AF168" s="12" t="n"/>
      <c r="AG168" s="12" t="n"/>
      <c r="AH168" s="12" t="n"/>
      <c r="AI168" s="12" t="n"/>
    </row>
    <row r="169" ht="15.75" customHeight="1" s="44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  <c r="Z169" s="12" t="n"/>
      <c r="AA169" s="12" t="n"/>
      <c r="AB169" s="12" t="n"/>
      <c r="AC169" s="12" t="n"/>
      <c r="AD169" s="12" t="n"/>
      <c r="AE169" s="12" t="n"/>
      <c r="AF169" s="12" t="n"/>
      <c r="AG169" s="12" t="n"/>
      <c r="AH169" s="12" t="n"/>
      <c r="AI169" s="12" t="n"/>
    </row>
    <row r="170" ht="15.75" customHeight="1" s="44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  <c r="Z170" s="12" t="n"/>
      <c r="AA170" s="12" t="n"/>
      <c r="AB170" s="12" t="n"/>
      <c r="AC170" s="12" t="n"/>
      <c r="AD170" s="12" t="n"/>
      <c r="AE170" s="12" t="n"/>
      <c r="AF170" s="12" t="n"/>
      <c r="AG170" s="12" t="n"/>
      <c r="AH170" s="12" t="n"/>
      <c r="AI170" s="12" t="n"/>
    </row>
    <row r="171" ht="15.75" customHeight="1" s="44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  <c r="Z171" s="12" t="n"/>
      <c r="AA171" s="12" t="n"/>
      <c r="AB171" s="12" t="n"/>
      <c r="AC171" s="12" t="n"/>
      <c r="AD171" s="12" t="n"/>
      <c r="AE171" s="12" t="n"/>
      <c r="AF171" s="12" t="n"/>
      <c r="AG171" s="12" t="n"/>
      <c r="AH171" s="12" t="n"/>
      <c r="AI171" s="12" t="n"/>
    </row>
    <row r="172" ht="15.75" customHeight="1" s="44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  <c r="Z172" s="12" t="n"/>
      <c r="AA172" s="12" t="n"/>
      <c r="AB172" s="12" t="n"/>
      <c r="AC172" s="12" t="n"/>
      <c r="AD172" s="12" t="n"/>
      <c r="AE172" s="12" t="n"/>
      <c r="AF172" s="12" t="n"/>
      <c r="AG172" s="12" t="n"/>
      <c r="AH172" s="12" t="n"/>
      <c r="AI172" s="12" t="n"/>
    </row>
    <row r="173" ht="15.75" customHeight="1" s="44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  <c r="Z173" s="12" t="n"/>
      <c r="AA173" s="12" t="n"/>
      <c r="AB173" s="12" t="n"/>
      <c r="AC173" s="12" t="n"/>
      <c r="AD173" s="12" t="n"/>
      <c r="AE173" s="12" t="n"/>
      <c r="AF173" s="12" t="n"/>
      <c r="AG173" s="12" t="n"/>
      <c r="AH173" s="12" t="n"/>
      <c r="AI173" s="12" t="n"/>
    </row>
    <row r="174" ht="15.75" customHeight="1" s="4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  <c r="Z174" s="12" t="n"/>
      <c r="AA174" s="12" t="n"/>
      <c r="AB174" s="12" t="n"/>
      <c r="AC174" s="12" t="n"/>
      <c r="AD174" s="12" t="n"/>
      <c r="AE174" s="12" t="n"/>
      <c r="AF174" s="12" t="n"/>
      <c r="AG174" s="12" t="n"/>
      <c r="AH174" s="12" t="n"/>
      <c r="AI174" s="12" t="n"/>
    </row>
    <row r="175" ht="15.75" customHeight="1" s="44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  <c r="Z175" s="12" t="n"/>
      <c r="AA175" s="12" t="n"/>
      <c r="AB175" s="12" t="n"/>
      <c r="AC175" s="12" t="n"/>
      <c r="AD175" s="12" t="n"/>
      <c r="AE175" s="12" t="n"/>
      <c r="AF175" s="12" t="n"/>
      <c r="AG175" s="12" t="n"/>
      <c r="AH175" s="12" t="n"/>
      <c r="AI175" s="12" t="n"/>
    </row>
    <row r="176" ht="15.75" customHeight="1" s="44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  <c r="Z176" s="12" t="n"/>
      <c r="AA176" s="12" t="n"/>
      <c r="AB176" s="12" t="n"/>
      <c r="AC176" s="12" t="n"/>
      <c r="AD176" s="12" t="n"/>
      <c r="AE176" s="12" t="n"/>
      <c r="AF176" s="12" t="n"/>
      <c r="AG176" s="12" t="n"/>
      <c r="AH176" s="12" t="n"/>
      <c r="AI176" s="12" t="n"/>
    </row>
    <row r="177" ht="15.75" customHeight="1" s="44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  <c r="Z177" s="12" t="n"/>
      <c r="AA177" s="12" t="n"/>
      <c r="AB177" s="12" t="n"/>
      <c r="AC177" s="12" t="n"/>
      <c r="AD177" s="12" t="n"/>
      <c r="AE177" s="12" t="n"/>
      <c r="AF177" s="12" t="n"/>
      <c r="AG177" s="12" t="n"/>
      <c r="AH177" s="12" t="n"/>
      <c r="AI177" s="12" t="n"/>
    </row>
    <row r="178" ht="15.75" customHeight="1" s="44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  <c r="Z178" s="12" t="n"/>
      <c r="AA178" s="12" t="n"/>
      <c r="AB178" s="12" t="n"/>
      <c r="AC178" s="12" t="n"/>
      <c r="AD178" s="12" t="n"/>
      <c r="AE178" s="12" t="n"/>
      <c r="AF178" s="12" t="n"/>
      <c r="AG178" s="12" t="n"/>
      <c r="AH178" s="12" t="n"/>
      <c r="AI178" s="12" t="n"/>
    </row>
    <row r="179" ht="15.75" customHeight="1" s="44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  <c r="Z179" s="12" t="n"/>
      <c r="AA179" s="12" t="n"/>
      <c r="AB179" s="12" t="n"/>
      <c r="AC179" s="12" t="n"/>
      <c r="AD179" s="12" t="n"/>
      <c r="AE179" s="12" t="n"/>
      <c r="AF179" s="12" t="n"/>
      <c r="AG179" s="12" t="n"/>
      <c r="AH179" s="12" t="n"/>
      <c r="AI179" s="12" t="n"/>
    </row>
    <row r="180" ht="15.75" customHeight="1" s="44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  <c r="Z180" s="12" t="n"/>
      <c r="AA180" s="12" t="n"/>
      <c r="AB180" s="12" t="n"/>
      <c r="AC180" s="12" t="n"/>
      <c r="AD180" s="12" t="n"/>
      <c r="AE180" s="12" t="n"/>
      <c r="AF180" s="12" t="n"/>
      <c r="AG180" s="12" t="n"/>
      <c r="AH180" s="12" t="n"/>
      <c r="AI180" s="12" t="n"/>
    </row>
    <row r="181" ht="15.75" customHeight="1" s="44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  <c r="Y181" s="12" t="n"/>
      <c r="Z181" s="12" t="n"/>
      <c r="AA181" s="12" t="n"/>
      <c r="AB181" s="12" t="n"/>
      <c r="AC181" s="12" t="n"/>
      <c r="AD181" s="12" t="n"/>
      <c r="AE181" s="12" t="n"/>
      <c r="AF181" s="12" t="n"/>
      <c r="AG181" s="12" t="n"/>
      <c r="AH181" s="12" t="n"/>
      <c r="AI181" s="12" t="n"/>
    </row>
    <row r="182" ht="15.75" customHeight="1" s="44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  <c r="Y182" s="12" t="n"/>
      <c r="Z182" s="12" t="n"/>
      <c r="AA182" s="12" t="n"/>
      <c r="AB182" s="12" t="n"/>
      <c r="AC182" s="12" t="n"/>
      <c r="AD182" s="12" t="n"/>
      <c r="AE182" s="12" t="n"/>
      <c r="AF182" s="12" t="n"/>
      <c r="AG182" s="12" t="n"/>
      <c r="AH182" s="12" t="n"/>
      <c r="AI182" s="12" t="n"/>
    </row>
    <row r="183" ht="15.75" customHeight="1" s="44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  <c r="Y183" s="12" t="n"/>
      <c r="Z183" s="12" t="n"/>
      <c r="AA183" s="12" t="n"/>
      <c r="AB183" s="12" t="n"/>
      <c r="AC183" s="12" t="n"/>
      <c r="AD183" s="12" t="n"/>
      <c r="AE183" s="12" t="n"/>
      <c r="AF183" s="12" t="n"/>
      <c r="AG183" s="12" t="n"/>
      <c r="AH183" s="12" t="n"/>
      <c r="AI183" s="12" t="n"/>
    </row>
    <row r="184" ht="15.75" customHeight="1" s="4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  <c r="Y184" s="12" t="n"/>
      <c r="Z184" s="12" t="n"/>
      <c r="AA184" s="12" t="n"/>
      <c r="AB184" s="12" t="n"/>
      <c r="AC184" s="12" t="n"/>
      <c r="AD184" s="12" t="n"/>
      <c r="AE184" s="12" t="n"/>
      <c r="AF184" s="12" t="n"/>
      <c r="AG184" s="12" t="n"/>
      <c r="AH184" s="12" t="n"/>
      <c r="AI184" s="12" t="n"/>
    </row>
    <row r="185" ht="15.75" customHeight="1" s="44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  <c r="Z185" s="12" t="n"/>
      <c r="AA185" s="12" t="n"/>
      <c r="AB185" s="12" t="n"/>
      <c r="AC185" s="12" t="n"/>
      <c r="AD185" s="12" t="n"/>
      <c r="AE185" s="12" t="n"/>
      <c r="AF185" s="12" t="n"/>
      <c r="AG185" s="12" t="n"/>
      <c r="AH185" s="12" t="n"/>
      <c r="AI185" s="12" t="n"/>
    </row>
    <row r="186" ht="15.75" customHeight="1" s="44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  <c r="Y186" s="12" t="n"/>
      <c r="Z186" s="12" t="n"/>
      <c r="AA186" s="12" t="n"/>
      <c r="AB186" s="12" t="n"/>
      <c r="AC186" s="12" t="n"/>
      <c r="AD186" s="12" t="n"/>
      <c r="AE186" s="12" t="n"/>
      <c r="AF186" s="12" t="n"/>
      <c r="AG186" s="12" t="n"/>
      <c r="AH186" s="12" t="n"/>
      <c r="AI186" s="12" t="n"/>
    </row>
    <row r="187" ht="15.75" customHeight="1" s="44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  <c r="Z187" s="12" t="n"/>
      <c r="AA187" s="12" t="n"/>
      <c r="AB187" s="12" t="n"/>
      <c r="AC187" s="12" t="n"/>
      <c r="AD187" s="12" t="n"/>
      <c r="AE187" s="12" t="n"/>
      <c r="AF187" s="12" t="n"/>
      <c r="AG187" s="12" t="n"/>
      <c r="AH187" s="12" t="n"/>
      <c r="AI187" s="12" t="n"/>
    </row>
    <row r="188" ht="15.75" customHeight="1" s="44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  <c r="Y188" s="12" t="n"/>
      <c r="Z188" s="12" t="n"/>
      <c r="AA188" s="12" t="n"/>
      <c r="AB188" s="12" t="n"/>
      <c r="AC188" s="12" t="n"/>
      <c r="AD188" s="12" t="n"/>
      <c r="AE188" s="12" t="n"/>
      <c r="AF188" s="12" t="n"/>
      <c r="AG188" s="12" t="n"/>
      <c r="AH188" s="12" t="n"/>
      <c r="AI188" s="12" t="n"/>
    </row>
    <row r="189" ht="15.75" customHeight="1" s="44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  <c r="Y189" s="12" t="n"/>
      <c r="Z189" s="12" t="n"/>
      <c r="AA189" s="12" t="n"/>
      <c r="AB189" s="12" t="n"/>
      <c r="AC189" s="12" t="n"/>
      <c r="AD189" s="12" t="n"/>
      <c r="AE189" s="12" t="n"/>
      <c r="AF189" s="12" t="n"/>
      <c r="AG189" s="12" t="n"/>
      <c r="AH189" s="12" t="n"/>
      <c r="AI189" s="12" t="n"/>
    </row>
    <row r="190" ht="15.75" customHeight="1" s="44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  <c r="Z190" s="12" t="n"/>
      <c r="AA190" s="12" t="n"/>
      <c r="AB190" s="12" t="n"/>
      <c r="AC190" s="12" t="n"/>
      <c r="AD190" s="12" t="n"/>
      <c r="AE190" s="12" t="n"/>
      <c r="AF190" s="12" t="n"/>
      <c r="AG190" s="12" t="n"/>
      <c r="AH190" s="12" t="n"/>
      <c r="AI190" s="12" t="n"/>
    </row>
    <row r="191" ht="15.75" customHeight="1" s="44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  <c r="Z191" s="12" t="n"/>
      <c r="AA191" s="12" t="n"/>
      <c r="AB191" s="12" t="n"/>
      <c r="AC191" s="12" t="n"/>
      <c r="AD191" s="12" t="n"/>
      <c r="AE191" s="12" t="n"/>
      <c r="AF191" s="12" t="n"/>
      <c r="AG191" s="12" t="n"/>
      <c r="AH191" s="12" t="n"/>
      <c r="AI191" s="12" t="n"/>
    </row>
    <row r="192" ht="15.75" customHeight="1" s="44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  <c r="Y192" s="12" t="n"/>
      <c r="Z192" s="12" t="n"/>
      <c r="AA192" s="12" t="n"/>
      <c r="AB192" s="12" t="n"/>
      <c r="AC192" s="12" t="n"/>
      <c r="AD192" s="12" t="n"/>
      <c r="AE192" s="12" t="n"/>
      <c r="AF192" s="12" t="n"/>
      <c r="AG192" s="12" t="n"/>
      <c r="AH192" s="12" t="n"/>
      <c r="AI192" s="12" t="n"/>
    </row>
    <row r="193" ht="15.75" customHeight="1" s="44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  <c r="Y193" s="12" t="n"/>
      <c r="Z193" s="12" t="n"/>
      <c r="AA193" s="12" t="n"/>
      <c r="AB193" s="12" t="n"/>
      <c r="AC193" s="12" t="n"/>
      <c r="AD193" s="12" t="n"/>
      <c r="AE193" s="12" t="n"/>
      <c r="AF193" s="12" t="n"/>
      <c r="AG193" s="12" t="n"/>
      <c r="AH193" s="12" t="n"/>
      <c r="AI193" s="12" t="n"/>
    </row>
    <row r="194" ht="15.75" customHeight="1" s="4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  <c r="Y194" s="12" t="n"/>
      <c r="Z194" s="12" t="n"/>
      <c r="AA194" s="12" t="n"/>
      <c r="AB194" s="12" t="n"/>
      <c r="AC194" s="12" t="n"/>
      <c r="AD194" s="12" t="n"/>
      <c r="AE194" s="12" t="n"/>
      <c r="AF194" s="12" t="n"/>
      <c r="AG194" s="12" t="n"/>
      <c r="AH194" s="12" t="n"/>
      <c r="AI194" s="12" t="n"/>
    </row>
    <row r="195" ht="15.75" customHeight="1" s="44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  <c r="Y195" s="12" t="n"/>
      <c r="Z195" s="12" t="n"/>
      <c r="AA195" s="12" t="n"/>
      <c r="AB195" s="12" t="n"/>
      <c r="AC195" s="12" t="n"/>
      <c r="AD195" s="12" t="n"/>
      <c r="AE195" s="12" t="n"/>
      <c r="AF195" s="12" t="n"/>
      <c r="AG195" s="12" t="n"/>
      <c r="AH195" s="12" t="n"/>
      <c r="AI195" s="12" t="n"/>
    </row>
    <row r="196" ht="15.75" customHeight="1" s="44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  <c r="Y196" s="12" t="n"/>
      <c r="Z196" s="12" t="n"/>
      <c r="AA196" s="12" t="n"/>
      <c r="AB196" s="12" t="n"/>
      <c r="AC196" s="12" t="n"/>
      <c r="AD196" s="12" t="n"/>
      <c r="AE196" s="12" t="n"/>
      <c r="AF196" s="12" t="n"/>
      <c r="AG196" s="12" t="n"/>
      <c r="AH196" s="12" t="n"/>
      <c r="AI196" s="12" t="n"/>
    </row>
    <row r="197" ht="15.75" customHeight="1" s="44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  <c r="Z197" s="12" t="n"/>
      <c r="AA197" s="12" t="n"/>
      <c r="AB197" s="12" t="n"/>
      <c r="AC197" s="12" t="n"/>
      <c r="AD197" s="12" t="n"/>
      <c r="AE197" s="12" t="n"/>
      <c r="AF197" s="12" t="n"/>
      <c r="AG197" s="12" t="n"/>
      <c r="AH197" s="12" t="n"/>
      <c r="AI197" s="12" t="n"/>
    </row>
    <row r="198" ht="15.75" customHeight="1" s="44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  <c r="Y198" s="12" t="n"/>
      <c r="Z198" s="12" t="n"/>
      <c r="AA198" s="12" t="n"/>
      <c r="AB198" s="12" t="n"/>
      <c r="AC198" s="12" t="n"/>
      <c r="AD198" s="12" t="n"/>
      <c r="AE198" s="12" t="n"/>
      <c r="AF198" s="12" t="n"/>
      <c r="AG198" s="12" t="n"/>
      <c r="AH198" s="12" t="n"/>
      <c r="AI198" s="12" t="n"/>
    </row>
    <row r="199" ht="15.75" customHeight="1" s="44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  <c r="Y199" s="12" t="n"/>
      <c r="Z199" s="12" t="n"/>
      <c r="AA199" s="12" t="n"/>
      <c r="AB199" s="12" t="n"/>
      <c r="AC199" s="12" t="n"/>
      <c r="AD199" s="12" t="n"/>
      <c r="AE199" s="12" t="n"/>
      <c r="AF199" s="12" t="n"/>
      <c r="AG199" s="12" t="n"/>
      <c r="AH199" s="12" t="n"/>
      <c r="AI199" s="12" t="n"/>
    </row>
    <row r="200" ht="15.75" customHeight="1" s="44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  <c r="Y200" s="12" t="n"/>
      <c r="Z200" s="12" t="n"/>
      <c r="AA200" s="12" t="n"/>
      <c r="AB200" s="12" t="n"/>
      <c r="AC200" s="12" t="n"/>
      <c r="AD200" s="12" t="n"/>
      <c r="AE200" s="12" t="n"/>
      <c r="AF200" s="12" t="n"/>
      <c r="AG200" s="12" t="n"/>
      <c r="AH200" s="12" t="n"/>
      <c r="AI200" s="12" t="n"/>
    </row>
    <row r="201" ht="15.75" customHeight="1" s="44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  <c r="Y201" s="12" t="n"/>
      <c r="Z201" s="12" t="n"/>
      <c r="AA201" s="12" t="n"/>
      <c r="AB201" s="12" t="n"/>
      <c r="AC201" s="12" t="n"/>
      <c r="AD201" s="12" t="n"/>
      <c r="AE201" s="12" t="n"/>
      <c r="AF201" s="12" t="n"/>
      <c r="AG201" s="12" t="n"/>
      <c r="AH201" s="12" t="n"/>
      <c r="AI201" s="12" t="n"/>
    </row>
    <row r="202" ht="15.75" customHeight="1" s="44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  <c r="Z202" s="12" t="n"/>
      <c r="AA202" s="12" t="n"/>
      <c r="AB202" s="12" t="n"/>
      <c r="AC202" s="12" t="n"/>
      <c r="AD202" s="12" t="n"/>
      <c r="AE202" s="12" t="n"/>
      <c r="AF202" s="12" t="n"/>
      <c r="AG202" s="12" t="n"/>
      <c r="AH202" s="12" t="n"/>
      <c r="AI202" s="12" t="n"/>
    </row>
    <row r="203" ht="15.75" customHeight="1" s="44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  <c r="Z203" s="12" t="n"/>
      <c r="AA203" s="12" t="n"/>
      <c r="AB203" s="12" t="n"/>
      <c r="AC203" s="12" t="n"/>
      <c r="AD203" s="12" t="n"/>
      <c r="AE203" s="12" t="n"/>
      <c r="AF203" s="12" t="n"/>
      <c r="AG203" s="12" t="n"/>
      <c r="AH203" s="12" t="n"/>
      <c r="AI203" s="12" t="n"/>
    </row>
    <row r="204" ht="15.75" customHeight="1" s="4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  <c r="Y204" s="12" t="n"/>
      <c r="Z204" s="12" t="n"/>
      <c r="AA204" s="12" t="n"/>
      <c r="AB204" s="12" t="n"/>
      <c r="AC204" s="12" t="n"/>
      <c r="AD204" s="12" t="n"/>
      <c r="AE204" s="12" t="n"/>
      <c r="AF204" s="12" t="n"/>
      <c r="AG204" s="12" t="n"/>
      <c r="AH204" s="12" t="n"/>
      <c r="AI204" s="12" t="n"/>
    </row>
    <row r="205" ht="15.75" customHeight="1" s="44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  <c r="Y205" s="12" t="n"/>
      <c r="Z205" s="12" t="n"/>
      <c r="AA205" s="12" t="n"/>
      <c r="AB205" s="12" t="n"/>
      <c r="AC205" s="12" t="n"/>
      <c r="AD205" s="12" t="n"/>
      <c r="AE205" s="12" t="n"/>
      <c r="AF205" s="12" t="n"/>
      <c r="AG205" s="12" t="n"/>
      <c r="AH205" s="12" t="n"/>
      <c r="AI205" s="12" t="n"/>
    </row>
    <row r="206" ht="15.75" customHeight="1" s="44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  <c r="Y206" s="12" t="n"/>
      <c r="Z206" s="12" t="n"/>
      <c r="AA206" s="12" t="n"/>
      <c r="AB206" s="12" t="n"/>
      <c r="AC206" s="12" t="n"/>
      <c r="AD206" s="12" t="n"/>
      <c r="AE206" s="12" t="n"/>
      <c r="AF206" s="12" t="n"/>
      <c r="AG206" s="12" t="n"/>
      <c r="AH206" s="12" t="n"/>
      <c r="AI206" s="12" t="n"/>
    </row>
    <row r="207" ht="15.75" customHeight="1" s="44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  <c r="Y207" s="12" t="n"/>
      <c r="Z207" s="12" t="n"/>
      <c r="AA207" s="12" t="n"/>
      <c r="AB207" s="12" t="n"/>
      <c r="AC207" s="12" t="n"/>
      <c r="AD207" s="12" t="n"/>
      <c r="AE207" s="12" t="n"/>
      <c r="AF207" s="12" t="n"/>
      <c r="AG207" s="12" t="n"/>
      <c r="AH207" s="12" t="n"/>
      <c r="AI207" s="12" t="n"/>
    </row>
    <row r="208" ht="15.75" customHeight="1" s="44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  <c r="Y208" s="12" t="n"/>
      <c r="Z208" s="12" t="n"/>
      <c r="AA208" s="12" t="n"/>
      <c r="AB208" s="12" t="n"/>
      <c r="AC208" s="12" t="n"/>
      <c r="AD208" s="12" t="n"/>
      <c r="AE208" s="12" t="n"/>
      <c r="AF208" s="12" t="n"/>
      <c r="AG208" s="12" t="n"/>
      <c r="AH208" s="12" t="n"/>
      <c r="AI208" s="12" t="n"/>
    </row>
    <row r="209" ht="15.75" customHeight="1" s="44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  <c r="Y209" s="12" t="n"/>
      <c r="Z209" s="12" t="n"/>
      <c r="AA209" s="12" t="n"/>
      <c r="AB209" s="12" t="n"/>
      <c r="AC209" s="12" t="n"/>
      <c r="AD209" s="12" t="n"/>
      <c r="AE209" s="12" t="n"/>
      <c r="AF209" s="12" t="n"/>
      <c r="AG209" s="12" t="n"/>
      <c r="AH209" s="12" t="n"/>
      <c r="AI209" s="12" t="n"/>
    </row>
    <row r="210" ht="15.75" customHeight="1" s="44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  <c r="Y210" s="12" t="n"/>
      <c r="Z210" s="12" t="n"/>
      <c r="AA210" s="12" t="n"/>
      <c r="AB210" s="12" t="n"/>
      <c r="AC210" s="12" t="n"/>
      <c r="AD210" s="12" t="n"/>
      <c r="AE210" s="12" t="n"/>
      <c r="AF210" s="12" t="n"/>
      <c r="AG210" s="12" t="n"/>
      <c r="AH210" s="12" t="n"/>
      <c r="AI210" s="12" t="n"/>
    </row>
    <row r="211" ht="15.75" customHeight="1" s="44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  <c r="Y211" s="12" t="n"/>
      <c r="Z211" s="12" t="n"/>
      <c r="AA211" s="12" t="n"/>
      <c r="AB211" s="12" t="n"/>
      <c r="AC211" s="12" t="n"/>
      <c r="AD211" s="12" t="n"/>
      <c r="AE211" s="12" t="n"/>
      <c r="AF211" s="12" t="n"/>
      <c r="AG211" s="12" t="n"/>
      <c r="AH211" s="12" t="n"/>
      <c r="AI211" s="12" t="n"/>
    </row>
    <row r="212" ht="15.75" customHeight="1" s="44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  <c r="Y212" s="12" t="n"/>
      <c r="Z212" s="12" t="n"/>
      <c r="AA212" s="12" t="n"/>
      <c r="AB212" s="12" t="n"/>
      <c r="AC212" s="12" t="n"/>
      <c r="AD212" s="12" t="n"/>
      <c r="AE212" s="12" t="n"/>
      <c r="AF212" s="12" t="n"/>
      <c r="AG212" s="12" t="n"/>
      <c r="AH212" s="12" t="n"/>
      <c r="AI212" s="12" t="n"/>
    </row>
    <row r="213" ht="15.75" customHeight="1" s="44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  <c r="Y213" s="12" t="n"/>
      <c r="Z213" s="12" t="n"/>
      <c r="AA213" s="12" t="n"/>
      <c r="AB213" s="12" t="n"/>
      <c r="AC213" s="12" t="n"/>
      <c r="AD213" s="12" t="n"/>
      <c r="AE213" s="12" t="n"/>
      <c r="AF213" s="12" t="n"/>
      <c r="AG213" s="12" t="n"/>
      <c r="AH213" s="12" t="n"/>
      <c r="AI213" s="12" t="n"/>
    </row>
    <row r="214" ht="15.75" customHeight="1" s="4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  <c r="Z214" s="12" t="n"/>
      <c r="AA214" s="12" t="n"/>
      <c r="AB214" s="12" t="n"/>
      <c r="AC214" s="12" t="n"/>
      <c r="AD214" s="12" t="n"/>
      <c r="AE214" s="12" t="n"/>
      <c r="AF214" s="12" t="n"/>
      <c r="AG214" s="12" t="n"/>
      <c r="AH214" s="12" t="n"/>
      <c r="AI214" s="12" t="n"/>
    </row>
    <row r="215" ht="15.75" customHeight="1" s="44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  <c r="Z215" s="12" t="n"/>
      <c r="AA215" s="12" t="n"/>
      <c r="AB215" s="12" t="n"/>
      <c r="AC215" s="12" t="n"/>
      <c r="AD215" s="12" t="n"/>
      <c r="AE215" s="12" t="n"/>
      <c r="AF215" s="12" t="n"/>
      <c r="AG215" s="12" t="n"/>
      <c r="AH215" s="12" t="n"/>
      <c r="AI215" s="12" t="n"/>
    </row>
    <row r="216" ht="15.75" customHeight="1" s="44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  <c r="Y216" s="12" t="n"/>
      <c r="Z216" s="12" t="n"/>
      <c r="AA216" s="12" t="n"/>
      <c r="AB216" s="12" t="n"/>
      <c r="AC216" s="12" t="n"/>
      <c r="AD216" s="12" t="n"/>
      <c r="AE216" s="12" t="n"/>
      <c r="AF216" s="12" t="n"/>
      <c r="AG216" s="12" t="n"/>
      <c r="AH216" s="12" t="n"/>
      <c r="AI216" s="12" t="n"/>
    </row>
    <row r="217" ht="15.75" customHeight="1" s="44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  <c r="Y217" s="12" t="n"/>
      <c r="Z217" s="12" t="n"/>
      <c r="AA217" s="12" t="n"/>
      <c r="AB217" s="12" t="n"/>
      <c r="AC217" s="12" t="n"/>
      <c r="AD217" s="12" t="n"/>
      <c r="AE217" s="12" t="n"/>
      <c r="AF217" s="12" t="n"/>
      <c r="AG217" s="12" t="n"/>
      <c r="AH217" s="12" t="n"/>
      <c r="AI217" s="12" t="n"/>
    </row>
    <row r="218" ht="15.75" customHeight="1" s="44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  <c r="Y218" s="12" t="n"/>
      <c r="Z218" s="12" t="n"/>
      <c r="AA218" s="12" t="n"/>
      <c r="AB218" s="12" t="n"/>
      <c r="AC218" s="12" t="n"/>
      <c r="AD218" s="12" t="n"/>
      <c r="AE218" s="12" t="n"/>
      <c r="AF218" s="12" t="n"/>
      <c r="AG218" s="12" t="n"/>
      <c r="AH218" s="12" t="n"/>
      <c r="AI218" s="12" t="n"/>
    </row>
    <row r="219" ht="15.75" customHeight="1" s="44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  <c r="Y219" s="12" t="n"/>
      <c r="Z219" s="12" t="n"/>
      <c r="AA219" s="12" t="n"/>
      <c r="AB219" s="12" t="n"/>
      <c r="AC219" s="12" t="n"/>
      <c r="AD219" s="12" t="n"/>
      <c r="AE219" s="12" t="n"/>
      <c r="AF219" s="12" t="n"/>
      <c r="AG219" s="12" t="n"/>
      <c r="AH219" s="12" t="n"/>
      <c r="AI219" s="12" t="n"/>
    </row>
    <row r="220" ht="15.75" customHeight="1" s="44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  <c r="Y220" s="12" t="n"/>
      <c r="Z220" s="12" t="n"/>
      <c r="AA220" s="12" t="n"/>
      <c r="AB220" s="12" t="n"/>
      <c r="AC220" s="12" t="n"/>
      <c r="AD220" s="12" t="n"/>
      <c r="AE220" s="12" t="n"/>
      <c r="AF220" s="12" t="n"/>
      <c r="AG220" s="12" t="n"/>
      <c r="AH220" s="12" t="n"/>
      <c r="AI220" s="12" t="n"/>
    </row>
    <row r="221" ht="15.75" customHeight="1" s="44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  <c r="V221" s="12" t="n"/>
      <c r="W221" s="12" t="n"/>
      <c r="X221" s="12" t="n"/>
      <c r="Y221" s="12" t="n"/>
      <c r="Z221" s="12" t="n"/>
      <c r="AA221" s="12" t="n"/>
      <c r="AB221" s="12" t="n"/>
      <c r="AC221" s="12" t="n"/>
      <c r="AD221" s="12" t="n"/>
      <c r="AE221" s="12" t="n"/>
      <c r="AF221" s="12" t="n"/>
      <c r="AG221" s="12" t="n"/>
      <c r="AH221" s="12" t="n"/>
      <c r="AI221" s="12" t="n"/>
    </row>
    <row r="222" ht="15.75" customHeight="1" s="44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  <c r="V222" s="12" t="n"/>
      <c r="W222" s="12" t="n"/>
      <c r="X222" s="12" t="n"/>
      <c r="Y222" s="12" t="n"/>
      <c r="Z222" s="12" t="n"/>
      <c r="AA222" s="12" t="n"/>
      <c r="AB222" s="12" t="n"/>
      <c r="AC222" s="12" t="n"/>
      <c r="AD222" s="12" t="n"/>
      <c r="AE222" s="12" t="n"/>
      <c r="AF222" s="12" t="n"/>
      <c r="AG222" s="12" t="n"/>
      <c r="AH222" s="12" t="n"/>
      <c r="AI222" s="12" t="n"/>
    </row>
    <row r="223" ht="15.75" customHeight="1" s="44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  <c r="V223" s="12" t="n"/>
      <c r="W223" s="12" t="n"/>
      <c r="X223" s="12" t="n"/>
      <c r="Y223" s="12" t="n"/>
      <c r="Z223" s="12" t="n"/>
      <c r="AA223" s="12" t="n"/>
      <c r="AB223" s="12" t="n"/>
      <c r="AC223" s="12" t="n"/>
      <c r="AD223" s="12" t="n"/>
      <c r="AE223" s="12" t="n"/>
      <c r="AF223" s="12" t="n"/>
      <c r="AG223" s="12" t="n"/>
      <c r="AH223" s="12" t="n"/>
      <c r="AI223" s="12" t="n"/>
    </row>
    <row r="224" ht="15.75" customHeight="1" s="4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  <c r="V224" s="12" t="n"/>
      <c r="W224" s="12" t="n"/>
      <c r="X224" s="12" t="n"/>
      <c r="Y224" s="12" t="n"/>
      <c r="Z224" s="12" t="n"/>
      <c r="AA224" s="12" t="n"/>
      <c r="AB224" s="12" t="n"/>
      <c r="AC224" s="12" t="n"/>
      <c r="AD224" s="12" t="n"/>
      <c r="AE224" s="12" t="n"/>
      <c r="AF224" s="12" t="n"/>
      <c r="AG224" s="12" t="n"/>
      <c r="AH224" s="12" t="n"/>
      <c r="AI224" s="12" t="n"/>
    </row>
    <row r="225" ht="15.75" customHeight="1" s="44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  <c r="V225" s="12" t="n"/>
      <c r="W225" s="12" t="n"/>
      <c r="X225" s="12" t="n"/>
      <c r="Y225" s="12" t="n"/>
      <c r="Z225" s="12" t="n"/>
      <c r="AA225" s="12" t="n"/>
      <c r="AB225" s="12" t="n"/>
      <c r="AC225" s="12" t="n"/>
      <c r="AD225" s="12" t="n"/>
      <c r="AE225" s="12" t="n"/>
      <c r="AF225" s="12" t="n"/>
      <c r="AG225" s="12" t="n"/>
      <c r="AH225" s="12" t="n"/>
      <c r="AI225" s="12" t="n"/>
    </row>
    <row r="226" ht="15.75" customHeight="1" s="44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  <c r="V226" s="12" t="n"/>
      <c r="W226" s="12" t="n"/>
      <c r="X226" s="12" t="n"/>
      <c r="Y226" s="12" t="n"/>
      <c r="Z226" s="12" t="n"/>
      <c r="AA226" s="12" t="n"/>
      <c r="AB226" s="12" t="n"/>
      <c r="AC226" s="12" t="n"/>
      <c r="AD226" s="12" t="n"/>
      <c r="AE226" s="12" t="n"/>
      <c r="AF226" s="12" t="n"/>
      <c r="AG226" s="12" t="n"/>
      <c r="AH226" s="12" t="n"/>
      <c r="AI226" s="12" t="n"/>
    </row>
    <row r="227" ht="15.75" customHeight="1" s="44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  <c r="V227" s="12" t="n"/>
      <c r="W227" s="12" t="n"/>
      <c r="X227" s="12" t="n"/>
      <c r="Y227" s="12" t="n"/>
      <c r="Z227" s="12" t="n"/>
      <c r="AA227" s="12" t="n"/>
      <c r="AB227" s="12" t="n"/>
      <c r="AC227" s="12" t="n"/>
      <c r="AD227" s="12" t="n"/>
      <c r="AE227" s="12" t="n"/>
      <c r="AF227" s="12" t="n"/>
      <c r="AG227" s="12" t="n"/>
      <c r="AH227" s="12" t="n"/>
      <c r="AI227" s="12" t="n"/>
    </row>
    <row r="228" ht="15.75" customHeight="1" s="44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  <c r="V228" s="12" t="n"/>
      <c r="W228" s="12" t="n"/>
      <c r="X228" s="12" t="n"/>
      <c r="Y228" s="12" t="n"/>
      <c r="Z228" s="12" t="n"/>
      <c r="AA228" s="12" t="n"/>
      <c r="AB228" s="12" t="n"/>
      <c r="AC228" s="12" t="n"/>
      <c r="AD228" s="12" t="n"/>
      <c r="AE228" s="12" t="n"/>
      <c r="AF228" s="12" t="n"/>
      <c r="AG228" s="12" t="n"/>
      <c r="AH228" s="12" t="n"/>
      <c r="AI228" s="12" t="n"/>
    </row>
    <row r="229" ht="15.75" customHeight="1" s="44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  <c r="V229" s="12" t="n"/>
      <c r="W229" s="12" t="n"/>
      <c r="X229" s="12" t="n"/>
      <c r="Y229" s="12" t="n"/>
      <c r="Z229" s="12" t="n"/>
      <c r="AA229" s="12" t="n"/>
      <c r="AB229" s="12" t="n"/>
      <c r="AC229" s="12" t="n"/>
      <c r="AD229" s="12" t="n"/>
      <c r="AE229" s="12" t="n"/>
      <c r="AF229" s="12" t="n"/>
      <c r="AG229" s="12" t="n"/>
      <c r="AH229" s="12" t="n"/>
      <c r="AI229" s="12" t="n"/>
    </row>
    <row r="230" ht="15.75" customHeight="1" s="44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  <c r="V230" s="12" t="n"/>
      <c r="W230" s="12" t="n"/>
      <c r="X230" s="12" t="n"/>
      <c r="Y230" s="12" t="n"/>
      <c r="Z230" s="12" t="n"/>
      <c r="AA230" s="12" t="n"/>
      <c r="AB230" s="12" t="n"/>
      <c r="AC230" s="12" t="n"/>
      <c r="AD230" s="12" t="n"/>
      <c r="AE230" s="12" t="n"/>
      <c r="AF230" s="12" t="n"/>
      <c r="AG230" s="12" t="n"/>
      <c r="AH230" s="12" t="n"/>
      <c r="AI230" s="12" t="n"/>
    </row>
    <row r="231" ht="15.75" customHeight="1" s="44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  <c r="V231" s="12" t="n"/>
      <c r="W231" s="12" t="n"/>
      <c r="X231" s="12" t="n"/>
      <c r="Y231" s="12" t="n"/>
      <c r="Z231" s="12" t="n"/>
      <c r="AA231" s="12" t="n"/>
      <c r="AB231" s="12" t="n"/>
      <c r="AC231" s="12" t="n"/>
      <c r="AD231" s="12" t="n"/>
      <c r="AE231" s="12" t="n"/>
      <c r="AF231" s="12" t="n"/>
      <c r="AG231" s="12" t="n"/>
      <c r="AH231" s="12" t="n"/>
      <c r="AI231" s="12" t="n"/>
    </row>
    <row r="232" ht="15.75" customHeight="1" s="44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  <c r="V232" s="12" t="n"/>
      <c r="W232" s="12" t="n"/>
      <c r="X232" s="12" t="n"/>
      <c r="Y232" s="12" t="n"/>
      <c r="Z232" s="12" t="n"/>
      <c r="AA232" s="12" t="n"/>
      <c r="AB232" s="12" t="n"/>
      <c r="AC232" s="12" t="n"/>
      <c r="AD232" s="12" t="n"/>
      <c r="AE232" s="12" t="n"/>
      <c r="AF232" s="12" t="n"/>
      <c r="AG232" s="12" t="n"/>
      <c r="AH232" s="12" t="n"/>
      <c r="AI232" s="12" t="n"/>
    </row>
    <row r="233" ht="15.75" customHeight="1" s="44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  <c r="V233" s="12" t="n"/>
      <c r="W233" s="12" t="n"/>
      <c r="X233" s="12" t="n"/>
      <c r="Y233" s="12" t="n"/>
      <c r="Z233" s="12" t="n"/>
      <c r="AA233" s="12" t="n"/>
      <c r="AB233" s="12" t="n"/>
      <c r="AC233" s="12" t="n"/>
      <c r="AD233" s="12" t="n"/>
      <c r="AE233" s="12" t="n"/>
      <c r="AF233" s="12" t="n"/>
      <c r="AG233" s="12" t="n"/>
      <c r="AH233" s="12" t="n"/>
      <c r="AI233" s="12" t="n"/>
    </row>
    <row r="234" ht="15.75" customHeight="1" s="4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  <c r="V234" s="12" t="n"/>
      <c r="W234" s="12" t="n"/>
      <c r="X234" s="12" t="n"/>
      <c r="Y234" s="12" t="n"/>
      <c r="Z234" s="12" t="n"/>
      <c r="AA234" s="12" t="n"/>
      <c r="AB234" s="12" t="n"/>
      <c r="AC234" s="12" t="n"/>
      <c r="AD234" s="12" t="n"/>
      <c r="AE234" s="12" t="n"/>
      <c r="AF234" s="12" t="n"/>
      <c r="AG234" s="12" t="n"/>
      <c r="AH234" s="12" t="n"/>
      <c r="AI234" s="12" t="n"/>
    </row>
    <row r="235" ht="15.75" customHeight="1" s="44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  <c r="V235" s="12" t="n"/>
      <c r="W235" s="12" t="n"/>
      <c r="X235" s="12" t="n"/>
      <c r="Y235" s="12" t="n"/>
      <c r="Z235" s="12" t="n"/>
      <c r="AA235" s="12" t="n"/>
      <c r="AB235" s="12" t="n"/>
      <c r="AC235" s="12" t="n"/>
      <c r="AD235" s="12" t="n"/>
      <c r="AE235" s="12" t="n"/>
      <c r="AF235" s="12" t="n"/>
      <c r="AG235" s="12" t="n"/>
      <c r="AH235" s="12" t="n"/>
      <c r="AI235" s="12" t="n"/>
    </row>
    <row r="236" ht="15.75" customHeight="1" s="44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  <c r="V236" s="12" t="n"/>
      <c r="W236" s="12" t="n"/>
      <c r="X236" s="12" t="n"/>
      <c r="Y236" s="12" t="n"/>
      <c r="Z236" s="12" t="n"/>
      <c r="AA236" s="12" t="n"/>
      <c r="AB236" s="12" t="n"/>
      <c r="AC236" s="12" t="n"/>
      <c r="AD236" s="12" t="n"/>
      <c r="AE236" s="12" t="n"/>
      <c r="AF236" s="12" t="n"/>
      <c r="AG236" s="12" t="n"/>
      <c r="AH236" s="12" t="n"/>
      <c r="AI236" s="12" t="n"/>
    </row>
    <row r="237" ht="15.75" customHeight="1" s="44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  <c r="V237" s="12" t="n"/>
      <c r="W237" s="12" t="n"/>
      <c r="X237" s="12" t="n"/>
      <c r="Y237" s="12" t="n"/>
      <c r="Z237" s="12" t="n"/>
      <c r="AA237" s="12" t="n"/>
      <c r="AB237" s="12" t="n"/>
      <c r="AC237" s="12" t="n"/>
      <c r="AD237" s="12" t="n"/>
      <c r="AE237" s="12" t="n"/>
      <c r="AF237" s="12" t="n"/>
      <c r="AG237" s="12" t="n"/>
      <c r="AH237" s="12" t="n"/>
      <c r="AI237" s="12" t="n"/>
    </row>
    <row r="238" ht="15.75" customHeight="1" s="44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  <c r="V238" s="12" t="n"/>
      <c r="W238" s="12" t="n"/>
      <c r="X238" s="12" t="n"/>
      <c r="Y238" s="12" t="n"/>
      <c r="Z238" s="12" t="n"/>
      <c r="AA238" s="12" t="n"/>
      <c r="AB238" s="12" t="n"/>
      <c r="AC238" s="12" t="n"/>
      <c r="AD238" s="12" t="n"/>
      <c r="AE238" s="12" t="n"/>
      <c r="AF238" s="12" t="n"/>
      <c r="AG238" s="12" t="n"/>
      <c r="AH238" s="12" t="n"/>
      <c r="AI238" s="12" t="n"/>
    </row>
    <row r="239" ht="15.75" customHeight="1" s="44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  <c r="V239" s="12" t="n"/>
      <c r="W239" s="12" t="n"/>
      <c r="X239" s="12" t="n"/>
      <c r="Y239" s="12" t="n"/>
      <c r="Z239" s="12" t="n"/>
      <c r="AA239" s="12" t="n"/>
      <c r="AB239" s="12" t="n"/>
      <c r="AC239" s="12" t="n"/>
      <c r="AD239" s="12" t="n"/>
      <c r="AE239" s="12" t="n"/>
      <c r="AF239" s="12" t="n"/>
      <c r="AG239" s="12" t="n"/>
      <c r="AH239" s="12" t="n"/>
      <c r="AI239" s="12" t="n"/>
    </row>
    <row r="240" ht="15.75" customHeight="1" s="44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  <c r="V240" s="12" t="n"/>
      <c r="W240" s="12" t="n"/>
      <c r="X240" s="12" t="n"/>
      <c r="Y240" s="12" t="n"/>
      <c r="Z240" s="12" t="n"/>
      <c r="AA240" s="12" t="n"/>
      <c r="AB240" s="12" t="n"/>
      <c r="AC240" s="12" t="n"/>
      <c r="AD240" s="12" t="n"/>
      <c r="AE240" s="12" t="n"/>
      <c r="AF240" s="12" t="n"/>
      <c r="AG240" s="12" t="n"/>
      <c r="AH240" s="12" t="n"/>
      <c r="AI240" s="12" t="n"/>
    </row>
    <row r="241" ht="15.75" customHeight="1" s="44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  <c r="V241" s="12" t="n"/>
      <c r="W241" s="12" t="n"/>
      <c r="X241" s="12" t="n"/>
      <c r="Y241" s="12" t="n"/>
      <c r="Z241" s="12" t="n"/>
      <c r="AA241" s="12" t="n"/>
      <c r="AB241" s="12" t="n"/>
      <c r="AC241" s="12" t="n"/>
      <c r="AD241" s="12" t="n"/>
      <c r="AE241" s="12" t="n"/>
      <c r="AF241" s="12" t="n"/>
      <c r="AG241" s="12" t="n"/>
      <c r="AH241" s="12" t="n"/>
      <c r="AI241" s="12" t="n"/>
    </row>
    <row r="242" ht="15.75" customHeight="1" s="44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  <c r="V242" s="12" t="n"/>
      <c r="W242" s="12" t="n"/>
      <c r="X242" s="12" t="n"/>
      <c r="Y242" s="12" t="n"/>
      <c r="Z242" s="12" t="n"/>
      <c r="AA242" s="12" t="n"/>
      <c r="AB242" s="12" t="n"/>
      <c r="AC242" s="12" t="n"/>
      <c r="AD242" s="12" t="n"/>
      <c r="AE242" s="12" t="n"/>
      <c r="AF242" s="12" t="n"/>
      <c r="AG242" s="12" t="n"/>
      <c r="AH242" s="12" t="n"/>
      <c r="AI242" s="12" t="n"/>
    </row>
    <row r="243" ht="15.75" customHeight="1" s="44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  <c r="V243" s="12" t="n"/>
      <c r="W243" s="12" t="n"/>
      <c r="X243" s="12" t="n"/>
      <c r="Y243" s="12" t="n"/>
      <c r="Z243" s="12" t="n"/>
      <c r="AA243" s="12" t="n"/>
      <c r="AB243" s="12" t="n"/>
      <c r="AC243" s="12" t="n"/>
      <c r="AD243" s="12" t="n"/>
      <c r="AE243" s="12" t="n"/>
      <c r="AF243" s="12" t="n"/>
      <c r="AG243" s="12" t="n"/>
      <c r="AH243" s="12" t="n"/>
      <c r="AI243" s="12" t="n"/>
    </row>
    <row r="244" ht="15.75" customHeight="1" s="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  <c r="V244" s="12" t="n"/>
      <c r="W244" s="12" t="n"/>
      <c r="X244" s="12" t="n"/>
      <c r="Y244" s="12" t="n"/>
      <c r="Z244" s="12" t="n"/>
      <c r="AA244" s="12" t="n"/>
      <c r="AB244" s="12" t="n"/>
      <c r="AC244" s="12" t="n"/>
      <c r="AD244" s="12" t="n"/>
      <c r="AE244" s="12" t="n"/>
      <c r="AF244" s="12" t="n"/>
      <c r="AG244" s="12" t="n"/>
      <c r="AH244" s="12" t="n"/>
      <c r="AI244" s="12" t="n"/>
    </row>
    <row r="245" ht="15.75" customHeight="1" s="44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  <c r="V245" s="12" t="n"/>
      <c r="W245" s="12" t="n"/>
      <c r="X245" s="12" t="n"/>
      <c r="Y245" s="12" t="n"/>
      <c r="Z245" s="12" t="n"/>
      <c r="AA245" s="12" t="n"/>
      <c r="AB245" s="12" t="n"/>
      <c r="AC245" s="12" t="n"/>
      <c r="AD245" s="12" t="n"/>
      <c r="AE245" s="12" t="n"/>
      <c r="AF245" s="12" t="n"/>
      <c r="AG245" s="12" t="n"/>
      <c r="AH245" s="12" t="n"/>
      <c r="AI245" s="12" t="n"/>
    </row>
    <row r="246" ht="15.75" customHeight="1" s="44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  <c r="V246" s="12" t="n"/>
      <c r="W246" s="12" t="n"/>
      <c r="X246" s="12" t="n"/>
      <c r="Y246" s="12" t="n"/>
      <c r="Z246" s="12" t="n"/>
      <c r="AA246" s="12" t="n"/>
      <c r="AB246" s="12" t="n"/>
      <c r="AC246" s="12" t="n"/>
      <c r="AD246" s="12" t="n"/>
      <c r="AE246" s="12" t="n"/>
      <c r="AF246" s="12" t="n"/>
      <c r="AG246" s="12" t="n"/>
      <c r="AH246" s="12" t="n"/>
      <c r="AI246" s="12" t="n"/>
    </row>
    <row r="247" ht="15.75" customHeight="1" s="44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  <c r="V247" s="12" t="n"/>
      <c r="W247" s="12" t="n"/>
      <c r="X247" s="12" t="n"/>
      <c r="Y247" s="12" t="n"/>
      <c r="Z247" s="12" t="n"/>
      <c r="AA247" s="12" t="n"/>
      <c r="AB247" s="12" t="n"/>
      <c r="AC247" s="12" t="n"/>
      <c r="AD247" s="12" t="n"/>
      <c r="AE247" s="12" t="n"/>
      <c r="AF247" s="12" t="n"/>
      <c r="AG247" s="12" t="n"/>
      <c r="AH247" s="12" t="n"/>
      <c r="AI247" s="12" t="n"/>
    </row>
    <row r="248" ht="15.75" customHeight="1" s="44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  <c r="V248" s="12" t="n"/>
      <c r="W248" s="12" t="n"/>
      <c r="X248" s="12" t="n"/>
      <c r="Y248" s="12" t="n"/>
      <c r="Z248" s="12" t="n"/>
      <c r="AA248" s="12" t="n"/>
      <c r="AB248" s="12" t="n"/>
      <c r="AC248" s="12" t="n"/>
      <c r="AD248" s="12" t="n"/>
      <c r="AE248" s="12" t="n"/>
      <c r="AF248" s="12" t="n"/>
      <c r="AG248" s="12" t="n"/>
      <c r="AH248" s="12" t="n"/>
      <c r="AI248" s="12" t="n"/>
    </row>
    <row r="249" ht="15.75" customHeight="1" s="44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  <c r="V249" s="12" t="n"/>
      <c r="W249" s="12" t="n"/>
      <c r="X249" s="12" t="n"/>
      <c r="Y249" s="12" t="n"/>
      <c r="Z249" s="12" t="n"/>
      <c r="AA249" s="12" t="n"/>
      <c r="AB249" s="12" t="n"/>
      <c r="AC249" s="12" t="n"/>
      <c r="AD249" s="12" t="n"/>
      <c r="AE249" s="12" t="n"/>
      <c r="AF249" s="12" t="n"/>
      <c r="AG249" s="12" t="n"/>
      <c r="AH249" s="12" t="n"/>
      <c r="AI249" s="12" t="n"/>
    </row>
    <row r="250" ht="15.75" customHeight="1" s="44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  <c r="V250" s="12" t="n"/>
      <c r="W250" s="12" t="n"/>
      <c r="X250" s="12" t="n"/>
      <c r="Y250" s="12" t="n"/>
      <c r="Z250" s="12" t="n"/>
      <c r="AA250" s="12" t="n"/>
      <c r="AB250" s="12" t="n"/>
      <c r="AC250" s="12" t="n"/>
      <c r="AD250" s="12" t="n"/>
      <c r="AE250" s="12" t="n"/>
      <c r="AF250" s="12" t="n"/>
      <c r="AG250" s="12" t="n"/>
      <c r="AH250" s="12" t="n"/>
      <c r="AI250" s="12" t="n"/>
    </row>
    <row r="251" ht="15.75" customHeight="1" s="44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  <c r="V251" s="12" t="n"/>
      <c r="W251" s="12" t="n"/>
      <c r="X251" s="12" t="n"/>
      <c r="Y251" s="12" t="n"/>
      <c r="Z251" s="12" t="n"/>
      <c r="AA251" s="12" t="n"/>
      <c r="AB251" s="12" t="n"/>
      <c r="AC251" s="12" t="n"/>
      <c r="AD251" s="12" t="n"/>
      <c r="AE251" s="12" t="n"/>
      <c r="AF251" s="12" t="n"/>
      <c r="AG251" s="12" t="n"/>
      <c r="AH251" s="12" t="n"/>
      <c r="AI251" s="12" t="n"/>
    </row>
    <row r="252" ht="15.75" customHeight="1" s="44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  <c r="V252" s="12" t="n"/>
      <c r="W252" s="12" t="n"/>
      <c r="X252" s="12" t="n"/>
      <c r="Y252" s="12" t="n"/>
      <c r="Z252" s="12" t="n"/>
      <c r="AA252" s="12" t="n"/>
      <c r="AB252" s="12" t="n"/>
      <c r="AC252" s="12" t="n"/>
      <c r="AD252" s="12" t="n"/>
      <c r="AE252" s="12" t="n"/>
      <c r="AF252" s="12" t="n"/>
      <c r="AG252" s="12" t="n"/>
      <c r="AH252" s="12" t="n"/>
      <c r="AI252" s="12" t="n"/>
    </row>
    <row r="253" ht="15.75" customHeight="1" s="44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  <c r="V253" s="12" t="n"/>
      <c r="W253" s="12" t="n"/>
      <c r="X253" s="12" t="n"/>
      <c r="Y253" s="12" t="n"/>
      <c r="Z253" s="12" t="n"/>
      <c r="AA253" s="12" t="n"/>
      <c r="AB253" s="12" t="n"/>
      <c r="AC253" s="12" t="n"/>
      <c r="AD253" s="12" t="n"/>
      <c r="AE253" s="12" t="n"/>
      <c r="AF253" s="12" t="n"/>
      <c r="AG253" s="12" t="n"/>
      <c r="AH253" s="12" t="n"/>
      <c r="AI253" s="12" t="n"/>
    </row>
    <row r="254" ht="15.75" customHeight="1" s="4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  <c r="V254" s="12" t="n"/>
      <c r="W254" s="12" t="n"/>
      <c r="X254" s="12" t="n"/>
      <c r="Y254" s="12" t="n"/>
      <c r="Z254" s="12" t="n"/>
      <c r="AA254" s="12" t="n"/>
      <c r="AB254" s="12" t="n"/>
      <c r="AC254" s="12" t="n"/>
      <c r="AD254" s="12" t="n"/>
      <c r="AE254" s="12" t="n"/>
      <c r="AF254" s="12" t="n"/>
      <c r="AG254" s="12" t="n"/>
      <c r="AH254" s="12" t="n"/>
      <c r="AI254" s="12" t="n"/>
    </row>
    <row r="255" ht="15.75" customHeight="1" s="44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  <c r="V255" s="12" t="n"/>
      <c r="W255" s="12" t="n"/>
      <c r="X255" s="12" t="n"/>
      <c r="Y255" s="12" t="n"/>
      <c r="Z255" s="12" t="n"/>
      <c r="AA255" s="12" t="n"/>
      <c r="AB255" s="12" t="n"/>
      <c r="AC255" s="12" t="n"/>
      <c r="AD255" s="12" t="n"/>
      <c r="AE255" s="12" t="n"/>
      <c r="AF255" s="12" t="n"/>
      <c r="AG255" s="12" t="n"/>
      <c r="AH255" s="12" t="n"/>
      <c r="AI255" s="12" t="n"/>
    </row>
    <row r="256" ht="15.75" customHeight="1" s="44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  <c r="V256" s="12" t="n"/>
      <c r="W256" s="12" t="n"/>
      <c r="X256" s="12" t="n"/>
      <c r="Y256" s="12" t="n"/>
      <c r="Z256" s="12" t="n"/>
      <c r="AA256" s="12" t="n"/>
      <c r="AB256" s="12" t="n"/>
      <c r="AC256" s="12" t="n"/>
      <c r="AD256" s="12" t="n"/>
      <c r="AE256" s="12" t="n"/>
      <c r="AF256" s="12" t="n"/>
      <c r="AG256" s="12" t="n"/>
      <c r="AH256" s="12" t="n"/>
      <c r="AI256" s="12" t="n"/>
    </row>
    <row r="257" ht="15.75" customHeight="1" s="44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  <c r="V257" s="12" t="n"/>
      <c r="W257" s="12" t="n"/>
      <c r="X257" s="12" t="n"/>
      <c r="Y257" s="12" t="n"/>
      <c r="Z257" s="12" t="n"/>
      <c r="AA257" s="12" t="n"/>
      <c r="AB257" s="12" t="n"/>
      <c r="AC257" s="12" t="n"/>
      <c r="AD257" s="12" t="n"/>
      <c r="AE257" s="12" t="n"/>
      <c r="AF257" s="12" t="n"/>
      <c r="AG257" s="12" t="n"/>
      <c r="AH257" s="12" t="n"/>
      <c r="AI257" s="12" t="n"/>
    </row>
    <row r="258" ht="15.75" customHeight="1" s="44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  <c r="V258" s="12" t="n"/>
      <c r="W258" s="12" t="n"/>
      <c r="X258" s="12" t="n"/>
      <c r="Y258" s="12" t="n"/>
      <c r="Z258" s="12" t="n"/>
      <c r="AA258" s="12" t="n"/>
      <c r="AB258" s="12" t="n"/>
      <c r="AC258" s="12" t="n"/>
      <c r="AD258" s="12" t="n"/>
      <c r="AE258" s="12" t="n"/>
      <c r="AF258" s="12" t="n"/>
      <c r="AG258" s="12" t="n"/>
      <c r="AH258" s="12" t="n"/>
      <c r="AI258" s="12" t="n"/>
    </row>
    <row r="259" ht="15.75" customHeight="1" s="44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  <c r="V259" s="12" t="n"/>
      <c r="W259" s="12" t="n"/>
      <c r="X259" s="12" t="n"/>
      <c r="Y259" s="12" t="n"/>
      <c r="Z259" s="12" t="n"/>
      <c r="AA259" s="12" t="n"/>
      <c r="AB259" s="12" t="n"/>
      <c r="AC259" s="12" t="n"/>
      <c r="AD259" s="12" t="n"/>
      <c r="AE259" s="12" t="n"/>
      <c r="AF259" s="12" t="n"/>
      <c r="AG259" s="12" t="n"/>
      <c r="AH259" s="12" t="n"/>
      <c r="AI259" s="12" t="n"/>
    </row>
    <row r="260" ht="15.75" customHeight="1" s="44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  <c r="V260" s="12" t="n"/>
      <c r="W260" s="12" t="n"/>
      <c r="X260" s="12" t="n"/>
      <c r="Y260" s="12" t="n"/>
      <c r="Z260" s="12" t="n"/>
      <c r="AA260" s="12" t="n"/>
      <c r="AB260" s="12" t="n"/>
      <c r="AC260" s="12" t="n"/>
      <c r="AD260" s="12" t="n"/>
      <c r="AE260" s="12" t="n"/>
      <c r="AF260" s="12" t="n"/>
      <c r="AG260" s="12" t="n"/>
      <c r="AH260" s="12" t="n"/>
      <c r="AI260" s="12" t="n"/>
    </row>
    <row r="261" ht="15.75" customHeight="1" s="44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  <c r="V261" s="12" t="n"/>
      <c r="W261" s="12" t="n"/>
      <c r="X261" s="12" t="n"/>
      <c r="Y261" s="12" t="n"/>
      <c r="Z261" s="12" t="n"/>
      <c r="AA261" s="12" t="n"/>
      <c r="AB261" s="12" t="n"/>
      <c r="AC261" s="12" t="n"/>
      <c r="AD261" s="12" t="n"/>
      <c r="AE261" s="12" t="n"/>
      <c r="AF261" s="12" t="n"/>
      <c r="AG261" s="12" t="n"/>
      <c r="AH261" s="12" t="n"/>
      <c r="AI261" s="12" t="n"/>
    </row>
    <row r="262" ht="15.75" customHeight="1" s="44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  <c r="V262" s="12" t="n"/>
      <c r="W262" s="12" t="n"/>
      <c r="X262" s="12" t="n"/>
      <c r="Y262" s="12" t="n"/>
      <c r="Z262" s="12" t="n"/>
      <c r="AA262" s="12" t="n"/>
      <c r="AB262" s="12" t="n"/>
      <c r="AC262" s="12" t="n"/>
      <c r="AD262" s="12" t="n"/>
      <c r="AE262" s="12" t="n"/>
      <c r="AF262" s="12" t="n"/>
      <c r="AG262" s="12" t="n"/>
      <c r="AH262" s="12" t="n"/>
      <c r="AI262" s="12" t="n"/>
    </row>
    <row r="263" ht="15.75" customHeight="1" s="44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  <c r="V263" s="12" t="n"/>
      <c r="W263" s="12" t="n"/>
      <c r="X263" s="12" t="n"/>
      <c r="Y263" s="12" t="n"/>
      <c r="Z263" s="12" t="n"/>
      <c r="AA263" s="12" t="n"/>
      <c r="AB263" s="12" t="n"/>
      <c r="AC263" s="12" t="n"/>
      <c r="AD263" s="12" t="n"/>
      <c r="AE263" s="12" t="n"/>
      <c r="AF263" s="12" t="n"/>
      <c r="AG263" s="12" t="n"/>
      <c r="AH263" s="12" t="n"/>
      <c r="AI263" s="12" t="n"/>
    </row>
    <row r="264" ht="15.75" customHeight="1" s="4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  <c r="V264" s="12" t="n"/>
      <c r="W264" s="12" t="n"/>
      <c r="X264" s="12" t="n"/>
      <c r="Y264" s="12" t="n"/>
      <c r="Z264" s="12" t="n"/>
      <c r="AA264" s="12" t="n"/>
      <c r="AB264" s="12" t="n"/>
      <c r="AC264" s="12" t="n"/>
      <c r="AD264" s="12" t="n"/>
      <c r="AE264" s="12" t="n"/>
      <c r="AF264" s="12" t="n"/>
      <c r="AG264" s="12" t="n"/>
      <c r="AH264" s="12" t="n"/>
      <c r="AI264" s="12" t="n"/>
    </row>
    <row r="265" ht="15.75" customHeight="1" s="44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  <c r="V265" s="12" t="n"/>
      <c r="W265" s="12" t="n"/>
      <c r="X265" s="12" t="n"/>
      <c r="Y265" s="12" t="n"/>
      <c r="Z265" s="12" t="n"/>
      <c r="AA265" s="12" t="n"/>
      <c r="AB265" s="12" t="n"/>
      <c r="AC265" s="12" t="n"/>
      <c r="AD265" s="12" t="n"/>
      <c r="AE265" s="12" t="n"/>
      <c r="AF265" s="12" t="n"/>
      <c r="AG265" s="12" t="n"/>
      <c r="AH265" s="12" t="n"/>
      <c r="AI265" s="12" t="n"/>
    </row>
    <row r="266" ht="15.75" customHeight="1" s="44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  <c r="V266" s="12" t="n"/>
      <c r="W266" s="12" t="n"/>
      <c r="X266" s="12" t="n"/>
      <c r="Y266" s="12" t="n"/>
      <c r="Z266" s="12" t="n"/>
      <c r="AA266" s="12" t="n"/>
      <c r="AB266" s="12" t="n"/>
      <c r="AC266" s="12" t="n"/>
      <c r="AD266" s="12" t="n"/>
      <c r="AE266" s="12" t="n"/>
      <c r="AF266" s="12" t="n"/>
      <c r="AG266" s="12" t="n"/>
      <c r="AH266" s="12" t="n"/>
      <c r="AI266" s="12" t="n"/>
    </row>
    <row r="267" ht="15.75" customHeight="1" s="44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  <c r="V267" s="12" t="n"/>
      <c r="W267" s="12" t="n"/>
      <c r="X267" s="12" t="n"/>
      <c r="Y267" s="12" t="n"/>
      <c r="Z267" s="12" t="n"/>
      <c r="AA267" s="12" t="n"/>
      <c r="AB267" s="12" t="n"/>
      <c r="AC267" s="12" t="n"/>
      <c r="AD267" s="12" t="n"/>
      <c r="AE267" s="12" t="n"/>
      <c r="AF267" s="12" t="n"/>
      <c r="AG267" s="12" t="n"/>
      <c r="AH267" s="12" t="n"/>
      <c r="AI267" s="12" t="n"/>
    </row>
    <row r="268" ht="15.75" customHeight="1" s="44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  <c r="V268" s="12" t="n"/>
      <c r="W268" s="12" t="n"/>
      <c r="X268" s="12" t="n"/>
      <c r="Y268" s="12" t="n"/>
      <c r="Z268" s="12" t="n"/>
      <c r="AA268" s="12" t="n"/>
      <c r="AB268" s="12" t="n"/>
      <c r="AC268" s="12" t="n"/>
      <c r="AD268" s="12" t="n"/>
      <c r="AE268" s="12" t="n"/>
      <c r="AF268" s="12" t="n"/>
      <c r="AG268" s="12" t="n"/>
      <c r="AH268" s="12" t="n"/>
      <c r="AI268" s="12" t="n"/>
    </row>
    <row r="269" ht="15.75" customHeight="1" s="44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  <c r="V269" s="12" t="n"/>
      <c r="W269" s="12" t="n"/>
      <c r="X269" s="12" t="n"/>
      <c r="Y269" s="12" t="n"/>
      <c r="Z269" s="12" t="n"/>
      <c r="AA269" s="12" t="n"/>
      <c r="AB269" s="12" t="n"/>
      <c r="AC269" s="12" t="n"/>
      <c r="AD269" s="12" t="n"/>
      <c r="AE269" s="12" t="n"/>
      <c r="AF269" s="12" t="n"/>
      <c r="AG269" s="12" t="n"/>
      <c r="AH269" s="12" t="n"/>
      <c r="AI269" s="12" t="n"/>
    </row>
    <row r="270" ht="15.75" customHeight="1" s="44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  <c r="V270" s="12" t="n"/>
      <c r="W270" s="12" t="n"/>
      <c r="X270" s="12" t="n"/>
      <c r="Y270" s="12" t="n"/>
      <c r="Z270" s="12" t="n"/>
      <c r="AA270" s="12" t="n"/>
      <c r="AB270" s="12" t="n"/>
      <c r="AC270" s="12" t="n"/>
      <c r="AD270" s="12" t="n"/>
      <c r="AE270" s="12" t="n"/>
      <c r="AF270" s="12" t="n"/>
      <c r="AG270" s="12" t="n"/>
      <c r="AH270" s="12" t="n"/>
      <c r="AI270" s="12" t="n"/>
    </row>
    <row r="271" ht="15.75" customHeight="1" s="44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  <c r="V271" s="12" t="n"/>
      <c r="W271" s="12" t="n"/>
      <c r="X271" s="12" t="n"/>
      <c r="Y271" s="12" t="n"/>
      <c r="Z271" s="12" t="n"/>
      <c r="AA271" s="12" t="n"/>
      <c r="AB271" s="12" t="n"/>
      <c r="AC271" s="12" t="n"/>
      <c r="AD271" s="12" t="n"/>
      <c r="AE271" s="12" t="n"/>
      <c r="AF271" s="12" t="n"/>
      <c r="AG271" s="12" t="n"/>
      <c r="AH271" s="12" t="n"/>
      <c r="AI271" s="12" t="n"/>
    </row>
    <row r="272" ht="15.75" customHeight="1" s="44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  <c r="V272" s="12" t="n"/>
      <c r="W272" s="12" t="n"/>
      <c r="X272" s="12" t="n"/>
      <c r="Y272" s="12" t="n"/>
      <c r="Z272" s="12" t="n"/>
      <c r="AA272" s="12" t="n"/>
      <c r="AB272" s="12" t="n"/>
      <c r="AC272" s="12" t="n"/>
      <c r="AD272" s="12" t="n"/>
      <c r="AE272" s="12" t="n"/>
      <c r="AF272" s="12" t="n"/>
      <c r="AG272" s="12" t="n"/>
      <c r="AH272" s="12" t="n"/>
      <c r="AI272" s="12" t="n"/>
    </row>
    <row r="273" ht="15.75" customHeight="1" s="44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  <c r="V273" s="12" t="n"/>
      <c r="W273" s="12" t="n"/>
      <c r="X273" s="12" t="n"/>
      <c r="Y273" s="12" t="n"/>
      <c r="Z273" s="12" t="n"/>
      <c r="AA273" s="12" t="n"/>
      <c r="AB273" s="12" t="n"/>
      <c r="AC273" s="12" t="n"/>
      <c r="AD273" s="12" t="n"/>
      <c r="AE273" s="12" t="n"/>
      <c r="AF273" s="12" t="n"/>
      <c r="AG273" s="12" t="n"/>
      <c r="AH273" s="12" t="n"/>
      <c r="AI273" s="12" t="n"/>
    </row>
    <row r="274" ht="15.75" customHeight="1" s="4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  <c r="V274" s="12" t="n"/>
      <c r="W274" s="12" t="n"/>
      <c r="X274" s="12" t="n"/>
      <c r="Y274" s="12" t="n"/>
      <c r="Z274" s="12" t="n"/>
      <c r="AA274" s="12" t="n"/>
      <c r="AB274" s="12" t="n"/>
      <c r="AC274" s="12" t="n"/>
      <c r="AD274" s="12" t="n"/>
      <c r="AE274" s="12" t="n"/>
      <c r="AF274" s="12" t="n"/>
      <c r="AG274" s="12" t="n"/>
      <c r="AH274" s="12" t="n"/>
      <c r="AI274" s="12" t="n"/>
    </row>
    <row r="275" ht="15.75" customHeight="1" s="44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  <c r="V275" s="12" t="n"/>
      <c r="W275" s="12" t="n"/>
      <c r="X275" s="12" t="n"/>
      <c r="Y275" s="12" t="n"/>
      <c r="Z275" s="12" t="n"/>
      <c r="AA275" s="12" t="n"/>
      <c r="AB275" s="12" t="n"/>
      <c r="AC275" s="12" t="n"/>
      <c r="AD275" s="12" t="n"/>
      <c r="AE275" s="12" t="n"/>
      <c r="AF275" s="12" t="n"/>
      <c r="AG275" s="12" t="n"/>
      <c r="AH275" s="12" t="n"/>
      <c r="AI275" s="12" t="n"/>
    </row>
    <row r="276" ht="15.75" customHeight="1" s="44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  <c r="V276" s="12" t="n"/>
      <c r="W276" s="12" t="n"/>
      <c r="X276" s="12" t="n"/>
      <c r="Y276" s="12" t="n"/>
      <c r="Z276" s="12" t="n"/>
      <c r="AA276" s="12" t="n"/>
      <c r="AB276" s="12" t="n"/>
      <c r="AC276" s="12" t="n"/>
      <c r="AD276" s="12" t="n"/>
      <c r="AE276" s="12" t="n"/>
      <c r="AF276" s="12" t="n"/>
      <c r="AG276" s="12" t="n"/>
      <c r="AH276" s="12" t="n"/>
      <c r="AI276" s="12" t="n"/>
    </row>
    <row r="277" ht="15.75" customHeight="1" s="44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  <c r="V277" s="12" t="n"/>
      <c r="W277" s="12" t="n"/>
      <c r="X277" s="12" t="n"/>
      <c r="Y277" s="12" t="n"/>
      <c r="Z277" s="12" t="n"/>
      <c r="AA277" s="12" t="n"/>
      <c r="AB277" s="12" t="n"/>
      <c r="AC277" s="12" t="n"/>
      <c r="AD277" s="12" t="n"/>
      <c r="AE277" s="12" t="n"/>
      <c r="AF277" s="12" t="n"/>
      <c r="AG277" s="12" t="n"/>
      <c r="AH277" s="12" t="n"/>
      <c r="AI277" s="12" t="n"/>
    </row>
    <row r="278" ht="15.75" customHeight="1" s="44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  <c r="V278" s="12" t="n"/>
      <c r="W278" s="12" t="n"/>
      <c r="X278" s="12" t="n"/>
      <c r="Y278" s="12" t="n"/>
      <c r="Z278" s="12" t="n"/>
      <c r="AA278" s="12" t="n"/>
      <c r="AB278" s="12" t="n"/>
      <c r="AC278" s="12" t="n"/>
      <c r="AD278" s="12" t="n"/>
      <c r="AE278" s="12" t="n"/>
      <c r="AF278" s="12" t="n"/>
      <c r="AG278" s="12" t="n"/>
      <c r="AH278" s="12" t="n"/>
      <c r="AI278" s="12" t="n"/>
    </row>
    <row r="279" ht="15.75" customHeight="1" s="44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  <c r="V279" s="12" t="n"/>
      <c r="W279" s="12" t="n"/>
      <c r="X279" s="12" t="n"/>
      <c r="Y279" s="12" t="n"/>
      <c r="Z279" s="12" t="n"/>
      <c r="AA279" s="12" t="n"/>
      <c r="AB279" s="12" t="n"/>
      <c r="AC279" s="12" t="n"/>
      <c r="AD279" s="12" t="n"/>
      <c r="AE279" s="12" t="n"/>
      <c r="AF279" s="12" t="n"/>
      <c r="AG279" s="12" t="n"/>
      <c r="AH279" s="12" t="n"/>
      <c r="AI279" s="12" t="n"/>
    </row>
    <row r="280" ht="15.75" customHeight="1" s="44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  <c r="V280" s="12" t="n"/>
      <c r="W280" s="12" t="n"/>
      <c r="X280" s="12" t="n"/>
      <c r="Y280" s="12" t="n"/>
      <c r="Z280" s="12" t="n"/>
      <c r="AA280" s="12" t="n"/>
      <c r="AB280" s="12" t="n"/>
      <c r="AC280" s="12" t="n"/>
      <c r="AD280" s="12" t="n"/>
      <c r="AE280" s="12" t="n"/>
      <c r="AF280" s="12" t="n"/>
      <c r="AG280" s="12" t="n"/>
      <c r="AH280" s="12" t="n"/>
      <c r="AI280" s="12" t="n"/>
    </row>
    <row r="281" ht="15.75" customHeight="1" s="44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  <c r="V281" s="12" t="n"/>
      <c r="W281" s="12" t="n"/>
      <c r="X281" s="12" t="n"/>
      <c r="Y281" s="12" t="n"/>
      <c r="Z281" s="12" t="n"/>
      <c r="AA281" s="12" t="n"/>
      <c r="AB281" s="12" t="n"/>
      <c r="AC281" s="12" t="n"/>
      <c r="AD281" s="12" t="n"/>
      <c r="AE281" s="12" t="n"/>
      <c r="AF281" s="12" t="n"/>
      <c r="AG281" s="12" t="n"/>
      <c r="AH281" s="12" t="n"/>
      <c r="AI281" s="12" t="n"/>
    </row>
    <row r="282" ht="15.75" customHeight="1" s="44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  <c r="V282" s="12" t="n"/>
      <c r="W282" s="12" t="n"/>
      <c r="X282" s="12" t="n"/>
      <c r="Y282" s="12" t="n"/>
      <c r="Z282" s="12" t="n"/>
      <c r="AA282" s="12" t="n"/>
      <c r="AB282" s="12" t="n"/>
      <c r="AC282" s="12" t="n"/>
      <c r="AD282" s="12" t="n"/>
      <c r="AE282" s="12" t="n"/>
      <c r="AF282" s="12" t="n"/>
      <c r="AG282" s="12" t="n"/>
      <c r="AH282" s="12" t="n"/>
      <c r="AI282" s="12" t="n"/>
    </row>
    <row r="283" ht="15.75" customHeight="1" s="44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  <c r="V283" s="12" t="n"/>
      <c r="W283" s="12" t="n"/>
      <c r="X283" s="12" t="n"/>
      <c r="Y283" s="12" t="n"/>
      <c r="Z283" s="12" t="n"/>
      <c r="AA283" s="12" t="n"/>
      <c r="AB283" s="12" t="n"/>
      <c r="AC283" s="12" t="n"/>
      <c r="AD283" s="12" t="n"/>
      <c r="AE283" s="12" t="n"/>
      <c r="AF283" s="12" t="n"/>
      <c r="AG283" s="12" t="n"/>
      <c r="AH283" s="12" t="n"/>
      <c r="AI283" s="12" t="n"/>
    </row>
    <row r="284" ht="15.75" customHeight="1" s="4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  <c r="V284" s="12" t="n"/>
      <c r="W284" s="12" t="n"/>
      <c r="X284" s="12" t="n"/>
      <c r="Y284" s="12" t="n"/>
      <c r="Z284" s="12" t="n"/>
      <c r="AA284" s="12" t="n"/>
      <c r="AB284" s="12" t="n"/>
      <c r="AC284" s="12" t="n"/>
      <c r="AD284" s="12" t="n"/>
      <c r="AE284" s="12" t="n"/>
      <c r="AF284" s="12" t="n"/>
      <c r="AG284" s="12" t="n"/>
      <c r="AH284" s="12" t="n"/>
      <c r="AI284" s="12" t="n"/>
    </row>
    <row r="285" ht="15.75" customHeight="1" s="44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  <c r="V285" s="12" t="n"/>
      <c r="W285" s="12" t="n"/>
      <c r="X285" s="12" t="n"/>
      <c r="Y285" s="12" t="n"/>
      <c r="Z285" s="12" t="n"/>
      <c r="AA285" s="12" t="n"/>
      <c r="AB285" s="12" t="n"/>
      <c r="AC285" s="12" t="n"/>
      <c r="AD285" s="12" t="n"/>
      <c r="AE285" s="12" t="n"/>
      <c r="AF285" s="12" t="n"/>
      <c r="AG285" s="12" t="n"/>
      <c r="AH285" s="12" t="n"/>
      <c r="AI285" s="12" t="n"/>
    </row>
    <row r="286" ht="15.75" customHeight="1" s="44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  <c r="V286" s="12" t="n"/>
      <c r="W286" s="12" t="n"/>
      <c r="X286" s="12" t="n"/>
      <c r="Y286" s="12" t="n"/>
      <c r="Z286" s="12" t="n"/>
      <c r="AA286" s="12" t="n"/>
      <c r="AB286" s="12" t="n"/>
      <c r="AC286" s="12" t="n"/>
      <c r="AD286" s="12" t="n"/>
      <c r="AE286" s="12" t="n"/>
      <c r="AF286" s="12" t="n"/>
      <c r="AG286" s="12" t="n"/>
      <c r="AH286" s="12" t="n"/>
      <c r="AI286" s="12" t="n"/>
    </row>
    <row r="287" ht="15.75" customHeight="1" s="44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  <c r="V287" s="12" t="n"/>
      <c r="W287" s="12" t="n"/>
      <c r="X287" s="12" t="n"/>
      <c r="Y287" s="12" t="n"/>
      <c r="Z287" s="12" t="n"/>
      <c r="AA287" s="12" t="n"/>
      <c r="AB287" s="12" t="n"/>
      <c r="AC287" s="12" t="n"/>
      <c r="AD287" s="12" t="n"/>
      <c r="AE287" s="12" t="n"/>
      <c r="AF287" s="12" t="n"/>
      <c r="AG287" s="12" t="n"/>
      <c r="AH287" s="12" t="n"/>
      <c r="AI287" s="12" t="n"/>
    </row>
    <row r="288" ht="15.75" customHeight="1" s="44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  <c r="V288" s="12" t="n"/>
      <c r="W288" s="12" t="n"/>
      <c r="X288" s="12" t="n"/>
      <c r="Y288" s="12" t="n"/>
      <c r="Z288" s="12" t="n"/>
      <c r="AA288" s="12" t="n"/>
      <c r="AB288" s="12" t="n"/>
      <c r="AC288" s="12" t="n"/>
      <c r="AD288" s="12" t="n"/>
      <c r="AE288" s="12" t="n"/>
      <c r="AF288" s="12" t="n"/>
      <c r="AG288" s="12" t="n"/>
      <c r="AH288" s="12" t="n"/>
      <c r="AI288" s="12" t="n"/>
    </row>
    <row r="289" ht="15.75" customHeight="1" s="44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  <c r="V289" s="12" t="n"/>
      <c r="W289" s="12" t="n"/>
      <c r="X289" s="12" t="n"/>
      <c r="Y289" s="12" t="n"/>
      <c r="Z289" s="12" t="n"/>
      <c r="AA289" s="12" t="n"/>
      <c r="AB289" s="12" t="n"/>
      <c r="AC289" s="12" t="n"/>
      <c r="AD289" s="12" t="n"/>
      <c r="AE289" s="12" t="n"/>
      <c r="AF289" s="12" t="n"/>
      <c r="AG289" s="12" t="n"/>
      <c r="AH289" s="12" t="n"/>
      <c r="AI289" s="12" t="n"/>
    </row>
    <row r="290" ht="15.75" customHeight="1" s="44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  <c r="V290" s="12" t="n"/>
      <c r="W290" s="12" t="n"/>
      <c r="X290" s="12" t="n"/>
      <c r="Y290" s="12" t="n"/>
      <c r="Z290" s="12" t="n"/>
      <c r="AA290" s="12" t="n"/>
      <c r="AB290" s="12" t="n"/>
      <c r="AC290" s="12" t="n"/>
      <c r="AD290" s="12" t="n"/>
      <c r="AE290" s="12" t="n"/>
      <c r="AF290" s="12" t="n"/>
      <c r="AG290" s="12" t="n"/>
      <c r="AH290" s="12" t="n"/>
      <c r="AI290" s="12" t="n"/>
    </row>
    <row r="291" ht="15.75" customHeight="1" s="44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  <c r="V291" s="12" t="n"/>
      <c r="W291" s="12" t="n"/>
      <c r="X291" s="12" t="n"/>
      <c r="Y291" s="12" t="n"/>
      <c r="Z291" s="12" t="n"/>
      <c r="AA291" s="12" t="n"/>
      <c r="AB291" s="12" t="n"/>
      <c r="AC291" s="12" t="n"/>
      <c r="AD291" s="12" t="n"/>
      <c r="AE291" s="12" t="n"/>
      <c r="AF291" s="12" t="n"/>
      <c r="AG291" s="12" t="n"/>
      <c r="AH291" s="12" t="n"/>
      <c r="AI291" s="12" t="n"/>
    </row>
    <row r="292" ht="15.75" customHeight="1" s="44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  <c r="V292" s="12" t="n"/>
      <c r="W292" s="12" t="n"/>
      <c r="X292" s="12" t="n"/>
      <c r="Y292" s="12" t="n"/>
      <c r="Z292" s="12" t="n"/>
      <c r="AA292" s="12" t="n"/>
      <c r="AB292" s="12" t="n"/>
      <c r="AC292" s="12" t="n"/>
      <c r="AD292" s="12" t="n"/>
      <c r="AE292" s="12" t="n"/>
      <c r="AF292" s="12" t="n"/>
      <c r="AG292" s="12" t="n"/>
      <c r="AH292" s="12" t="n"/>
      <c r="AI292" s="12" t="n"/>
    </row>
    <row r="293" ht="15.75" customHeight="1" s="44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  <c r="V293" s="12" t="n"/>
      <c r="W293" s="12" t="n"/>
      <c r="X293" s="12" t="n"/>
      <c r="Y293" s="12" t="n"/>
      <c r="Z293" s="12" t="n"/>
      <c r="AA293" s="12" t="n"/>
      <c r="AB293" s="12" t="n"/>
      <c r="AC293" s="12" t="n"/>
      <c r="AD293" s="12" t="n"/>
      <c r="AE293" s="12" t="n"/>
      <c r="AF293" s="12" t="n"/>
      <c r="AG293" s="12" t="n"/>
      <c r="AH293" s="12" t="n"/>
      <c r="AI293" s="12" t="n"/>
    </row>
    <row r="294" ht="15.75" customHeight="1" s="4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  <c r="V294" s="12" t="n"/>
      <c r="W294" s="12" t="n"/>
      <c r="X294" s="12" t="n"/>
      <c r="Y294" s="12" t="n"/>
      <c r="Z294" s="12" t="n"/>
      <c r="AA294" s="12" t="n"/>
      <c r="AB294" s="12" t="n"/>
      <c r="AC294" s="12" t="n"/>
      <c r="AD294" s="12" t="n"/>
      <c r="AE294" s="12" t="n"/>
      <c r="AF294" s="12" t="n"/>
      <c r="AG294" s="12" t="n"/>
      <c r="AH294" s="12" t="n"/>
      <c r="AI294" s="12" t="n"/>
    </row>
    <row r="295" ht="15.75" customHeight="1" s="44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  <c r="V295" s="12" t="n"/>
      <c r="W295" s="12" t="n"/>
      <c r="X295" s="12" t="n"/>
      <c r="Y295" s="12" t="n"/>
      <c r="Z295" s="12" t="n"/>
      <c r="AA295" s="12" t="n"/>
      <c r="AB295" s="12" t="n"/>
      <c r="AC295" s="12" t="n"/>
      <c r="AD295" s="12" t="n"/>
      <c r="AE295" s="12" t="n"/>
      <c r="AF295" s="12" t="n"/>
      <c r="AG295" s="12" t="n"/>
      <c r="AH295" s="12" t="n"/>
      <c r="AI295" s="12" t="n"/>
    </row>
    <row r="296" ht="15.75" customHeight="1" s="44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  <c r="V296" s="12" t="n"/>
      <c r="W296" s="12" t="n"/>
      <c r="X296" s="12" t="n"/>
      <c r="Y296" s="12" t="n"/>
      <c r="Z296" s="12" t="n"/>
      <c r="AA296" s="12" t="n"/>
      <c r="AB296" s="12" t="n"/>
      <c r="AC296" s="12" t="n"/>
      <c r="AD296" s="12" t="n"/>
      <c r="AE296" s="12" t="n"/>
      <c r="AF296" s="12" t="n"/>
      <c r="AG296" s="12" t="n"/>
      <c r="AH296" s="12" t="n"/>
      <c r="AI296" s="12" t="n"/>
    </row>
    <row r="297" ht="15.75" customHeight="1" s="44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  <c r="V297" s="12" t="n"/>
      <c r="W297" s="12" t="n"/>
      <c r="X297" s="12" t="n"/>
      <c r="Y297" s="12" t="n"/>
      <c r="Z297" s="12" t="n"/>
      <c r="AA297" s="12" t="n"/>
      <c r="AB297" s="12" t="n"/>
      <c r="AC297" s="12" t="n"/>
      <c r="AD297" s="12" t="n"/>
      <c r="AE297" s="12" t="n"/>
      <c r="AF297" s="12" t="n"/>
      <c r="AG297" s="12" t="n"/>
      <c r="AH297" s="12" t="n"/>
      <c r="AI297" s="12" t="n"/>
    </row>
    <row r="298" ht="15.75" customHeight="1" s="44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  <c r="V298" s="12" t="n"/>
      <c r="W298" s="12" t="n"/>
      <c r="X298" s="12" t="n"/>
      <c r="Y298" s="12" t="n"/>
      <c r="Z298" s="12" t="n"/>
      <c r="AA298" s="12" t="n"/>
      <c r="AB298" s="12" t="n"/>
      <c r="AC298" s="12" t="n"/>
      <c r="AD298" s="12" t="n"/>
      <c r="AE298" s="12" t="n"/>
      <c r="AF298" s="12" t="n"/>
      <c r="AG298" s="12" t="n"/>
      <c r="AH298" s="12" t="n"/>
      <c r="AI298" s="12" t="n"/>
    </row>
    <row r="299" ht="15.75" customHeight="1" s="44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  <c r="V299" s="12" t="n"/>
      <c r="W299" s="12" t="n"/>
      <c r="X299" s="12" t="n"/>
      <c r="Y299" s="12" t="n"/>
      <c r="Z299" s="12" t="n"/>
      <c r="AA299" s="12" t="n"/>
      <c r="AB299" s="12" t="n"/>
      <c r="AC299" s="12" t="n"/>
      <c r="AD299" s="12" t="n"/>
      <c r="AE299" s="12" t="n"/>
      <c r="AF299" s="12" t="n"/>
      <c r="AG299" s="12" t="n"/>
      <c r="AH299" s="12" t="n"/>
      <c r="AI299" s="12" t="n"/>
    </row>
    <row r="300" ht="15.75" customHeight="1" s="44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  <c r="V300" s="12" t="n"/>
      <c r="W300" s="12" t="n"/>
      <c r="X300" s="12" t="n"/>
      <c r="Y300" s="12" t="n"/>
      <c r="Z300" s="12" t="n"/>
      <c r="AA300" s="12" t="n"/>
      <c r="AB300" s="12" t="n"/>
      <c r="AC300" s="12" t="n"/>
      <c r="AD300" s="12" t="n"/>
      <c r="AE300" s="12" t="n"/>
      <c r="AF300" s="12" t="n"/>
      <c r="AG300" s="12" t="n"/>
      <c r="AH300" s="12" t="n"/>
      <c r="AI300" s="12" t="n"/>
    </row>
    <row r="301" ht="15.75" customHeight="1" s="44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  <c r="V301" s="12" t="n"/>
      <c r="W301" s="12" t="n"/>
      <c r="X301" s="12" t="n"/>
      <c r="Y301" s="12" t="n"/>
      <c r="Z301" s="12" t="n"/>
      <c r="AA301" s="12" t="n"/>
      <c r="AB301" s="12" t="n"/>
      <c r="AC301" s="12" t="n"/>
      <c r="AD301" s="12" t="n"/>
      <c r="AE301" s="12" t="n"/>
      <c r="AF301" s="12" t="n"/>
      <c r="AG301" s="12" t="n"/>
      <c r="AH301" s="12" t="n"/>
      <c r="AI301" s="12" t="n"/>
    </row>
    <row r="302" ht="15.75" customHeight="1" s="44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  <c r="V302" s="12" t="n"/>
      <c r="W302" s="12" t="n"/>
      <c r="X302" s="12" t="n"/>
      <c r="Y302" s="12" t="n"/>
      <c r="Z302" s="12" t="n"/>
      <c r="AA302" s="12" t="n"/>
      <c r="AB302" s="12" t="n"/>
      <c r="AC302" s="12" t="n"/>
      <c r="AD302" s="12" t="n"/>
      <c r="AE302" s="12" t="n"/>
      <c r="AF302" s="12" t="n"/>
      <c r="AG302" s="12" t="n"/>
      <c r="AH302" s="12" t="n"/>
      <c r="AI302" s="12" t="n"/>
    </row>
    <row r="303" ht="15.75" customHeight="1" s="44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  <c r="V303" s="12" t="n"/>
      <c r="W303" s="12" t="n"/>
      <c r="X303" s="12" t="n"/>
      <c r="Y303" s="12" t="n"/>
      <c r="Z303" s="12" t="n"/>
      <c r="AA303" s="12" t="n"/>
      <c r="AB303" s="12" t="n"/>
      <c r="AC303" s="12" t="n"/>
      <c r="AD303" s="12" t="n"/>
      <c r="AE303" s="12" t="n"/>
      <c r="AF303" s="12" t="n"/>
      <c r="AG303" s="12" t="n"/>
      <c r="AH303" s="12" t="n"/>
      <c r="AI303" s="12" t="n"/>
    </row>
    <row r="304" ht="15.75" customHeight="1" s="4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  <c r="V304" s="12" t="n"/>
      <c r="W304" s="12" t="n"/>
      <c r="X304" s="12" t="n"/>
      <c r="Y304" s="12" t="n"/>
      <c r="Z304" s="12" t="n"/>
      <c r="AA304" s="12" t="n"/>
      <c r="AB304" s="12" t="n"/>
      <c r="AC304" s="12" t="n"/>
      <c r="AD304" s="12" t="n"/>
      <c r="AE304" s="12" t="n"/>
      <c r="AF304" s="12" t="n"/>
      <c r="AG304" s="12" t="n"/>
      <c r="AH304" s="12" t="n"/>
      <c r="AI304" s="12" t="n"/>
    </row>
    <row r="305" ht="15.75" customHeight="1" s="44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  <c r="V305" s="12" t="n"/>
      <c r="W305" s="12" t="n"/>
      <c r="X305" s="12" t="n"/>
      <c r="Y305" s="12" t="n"/>
      <c r="Z305" s="12" t="n"/>
      <c r="AA305" s="12" t="n"/>
      <c r="AB305" s="12" t="n"/>
      <c r="AC305" s="12" t="n"/>
      <c r="AD305" s="12" t="n"/>
      <c r="AE305" s="12" t="n"/>
      <c r="AF305" s="12" t="n"/>
      <c r="AG305" s="12" t="n"/>
      <c r="AH305" s="12" t="n"/>
      <c r="AI305" s="12" t="n"/>
    </row>
    <row r="306" ht="15.75" customHeight="1" s="44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  <c r="V306" s="12" t="n"/>
      <c r="W306" s="12" t="n"/>
      <c r="X306" s="12" t="n"/>
      <c r="Y306" s="12" t="n"/>
      <c r="Z306" s="12" t="n"/>
      <c r="AA306" s="12" t="n"/>
      <c r="AB306" s="12" t="n"/>
      <c r="AC306" s="12" t="n"/>
      <c r="AD306" s="12" t="n"/>
      <c r="AE306" s="12" t="n"/>
      <c r="AF306" s="12" t="n"/>
      <c r="AG306" s="12" t="n"/>
      <c r="AH306" s="12" t="n"/>
      <c r="AI306" s="12" t="n"/>
    </row>
    <row r="307" ht="15.75" customHeight="1" s="44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  <c r="V307" s="12" t="n"/>
      <c r="W307" s="12" t="n"/>
      <c r="X307" s="12" t="n"/>
      <c r="Y307" s="12" t="n"/>
      <c r="Z307" s="12" t="n"/>
      <c r="AA307" s="12" t="n"/>
      <c r="AB307" s="12" t="n"/>
      <c r="AC307" s="12" t="n"/>
      <c r="AD307" s="12" t="n"/>
      <c r="AE307" s="12" t="n"/>
      <c r="AF307" s="12" t="n"/>
      <c r="AG307" s="12" t="n"/>
      <c r="AH307" s="12" t="n"/>
      <c r="AI307" s="12" t="n"/>
    </row>
    <row r="308" ht="15.75" customHeight="1" s="44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  <c r="V308" s="12" t="n"/>
      <c r="W308" s="12" t="n"/>
      <c r="X308" s="12" t="n"/>
      <c r="Y308" s="12" t="n"/>
      <c r="Z308" s="12" t="n"/>
      <c r="AA308" s="12" t="n"/>
      <c r="AB308" s="12" t="n"/>
      <c r="AC308" s="12" t="n"/>
      <c r="AD308" s="12" t="n"/>
      <c r="AE308" s="12" t="n"/>
      <c r="AF308" s="12" t="n"/>
      <c r="AG308" s="12" t="n"/>
      <c r="AH308" s="12" t="n"/>
      <c r="AI308" s="12" t="n"/>
    </row>
    <row r="309" ht="15.75" customHeight="1" s="44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  <c r="V309" s="12" t="n"/>
      <c r="W309" s="12" t="n"/>
      <c r="X309" s="12" t="n"/>
      <c r="Y309" s="12" t="n"/>
      <c r="Z309" s="12" t="n"/>
      <c r="AA309" s="12" t="n"/>
      <c r="AB309" s="12" t="n"/>
      <c r="AC309" s="12" t="n"/>
      <c r="AD309" s="12" t="n"/>
      <c r="AE309" s="12" t="n"/>
      <c r="AF309" s="12" t="n"/>
      <c r="AG309" s="12" t="n"/>
      <c r="AH309" s="12" t="n"/>
      <c r="AI309" s="12" t="n"/>
    </row>
    <row r="310" ht="15.75" customHeight="1" s="44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  <c r="V310" s="12" t="n"/>
      <c r="W310" s="12" t="n"/>
      <c r="X310" s="12" t="n"/>
      <c r="Y310" s="12" t="n"/>
      <c r="Z310" s="12" t="n"/>
      <c r="AA310" s="12" t="n"/>
      <c r="AB310" s="12" t="n"/>
      <c r="AC310" s="12" t="n"/>
      <c r="AD310" s="12" t="n"/>
      <c r="AE310" s="12" t="n"/>
      <c r="AF310" s="12" t="n"/>
      <c r="AG310" s="12" t="n"/>
      <c r="AH310" s="12" t="n"/>
      <c r="AI310" s="12" t="n"/>
    </row>
    <row r="311" ht="15.75" customHeight="1" s="44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  <c r="V311" s="12" t="n"/>
      <c r="W311" s="12" t="n"/>
      <c r="X311" s="12" t="n"/>
      <c r="Y311" s="12" t="n"/>
      <c r="Z311" s="12" t="n"/>
      <c r="AA311" s="12" t="n"/>
      <c r="AB311" s="12" t="n"/>
      <c r="AC311" s="12" t="n"/>
      <c r="AD311" s="12" t="n"/>
      <c r="AE311" s="12" t="n"/>
      <c r="AF311" s="12" t="n"/>
      <c r="AG311" s="12" t="n"/>
      <c r="AH311" s="12" t="n"/>
      <c r="AI311" s="12" t="n"/>
    </row>
    <row r="312" ht="15.75" customHeight="1" s="44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  <c r="V312" s="12" t="n"/>
      <c r="W312" s="12" t="n"/>
      <c r="X312" s="12" t="n"/>
      <c r="Y312" s="12" t="n"/>
      <c r="Z312" s="12" t="n"/>
      <c r="AA312" s="12" t="n"/>
      <c r="AB312" s="12" t="n"/>
      <c r="AC312" s="12" t="n"/>
      <c r="AD312" s="12" t="n"/>
      <c r="AE312" s="12" t="n"/>
      <c r="AF312" s="12" t="n"/>
      <c r="AG312" s="12" t="n"/>
      <c r="AH312" s="12" t="n"/>
      <c r="AI312" s="12" t="n"/>
    </row>
    <row r="313" ht="15.75" customHeight="1" s="44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  <c r="V313" s="12" t="n"/>
      <c r="W313" s="12" t="n"/>
      <c r="X313" s="12" t="n"/>
      <c r="Y313" s="12" t="n"/>
      <c r="Z313" s="12" t="n"/>
      <c r="AA313" s="12" t="n"/>
      <c r="AB313" s="12" t="n"/>
      <c r="AC313" s="12" t="n"/>
      <c r="AD313" s="12" t="n"/>
      <c r="AE313" s="12" t="n"/>
      <c r="AF313" s="12" t="n"/>
      <c r="AG313" s="12" t="n"/>
      <c r="AH313" s="12" t="n"/>
      <c r="AI313" s="12" t="n"/>
    </row>
    <row r="314" ht="15.75" customHeight="1" s="4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  <c r="V314" s="12" t="n"/>
      <c r="W314" s="12" t="n"/>
      <c r="X314" s="12" t="n"/>
      <c r="Y314" s="12" t="n"/>
      <c r="Z314" s="12" t="n"/>
      <c r="AA314" s="12" t="n"/>
      <c r="AB314" s="12" t="n"/>
      <c r="AC314" s="12" t="n"/>
      <c r="AD314" s="12" t="n"/>
      <c r="AE314" s="12" t="n"/>
      <c r="AF314" s="12" t="n"/>
      <c r="AG314" s="12" t="n"/>
      <c r="AH314" s="12" t="n"/>
      <c r="AI314" s="12" t="n"/>
    </row>
    <row r="315" ht="15.75" customHeight="1" s="44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  <c r="V315" s="12" t="n"/>
      <c r="W315" s="12" t="n"/>
      <c r="X315" s="12" t="n"/>
      <c r="Y315" s="12" t="n"/>
      <c r="Z315" s="12" t="n"/>
      <c r="AA315" s="12" t="n"/>
      <c r="AB315" s="12" t="n"/>
      <c r="AC315" s="12" t="n"/>
      <c r="AD315" s="12" t="n"/>
      <c r="AE315" s="12" t="n"/>
      <c r="AF315" s="12" t="n"/>
      <c r="AG315" s="12" t="n"/>
      <c r="AH315" s="12" t="n"/>
      <c r="AI315" s="12" t="n"/>
    </row>
    <row r="316" ht="15.75" customHeight="1" s="44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  <c r="V316" s="12" t="n"/>
      <c r="W316" s="12" t="n"/>
      <c r="X316" s="12" t="n"/>
      <c r="Y316" s="12" t="n"/>
      <c r="Z316" s="12" t="n"/>
      <c r="AA316" s="12" t="n"/>
      <c r="AB316" s="12" t="n"/>
      <c r="AC316" s="12" t="n"/>
      <c r="AD316" s="12" t="n"/>
      <c r="AE316" s="12" t="n"/>
      <c r="AF316" s="12" t="n"/>
      <c r="AG316" s="12" t="n"/>
      <c r="AH316" s="12" t="n"/>
      <c r="AI316" s="12" t="n"/>
    </row>
    <row r="317" ht="15.75" customHeight="1" s="44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  <c r="V317" s="12" t="n"/>
      <c r="W317" s="12" t="n"/>
      <c r="X317" s="12" t="n"/>
      <c r="Y317" s="12" t="n"/>
      <c r="Z317" s="12" t="n"/>
      <c r="AA317" s="12" t="n"/>
      <c r="AB317" s="12" t="n"/>
      <c r="AC317" s="12" t="n"/>
      <c r="AD317" s="12" t="n"/>
      <c r="AE317" s="12" t="n"/>
      <c r="AF317" s="12" t="n"/>
      <c r="AG317" s="12" t="n"/>
      <c r="AH317" s="12" t="n"/>
      <c r="AI317" s="12" t="n"/>
    </row>
    <row r="318" ht="15.75" customHeight="1" s="44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  <c r="V318" s="12" t="n"/>
      <c r="W318" s="12" t="n"/>
      <c r="X318" s="12" t="n"/>
      <c r="Y318" s="12" t="n"/>
      <c r="Z318" s="12" t="n"/>
      <c r="AA318" s="12" t="n"/>
      <c r="AB318" s="12" t="n"/>
      <c r="AC318" s="12" t="n"/>
      <c r="AD318" s="12" t="n"/>
      <c r="AE318" s="12" t="n"/>
      <c r="AF318" s="12" t="n"/>
      <c r="AG318" s="12" t="n"/>
      <c r="AH318" s="12" t="n"/>
      <c r="AI318" s="12" t="n"/>
    </row>
    <row r="319" ht="15.75" customHeight="1" s="44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  <c r="V319" s="12" t="n"/>
      <c r="W319" s="12" t="n"/>
      <c r="X319" s="12" t="n"/>
      <c r="Y319" s="12" t="n"/>
      <c r="Z319" s="12" t="n"/>
      <c r="AA319" s="12" t="n"/>
      <c r="AB319" s="12" t="n"/>
      <c r="AC319" s="12" t="n"/>
      <c r="AD319" s="12" t="n"/>
      <c r="AE319" s="12" t="n"/>
      <c r="AF319" s="12" t="n"/>
      <c r="AG319" s="12" t="n"/>
      <c r="AH319" s="12" t="n"/>
      <c r="AI319" s="12" t="n"/>
    </row>
    <row r="320" ht="15.75" customHeight="1" s="44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  <c r="V320" s="12" t="n"/>
      <c r="W320" s="12" t="n"/>
      <c r="X320" s="12" t="n"/>
      <c r="Y320" s="12" t="n"/>
      <c r="Z320" s="12" t="n"/>
      <c r="AA320" s="12" t="n"/>
      <c r="AB320" s="12" t="n"/>
      <c r="AC320" s="12" t="n"/>
      <c r="AD320" s="12" t="n"/>
      <c r="AE320" s="12" t="n"/>
      <c r="AF320" s="12" t="n"/>
      <c r="AG320" s="12" t="n"/>
      <c r="AH320" s="12" t="n"/>
      <c r="AI320" s="12" t="n"/>
    </row>
    <row r="321" ht="15.75" customHeight="1" s="44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  <c r="V321" s="12" t="n"/>
      <c r="W321" s="12" t="n"/>
      <c r="X321" s="12" t="n"/>
      <c r="Y321" s="12" t="n"/>
      <c r="Z321" s="12" t="n"/>
      <c r="AA321" s="12" t="n"/>
      <c r="AB321" s="12" t="n"/>
      <c r="AC321" s="12" t="n"/>
      <c r="AD321" s="12" t="n"/>
      <c r="AE321" s="12" t="n"/>
      <c r="AF321" s="12" t="n"/>
      <c r="AG321" s="12" t="n"/>
      <c r="AH321" s="12" t="n"/>
      <c r="AI321" s="12" t="n"/>
    </row>
    <row r="322" ht="15.75" customHeight="1" s="44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  <c r="V322" s="12" t="n"/>
      <c r="W322" s="12" t="n"/>
      <c r="X322" s="12" t="n"/>
      <c r="Y322" s="12" t="n"/>
      <c r="Z322" s="12" t="n"/>
      <c r="AA322" s="12" t="n"/>
      <c r="AB322" s="12" t="n"/>
      <c r="AC322" s="12" t="n"/>
      <c r="AD322" s="12" t="n"/>
      <c r="AE322" s="12" t="n"/>
      <c r="AF322" s="12" t="n"/>
      <c r="AG322" s="12" t="n"/>
      <c r="AH322" s="12" t="n"/>
      <c r="AI322" s="12" t="n"/>
    </row>
    <row r="323" ht="15.75" customHeight="1" s="44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  <c r="V323" s="12" t="n"/>
      <c r="W323" s="12" t="n"/>
      <c r="X323" s="12" t="n"/>
      <c r="Y323" s="12" t="n"/>
      <c r="Z323" s="12" t="n"/>
      <c r="AA323" s="12" t="n"/>
      <c r="AB323" s="12" t="n"/>
      <c r="AC323" s="12" t="n"/>
      <c r="AD323" s="12" t="n"/>
      <c r="AE323" s="12" t="n"/>
      <c r="AF323" s="12" t="n"/>
      <c r="AG323" s="12" t="n"/>
      <c r="AH323" s="12" t="n"/>
      <c r="AI323" s="12" t="n"/>
    </row>
    <row r="324" ht="15.75" customHeight="1" s="4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  <c r="V324" s="12" t="n"/>
      <c r="W324" s="12" t="n"/>
      <c r="X324" s="12" t="n"/>
      <c r="Y324" s="12" t="n"/>
      <c r="Z324" s="12" t="n"/>
      <c r="AA324" s="12" t="n"/>
      <c r="AB324" s="12" t="n"/>
      <c r="AC324" s="12" t="n"/>
      <c r="AD324" s="12" t="n"/>
      <c r="AE324" s="12" t="n"/>
      <c r="AF324" s="12" t="n"/>
      <c r="AG324" s="12" t="n"/>
      <c r="AH324" s="12" t="n"/>
      <c r="AI324" s="12" t="n"/>
    </row>
    <row r="325" ht="15.75" customHeight="1" s="44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  <c r="V325" s="12" t="n"/>
      <c r="W325" s="12" t="n"/>
      <c r="X325" s="12" t="n"/>
      <c r="Y325" s="12" t="n"/>
      <c r="Z325" s="12" t="n"/>
      <c r="AA325" s="12" t="n"/>
      <c r="AB325" s="12" t="n"/>
      <c r="AC325" s="12" t="n"/>
      <c r="AD325" s="12" t="n"/>
      <c r="AE325" s="12" t="n"/>
      <c r="AF325" s="12" t="n"/>
      <c r="AG325" s="12" t="n"/>
      <c r="AH325" s="12" t="n"/>
      <c r="AI325" s="12" t="n"/>
    </row>
    <row r="326" ht="15.75" customHeight="1" s="44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  <c r="V326" s="12" t="n"/>
      <c r="W326" s="12" t="n"/>
      <c r="X326" s="12" t="n"/>
      <c r="Y326" s="12" t="n"/>
      <c r="Z326" s="12" t="n"/>
      <c r="AA326" s="12" t="n"/>
      <c r="AB326" s="12" t="n"/>
      <c r="AC326" s="12" t="n"/>
      <c r="AD326" s="12" t="n"/>
      <c r="AE326" s="12" t="n"/>
      <c r="AF326" s="12" t="n"/>
      <c r="AG326" s="12" t="n"/>
      <c r="AH326" s="12" t="n"/>
      <c r="AI326" s="12" t="n"/>
    </row>
    <row r="327" ht="15.75" customHeight="1" s="44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  <c r="V327" s="12" t="n"/>
      <c r="W327" s="12" t="n"/>
      <c r="X327" s="12" t="n"/>
      <c r="Y327" s="12" t="n"/>
      <c r="Z327" s="12" t="n"/>
      <c r="AA327" s="12" t="n"/>
      <c r="AB327" s="12" t="n"/>
      <c r="AC327" s="12" t="n"/>
      <c r="AD327" s="12" t="n"/>
      <c r="AE327" s="12" t="n"/>
      <c r="AF327" s="12" t="n"/>
      <c r="AG327" s="12" t="n"/>
      <c r="AH327" s="12" t="n"/>
      <c r="AI327" s="12" t="n"/>
    </row>
    <row r="328" ht="15.75" customHeight="1" s="44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  <c r="V328" s="12" t="n"/>
      <c r="W328" s="12" t="n"/>
      <c r="X328" s="12" t="n"/>
      <c r="Y328" s="12" t="n"/>
      <c r="Z328" s="12" t="n"/>
      <c r="AA328" s="12" t="n"/>
      <c r="AB328" s="12" t="n"/>
      <c r="AC328" s="12" t="n"/>
      <c r="AD328" s="12" t="n"/>
      <c r="AE328" s="12" t="n"/>
      <c r="AF328" s="12" t="n"/>
      <c r="AG328" s="12" t="n"/>
      <c r="AH328" s="12" t="n"/>
      <c r="AI328" s="12" t="n"/>
    </row>
    <row r="329" ht="15.75" customHeight="1" s="44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  <c r="V329" s="12" t="n"/>
      <c r="W329" s="12" t="n"/>
      <c r="X329" s="12" t="n"/>
      <c r="Y329" s="12" t="n"/>
      <c r="Z329" s="12" t="n"/>
      <c r="AA329" s="12" t="n"/>
      <c r="AB329" s="12" t="n"/>
      <c r="AC329" s="12" t="n"/>
      <c r="AD329" s="12" t="n"/>
      <c r="AE329" s="12" t="n"/>
      <c r="AF329" s="12" t="n"/>
      <c r="AG329" s="12" t="n"/>
      <c r="AH329" s="12" t="n"/>
      <c r="AI329" s="12" t="n"/>
    </row>
    <row r="330" ht="15.75" customHeight="1" s="44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  <c r="V330" s="12" t="n"/>
      <c r="W330" s="12" t="n"/>
      <c r="X330" s="12" t="n"/>
      <c r="Y330" s="12" t="n"/>
      <c r="Z330" s="12" t="n"/>
      <c r="AA330" s="12" t="n"/>
      <c r="AB330" s="12" t="n"/>
      <c r="AC330" s="12" t="n"/>
      <c r="AD330" s="12" t="n"/>
      <c r="AE330" s="12" t="n"/>
      <c r="AF330" s="12" t="n"/>
      <c r="AG330" s="12" t="n"/>
      <c r="AH330" s="12" t="n"/>
      <c r="AI330" s="12" t="n"/>
    </row>
    <row r="331" ht="15.75" customHeight="1" s="44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  <c r="V331" s="12" t="n"/>
      <c r="W331" s="12" t="n"/>
      <c r="X331" s="12" t="n"/>
      <c r="Y331" s="12" t="n"/>
      <c r="Z331" s="12" t="n"/>
      <c r="AA331" s="12" t="n"/>
      <c r="AB331" s="12" t="n"/>
      <c r="AC331" s="12" t="n"/>
      <c r="AD331" s="12" t="n"/>
      <c r="AE331" s="12" t="n"/>
      <c r="AF331" s="12" t="n"/>
      <c r="AG331" s="12" t="n"/>
      <c r="AH331" s="12" t="n"/>
      <c r="AI331" s="12" t="n"/>
    </row>
    <row r="332" ht="15.75" customHeight="1" s="44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  <c r="V332" s="12" t="n"/>
      <c r="W332" s="12" t="n"/>
      <c r="X332" s="12" t="n"/>
      <c r="Y332" s="12" t="n"/>
      <c r="Z332" s="12" t="n"/>
      <c r="AA332" s="12" t="n"/>
      <c r="AB332" s="12" t="n"/>
      <c r="AC332" s="12" t="n"/>
      <c r="AD332" s="12" t="n"/>
      <c r="AE332" s="12" t="n"/>
      <c r="AF332" s="12" t="n"/>
      <c r="AG332" s="12" t="n"/>
      <c r="AH332" s="12" t="n"/>
      <c r="AI332" s="12" t="n"/>
    </row>
    <row r="333" ht="15.75" customHeight="1" s="44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  <c r="V333" s="12" t="n"/>
      <c r="W333" s="12" t="n"/>
      <c r="X333" s="12" t="n"/>
      <c r="Y333" s="12" t="n"/>
      <c r="Z333" s="12" t="n"/>
      <c r="AA333" s="12" t="n"/>
      <c r="AB333" s="12" t="n"/>
      <c r="AC333" s="12" t="n"/>
      <c r="AD333" s="12" t="n"/>
      <c r="AE333" s="12" t="n"/>
      <c r="AF333" s="12" t="n"/>
      <c r="AG333" s="12" t="n"/>
      <c r="AH333" s="12" t="n"/>
      <c r="AI333" s="12" t="n"/>
    </row>
    <row r="334" ht="15.75" customHeight="1" s="4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  <c r="V334" s="12" t="n"/>
      <c r="W334" s="12" t="n"/>
      <c r="X334" s="12" t="n"/>
      <c r="Y334" s="12" t="n"/>
      <c r="Z334" s="12" t="n"/>
      <c r="AA334" s="12" t="n"/>
      <c r="AB334" s="12" t="n"/>
      <c r="AC334" s="12" t="n"/>
      <c r="AD334" s="12" t="n"/>
      <c r="AE334" s="12" t="n"/>
      <c r="AF334" s="12" t="n"/>
      <c r="AG334" s="12" t="n"/>
      <c r="AH334" s="12" t="n"/>
      <c r="AI334" s="12" t="n"/>
    </row>
    <row r="335" ht="15.75" customHeight="1" s="44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  <c r="V335" s="12" t="n"/>
      <c r="W335" s="12" t="n"/>
      <c r="X335" s="12" t="n"/>
      <c r="Y335" s="12" t="n"/>
      <c r="Z335" s="12" t="n"/>
      <c r="AA335" s="12" t="n"/>
      <c r="AB335" s="12" t="n"/>
      <c r="AC335" s="12" t="n"/>
      <c r="AD335" s="12" t="n"/>
      <c r="AE335" s="12" t="n"/>
      <c r="AF335" s="12" t="n"/>
      <c r="AG335" s="12" t="n"/>
      <c r="AH335" s="12" t="n"/>
      <c r="AI335" s="12" t="n"/>
    </row>
    <row r="336" ht="15.75" customHeight="1" s="44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  <c r="V336" s="12" t="n"/>
      <c r="W336" s="12" t="n"/>
      <c r="X336" s="12" t="n"/>
      <c r="Y336" s="12" t="n"/>
      <c r="Z336" s="12" t="n"/>
      <c r="AA336" s="12" t="n"/>
      <c r="AB336" s="12" t="n"/>
      <c r="AC336" s="12" t="n"/>
      <c r="AD336" s="12" t="n"/>
      <c r="AE336" s="12" t="n"/>
      <c r="AF336" s="12" t="n"/>
      <c r="AG336" s="12" t="n"/>
      <c r="AH336" s="12" t="n"/>
      <c r="AI336" s="12" t="n"/>
    </row>
    <row r="337" ht="15.75" customHeight="1" s="44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  <c r="V337" s="12" t="n"/>
      <c r="W337" s="12" t="n"/>
      <c r="X337" s="12" t="n"/>
      <c r="Y337" s="12" t="n"/>
      <c r="Z337" s="12" t="n"/>
      <c r="AA337" s="12" t="n"/>
      <c r="AB337" s="12" t="n"/>
      <c r="AC337" s="12" t="n"/>
      <c r="AD337" s="12" t="n"/>
      <c r="AE337" s="12" t="n"/>
      <c r="AF337" s="12" t="n"/>
      <c r="AG337" s="12" t="n"/>
      <c r="AH337" s="12" t="n"/>
      <c r="AI337" s="12" t="n"/>
    </row>
    <row r="338" ht="15.75" customHeight="1" s="44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  <c r="V338" s="12" t="n"/>
      <c r="W338" s="12" t="n"/>
      <c r="X338" s="12" t="n"/>
      <c r="Y338" s="12" t="n"/>
      <c r="Z338" s="12" t="n"/>
      <c r="AA338" s="12" t="n"/>
      <c r="AB338" s="12" t="n"/>
      <c r="AC338" s="12" t="n"/>
      <c r="AD338" s="12" t="n"/>
      <c r="AE338" s="12" t="n"/>
      <c r="AF338" s="12" t="n"/>
      <c r="AG338" s="12" t="n"/>
      <c r="AH338" s="12" t="n"/>
      <c r="AI338" s="12" t="n"/>
    </row>
    <row r="339" ht="15.75" customHeight="1" s="44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  <c r="V339" s="12" t="n"/>
      <c r="W339" s="12" t="n"/>
      <c r="X339" s="12" t="n"/>
      <c r="Y339" s="12" t="n"/>
      <c r="Z339" s="12" t="n"/>
      <c r="AA339" s="12" t="n"/>
      <c r="AB339" s="12" t="n"/>
      <c r="AC339" s="12" t="n"/>
      <c r="AD339" s="12" t="n"/>
      <c r="AE339" s="12" t="n"/>
      <c r="AF339" s="12" t="n"/>
      <c r="AG339" s="12" t="n"/>
      <c r="AH339" s="12" t="n"/>
      <c r="AI339" s="12" t="n"/>
    </row>
    <row r="340" ht="15.75" customHeight="1" s="44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  <c r="V340" s="12" t="n"/>
      <c r="W340" s="12" t="n"/>
      <c r="X340" s="12" t="n"/>
      <c r="Y340" s="12" t="n"/>
      <c r="Z340" s="12" t="n"/>
      <c r="AA340" s="12" t="n"/>
      <c r="AB340" s="12" t="n"/>
      <c r="AC340" s="12" t="n"/>
      <c r="AD340" s="12" t="n"/>
      <c r="AE340" s="12" t="n"/>
      <c r="AF340" s="12" t="n"/>
      <c r="AG340" s="12" t="n"/>
      <c r="AH340" s="12" t="n"/>
      <c r="AI340" s="12" t="n"/>
    </row>
    <row r="341" ht="15.75" customHeight="1" s="44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  <c r="V341" s="12" t="n"/>
      <c r="W341" s="12" t="n"/>
      <c r="X341" s="12" t="n"/>
      <c r="Y341" s="12" t="n"/>
      <c r="Z341" s="12" t="n"/>
      <c r="AA341" s="12" t="n"/>
      <c r="AB341" s="12" t="n"/>
      <c r="AC341" s="12" t="n"/>
      <c r="AD341" s="12" t="n"/>
      <c r="AE341" s="12" t="n"/>
      <c r="AF341" s="12" t="n"/>
      <c r="AG341" s="12" t="n"/>
      <c r="AH341" s="12" t="n"/>
      <c r="AI341" s="12" t="n"/>
    </row>
    <row r="342" ht="15.75" customHeight="1" s="44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  <c r="V342" s="12" t="n"/>
      <c r="W342" s="12" t="n"/>
      <c r="X342" s="12" t="n"/>
      <c r="Y342" s="12" t="n"/>
      <c r="Z342" s="12" t="n"/>
      <c r="AA342" s="12" t="n"/>
      <c r="AB342" s="12" t="n"/>
      <c r="AC342" s="12" t="n"/>
      <c r="AD342" s="12" t="n"/>
      <c r="AE342" s="12" t="n"/>
      <c r="AF342" s="12" t="n"/>
      <c r="AG342" s="12" t="n"/>
      <c r="AH342" s="12" t="n"/>
      <c r="AI342" s="12" t="n"/>
    </row>
    <row r="343" ht="15.75" customHeight="1" s="44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  <c r="V343" s="12" t="n"/>
      <c r="W343" s="12" t="n"/>
      <c r="X343" s="12" t="n"/>
      <c r="Y343" s="12" t="n"/>
      <c r="Z343" s="12" t="n"/>
      <c r="AA343" s="12" t="n"/>
      <c r="AB343" s="12" t="n"/>
      <c r="AC343" s="12" t="n"/>
      <c r="AD343" s="12" t="n"/>
      <c r="AE343" s="12" t="n"/>
      <c r="AF343" s="12" t="n"/>
      <c r="AG343" s="12" t="n"/>
      <c r="AH343" s="12" t="n"/>
      <c r="AI343" s="12" t="n"/>
    </row>
    <row r="344" ht="15.75" customHeight="1" s="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  <c r="V344" s="12" t="n"/>
      <c r="W344" s="12" t="n"/>
      <c r="X344" s="12" t="n"/>
      <c r="Y344" s="12" t="n"/>
      <c r="Z344" s="12" t="n"/>
      <c r="AA344" s="12" t="n"/>
      <c r="AB344" s="12" t="n"/>
      <c r="AC344" s="12" t="n"/>
      <c r="AD344" s="12" t="n"/>
      <c r="AE344" s="12" t="n"/>
      <c r="AF344" s="12" t="n"/>
      <c r="AG344" s="12" t="n"/>
      <c r="AH344" s="12" t="n"/>
      <c r="AI344" s="12" t="n"/>
    </row>
    <row r="345" ht="15.75" customHeight="1" s="44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  <c r="V345" s="12" t="n"/>
      <c r="W345" s="12" t="n"/>
      <c r="X345" s="12" t="n"/>
      <c r="Y345" s="12" t="n"/>
      <c r="Z345" s="12" t="n"/>
      <c r="AA345" s="12" t="n"/>
      <c r="AB345" s="12" t="n"/>
      <c r="AC345" s="12" t="n"/>
      <c r="AD345" s="12" t="n"/>
      <c r="AE345" s="12" t="n"/>
      <c r="AF345" s="12" t="n"/>
      <c r="AG345" s="12" t="n"/>
      <c r="AH345" s="12" t="n"/>
      <c r="AI345" s="12" t="n"/>
    </row>
    <row r="346" ht="15.75" customHeight="1" s="44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  <c r="V346" s="12" t="n"/>
      <c r="W346" s="12" t="n"/>
      <c r="X346" s="12" t="n"/>
      <c r="Y346" s="12" t="n"/>
      <c r="Z346" s="12" t="n"/>
      <c r="AA346" s="12" t="n"/>
      <c r="AB346" s="12" t="n"/>
      <c r="AC346" s="12" t="n"/>
      <c r="AD346" s="12" t="n"/>
      <c r="AE346" s="12" t="n"/>
      <c r="AF346" s="12" t="n"/>
      <c r="AG346" s="12" t="n"/>
      <c r="AH346" s="12" t="n"/>
      <c r="AI346" s="12" t="n"/>
    </row>
    <row r="347" ht="15.75" customHeight="1" s="44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  <c r="V347" s="12" t="n"/>
      <c r="W347" s="12" t="n"/>
      <c r="X347" s="12" t="n"/>
      <c r="Y347" s="12" t="n"/>
      <c r="Z347" s="12" t="n"/>
      <c r="AA347" s="12" t="n"/>
      <c r="AB347" s="12" t="n"/>
      <c r="AC347" s="12" t="n"/>
      <c r="AD347" s="12" t="n"/>
      <c r="AE347" s="12" t="n"/>
      <c r="AF347" s="12" t="n"/>
      <c r="AG347" s="12" t="n"/>
      <c r="AH347" s="12" t="n"/>
      <c r="AI347" s="12" t="n"/>
    </row>
    <row r="348" ht="15.75" customHeight="1" s="44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  <c r="V348" s="12" t="n"/>
      <c r="W348" s="12" t="n"/>
      <c r="X348" s="12" t="n"/>
      <c r="Y348" s="12" t="n"/>
      <c r="Z348" s="12" t="n"/>
      <c r="AA348" s="12" t="n"/>
      <c r="AB348" s="12" t="n"/>
      <c r="AC348" s="12" t="n"/>
      <c r="AD348" s="12" t="n"/>
      <c r="AE348" s="12" t="n"/>
      <c r="AF348" s="12" t="n"/>
      <c r="AG348" s="12" t="n"/>
      <c r="AH348" s="12" t="n"/>
      <c r="AI348" s="12" t="n"/>
    </row>
    <row r="349" ht="15.75" customHeight="1" s="44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  <c r="V349" s="12" t="n"/>
      <c r="W349" s="12" t="n"/>
      <c r="X349" s="12" t="n"/>
      <c r="Y349" s="12" t="n"/>
      <c r="Z349" s="12" t="n"/>
      <c r="AA349" s="12" t="n"/>
      <c r="AB349" s="12" t="n"/>
      <c r="AC349" s="12" t="n"/>
      <c r="AD349" s="12" t="n"/>
      <c r="AE349" s="12" t="n"/>
      <c r="AF349" s="12" t="n"/>
      <c r="AG349" s="12" t="n"/>
      <c r="AH349" s="12" t="n"/>
      <c r="AI349" s="12" t="n"/>
    </row>
    <row r="350" ht="15.75" customHeight="1" s="44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  <c r="V350" s="12" t="n"/>
      <c r="W350" s="12" t="n"/>
      <c r="X350" s="12" t="n"/>
      <c r="Y350" s="12" t="n"/>
      <c r="Z350" s="12" t="n"/>
      <c r="AA350" s="12" t="n"/>
      <c r="AB350" s="12" t="n"/>
      <c r="AC350" s="12" t="n"/>
      <c r="AD350" s="12" t="n"/>
      <c r="AE350" s="12" t="n"/>
      <c r="AF350" s="12" t="n"/>
      <c r="AG350" s="12" t="n"/>
      <c r="AH350" s="12" t="n"/>
      <c r="AI350" s="12" t="n"/>
    </row>
    <row r="351" ht="15.75" customHeight="1" s="44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  <c r="V351" s="12" t="n"/>
      <c r="W351" s="12" t="n"/>
      <c r="X351" s="12" t="n"/>
      <c r="Y351" s="12" t="n"/>
      <c r="Z351" s="12" t="n"/>
      <c r="AA351" s="12" t="n"/>
      <c r="AB351" s="12" t="n"/>
      <c r="AC351" s="12" t="n"/>
      <c r="AD351" s="12" t="n"/>
      <c r="AE351" s="12" t="n"/>
      <c r="AF351" s="12" t="n"/>
      <c r="AG351" s="12" t="n"/>
      <c r="AH351" s="12" t="n"/>
      <c r="AI351" s="12" t="n"/>
    </row>
    <row r="352" ht="15.75" customHeight="1" s="44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  <c r="V352" s="12" t="n"/>
      <c r="W352" s="12" t="n"/>
      <c r="X352" s="12" t="n"/>
      <c r="Y352" s="12" t="n"/>
      <c r="Z352" s="12" t="n"/>
      <c r="AA352" s="12" t="n"/>
      <c r="AB352" s="12" t="n"/>
      <c r="AC352" s="12" t="n"/>
      <c r="AD352" s="12" t="n"/>
      <c r="AE352" s="12" t="n"/>
      <c r="AF352" s="12" t="n"/>
      <c r="AG352" s="12" t="n"/>
      <c r="AH352" s="12" t="n"/>
      <c r="AI352" s="12" t="n"/>
    </row>
    <row r="353" ht="15.75" customHeight="1" s="44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  <c r="V353" s="12" t="n"/>
      <c r="W353" s="12" t="n"/>
      <c r="X353" s="12" t="n"/>
      <c r="Y353" s="12" t="n"/>
      <c r="Z353" s="12" t="n"/>
      <c r="AA353" s="12" t="n"/>
      <c r="AB353" s="12" t="n"/>
      <c r="AC353" s="12" t="n"/>
      <c r="AD353" s="12" t="n"/>
      <c r="AE353" s="12" t="n"/>
      <c r="AF353" s="12" t="n"/>
      <c r="AG353" s="12" t="n"/>
      <c r="AH353" s="12" t="n"/>
      <c r="AI353" s="12" t="n"/>
    </row>
    <row r="354" ht="15.75" customHeight="1" s="4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  <c r="V354" s="12" t="n"/>
      <c r="W354" s="12" t="n"/>
      <c r="X354" s="12" t="n"/>
      <c r="Y354" s="12" t="n"/>
      <c r="Z354" s="12" t="n"/>
      <c r="AA354" s="12" t="n"/>
      <c r="AB354" s="12" t="n"/>
      <c r="AC354" s="12" t="n"/>
      <c r="AD354" s="12" t="n"/>
      <c r="AE354" s="12" t="n"/>
      <c r="AF354" s="12" t="n"/>
      <c r="AG354" s="12" t="n"/>
      <c r="AH354" s="12" t="n"/>
      <c r="AI354" s="12" t="n"/>
    </row>
    <row r="355" ht="15.75" customHeight="1" s="44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  <c r="V355" s="12" t="n"/>
      <c r="W355" s="12" t="n"/>
      <c r="X355" s="12" t="n"/>
      <c r="Y355" s="12" t="n"/>
      <c r="Z355" s="12" t="n"/>
      <c r="AA355" s="12" t="n"/>
      <c r="AB355" s="12" t="n"/>
      <c r="AC355" s="12" t="n"/>
      <c r="AD355" s="12" t="n"/>
      <c r="AE355" s="12" t="n"/>
      <c r="AF355" s="12" t="n"/>
      <c r="AG355" s="12" t="n"/>
      <c r="AH355" s="12" t="n"/>
      <c r="AI355" s="12" t="n"/>
    </row>
    <row r="356" ht="15.75" customHeight="1" s="44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  <c r="V356" s="12" t="n"/>
      <c r="W356" s="12" t="n"/>
      <c r="X356" s="12" t="n"/>
      <c r="Y356" s="12" t="n"/>
      <c r="Z356" s="12" t="n"/>
      <c r="AA356" s="12" t="n"/>
      <c r="AB356" s="12" t="n"/>
      <c r="AC356" s="12" t="n"/>
      <c r="AD356" s="12" t="n"/>
      <c r="AE356" s="12" t="n"/>
      <c r="AF356" s="12" t="n"/>
      <c r="AG356" s="12" t="n"/>
      <c r="AH356" s="12" t="n"/>
      <c r="AI356" s="12" t="n"/>
    </row>
    <row r="357" ht="15.75" customHeight="1" s="44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  <c r="V357" s="12" t="n"/>
      <c r="W357" s="12" t="n"/>
      <c r="X357" s="12" t="n"/>
      <c r="Y357" s="12" t="n"/>
      <c r="Z357" s="12" t="n"/>
      <c r="AA357" s="12" t="n"/>
      <c r="AB357" s="12" t="n"/>
      <c r="AC357" s="12" t="n"/>
      <c r="AD357" s="12" t="n"/>
      <c r="AE357" s="12" t="n"/>
      <c r="AF357" s="12" t="n"/>
      <c r="AG357" s="12" t="n"/>
      <c r="AH357" s="12" t="n"/>
      <c r="AI357" s="12" t="n"/>
    </row>
    <row r="358" ht="15.75" customHeight="1" s="44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  <c r="V358" s="12" t="n"/>
      <c r="W358" s="12" t="n"/>
      <c r="X358" s="12" t="n"/>
      <c r="Y358" s="12" t="n"/>
      <c r="Z358" s="12" t="n"/>
      <c r="AA358" s="12" t="n"/>
      <c r="AB358" s="12" t="n"/>
      <c r="AC358" s="12" t="n"/>
      <c r="AD358" s="12" t="n"/>
      <c r="AE358" s="12" t="n"/>
      <c r="AF358" s="12" t="n"/>
      <c r="AG358" s="12" t="n"/>
      <c r="AH358" s="12" t="n"/>
      <c r="AI358" s="12" t="n"/>
    </row>
    <row r="359" ht="15.75" customHeight="1" s="44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  <c r="V359" s="12" t="n"/>
      <c r="W359" s="12" t="n"/>
      <c r="X359" s="12" t="n"/>
      <c r="Y359" s="12" t="n"/>
      <c r="Z359" s="12" t="n"/>
      <c r="AA359" s="12" t="n"/>
      <c r="AB359" s="12" t="n"/>
      <c r="AC359" s="12" t="n"/>
      <c r="AD359" s="12" t="n"/>
      <c r="AE359" s="12" t="n"/>
      <c r="AF359" s="12" t="n"/>
      <c r="AG359" s="12" t="n"/>
      <c r="AH359" s="12" t="n"/>
      <c r="AI359" s="12" t="n"/>
    </row>
    <row r="360" ht="15.75" customHeight="1" s="44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  <c r="V360" s="12" t="n"/>
      <c r="W360" s="12" t="n"/>
      <c r="X360" s="12" t="n"/>
      <c r="Y360" s="12" t="n"/>
      <c r="Z360" s="12" t="n"/>
      <c r="AA360" s="12" t="n"/>
      <c r="AB360" s="12" t="n"/>
      <c r="AC360" s="12" t="n"/>
      <c r="AD360" s="12" t="n"/>
      <c r="AE360" s="12" t="n"/>
      <c r="AF360" s="12" t="n"/>
      <c r="AG360" s="12" t="n"/>
      <c r="AH360" s="12" t="n"/>
      <c r="AI360" s="12" t="n"/>
    </row>
    <row r="361" ht="15.75" customHeight="1" s="44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  <c r="V361" s="12" t="n"/>
      <c r="W361" s="12" t="n"/>
      <c r="X361" s="12" t="n"/>
      <c r="Y361" s="12" t="n"/>
      <c r="Z361" s="12" t="n"/>
      <c r="AA361" s="12" t="n"/>
      <c r="AB361" s="12" t="n"/>
      <c r="AC361" s="12" t="n"/>
      <c r="AD361" s="12" t="n"/>
      <c r="AE361" s="12" t="n"/>
      <c r="AF361" s="12" t="n"/>
      <c r="AG361" s="12" t="n"/>
      <c r="AH361" s="12" t="n"/>
      <c r="AI361" s="12" t="n"/>
    </row>
    <row r="362" ht="15.75" customHeight="1" s="44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  <c r="V362" s="12" t="n"/>
      <c r="W362" s="12" t="n"/>
      <c r="X362" s="12" t="n"/>
      <c r="Y362" s="12" t="n"/>
      <c r="Z362" s="12" t="n"/>
      <c r="AA362" s="12" t="n"/>
      <c r="AB362" s="12" t="n"/>
      <c r="AC362" s="12" t="n"/>
      <c r="AD362" s="12" t="n"/>
      <c r="AE362" s="12" t="n"/>
      <c r="AF362" s="12" t="n"/>
      <c r="AG362" s="12" t="n"/>
      <c r="AH362" s="12" t="n"/>
      <c r="AI362" s="12" t="n"/>
    </row>
    <row r="363" ht="15.75" customHeight="1" s="44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  <c r="V363" s="12" t="n"/>
      <c r="W363" s="12" t="n"/>
      <c r="X363" s="12" t="n"/>
      <c r="Y363" s="12" t="n"/>
      <c r="Z363" s="12" t="n"/>
      <c r="AA363" s="12" t="n"/>
      <c r="AB363" s="12" t="n"/>
      <c r="AC363" s="12" t="n"/>
      <c r="AD363" s="12" t="n"/>
      <c r="AE363" s="12" t="n"/>
      <c r="AF363" s="12" t="n"/>
      <c r="AG363" s="12" t="n"/>
      <c r="AH363" s="12" t="n"/>
      <c r="AI363" s="12" t="n"/>
    </row>
    <row r="364" ht="15.75" customHeight="1" s="4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  <c r="V364" s="12" t="n"/>
      <c r="W364" s="12" t="n"/>
      <c r="X364" s="12" t="n"/>
      <c r="Y364" s="12" t="n"/>
      <c r="Z364" s="12" t="n"/>
      <c r="AA364" s="12" t="n"/>
      <c r="AB364" s="12" t="n"/>
      <c r="AC364" s="12" t="n"/>
      <c r="AD364" s="12" t="n"/>
      <c r="AE364" s="12" t="n"/>
      <c r="AF364" s="12" t="n"/>
      <c r="AG364" s="12" t="n"/>
      <c r="AH364" s="12" t="n"/>
      <c r="AI364" s="12" t="n"/>
    </row>
    <row r="365" ht="15.75" customHeight="1" s="44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  <c r="V365" s="12" t="n"/>
      <c r="W365" s="12" t="n"/>
      <c r="X365" s="12" t="n"/>
      <c r="Y365" s="12" t="n"/>
      <c r="Z365" s="12" t="n"/>
      <c r="AA365" s="12" t="n"/>
      <c r="AB365" s="12" t="n"/>
      <c r="AC365" s="12" t="n"/>
      <c r="AD365" s="12" t="n"/>
      <c r="AE365" s="12" t="n"/>
      <c r="AF365" s="12" t="n"/>
      <c r="AG365" s="12" t="n"/>
      <c r="AH365" s="12" t="n"/>
      <c r="AI365" s="12" t="n"/>
    </row>
    <row r="366" ht="15.75" customHeight="1" s="44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  <c r="V366" s="12" t="n"/>
      <c r="W366" s="12" t="n"/>
      <c r="X366" s="12" t="n"/>
      <c r="Y366" s="12" t="n"/>
      <c r="Z366" s="12" t="n"/>
      <c r="AA366" s="12" t="n"/>
      <c r="AB366" s="12" t="n"/>
      <c r="AC366" s="12" t="n"/>
      <c r="AD366" s="12" t="n"/>
      <c r="AE366" s="12" t="n"/>
      <c r="AF366" s="12" t="n"/>
      <c r="AG366" s="12" t="n"/>
      <c r="AH366" s="12" t="n"/>
      <c r="AI366" s="12" t="n"/>
    </row>
    <row r="367" ht="15.75" customHeight="1" s="44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  <c r="V367" s="12" t="n"/>
      <c r="W367" s="12" t="n"/>
      <c r="X367" s="12" t="n"/>
      <c r="Y367" s="12" t="n"/>
      <c r="Z367" s="12" t="n"/>
      <c r="AA367" s="12" t="n"/>
      <c r="AB367" s="12" t="n"/>
      <c r="AC367" s="12" t="n"/>
      <c r="AD367" s="12" t="n"/>
      <c r="AE367" s="12" t="n"/>
      <c r="AF367" s="12" t="n"/>
      <c r="AG367" s="12" t="n"/>
      <c r="AH367" s="12" t="n"/>
      <c r="AI367" s="12" t="n"/>
    </row>
    <row r="368" ht="15.75" customHeight="1" s="44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  <c r="V368" s="12" t="n"/>
      <c r="W368" s="12" t="n"/>
      <c r="X368" s="12" t="n"/>
      <c r="Y368" s="12" t="n"/>
      <c r="Z368" s="12" t="n"/>
      <c r="AA368" s="12" t="n"/>
      <c r="AB368" s="12" t="n"/>
      <c r="AC368" s="12" t="n"/>
      <c r="AD368" s="12" t="n"/>
      <c r="AE368" s="12" t="n"/>
      <c r="AF368" s="12" t="n"/>
      <c r="AG368" s="12" t="n"/>
      <c r="AH368" s="12" t="n"/>
      <c r="AI368" s="12" t="n"/>
    </row>
    <row r="369" ht="15.75" customHeight="1" s="44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  <c r="V369" s="12" t="n"/>
      <c r="W369" s="12" t="n"/>
      <c r="X369" s="12" t="n"/>
      <c r="Y369" s="12" t="n"/>
      <c r="Z369" s="12" t="n"/>
      <c r="AA369" s="12" t="n"/>
      <c r="AB369" s="12" t="n"/>
      <c r="AC369" s="12" t="n"/>
      <c r="AD369" s="12" t="n"/>
      <c r="AE369" s="12" t="n"/>
      <c r="AF369" s="12" t="n"/>
      <c r="AG369" s="12" t="n"/>
      <c r="AH369" s="12" t="n"/>
      <c r="AI369" s="12" t="n"/>
    </row>
    <row r="370" ht="15.75" customHeight="1" s="44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  <c r="V370" s="12" t="n"/>
      <c r="W370" s="12" t="n"/>
      <c r="X370" s="12" t="n"/>
      <c r="Y370" s="12" t="n"/>
      <c r="Z370" s="12" t="n"/>
      <c r="AA370" s="12" t="n"/>
      <c r="AB370" s="12" t="n"/>
      <c r="AC370" s="12" t="n"/>
      <c r="AD370" s="12" t="n"/>
      <c r="AE370" s="12" t="n"/>
      <c r="AF370" s="12" t="n"/>
      <c r="AG370" s="12" t="n"/>
      <c r="AH370" s="12" t="n"/>
      <c r="AI370" s="12" t="n"/>
    </row>
    <row r="371" ht="15.75" customHeight="1" s="44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  <c r="V371" s="12" t="n"/>
      <c r="W371" s="12" t="n"/>
      <c r="X371" s="12" t="n"/>
      <c r="Y371" s="12" t="n"/>
      <c r="Z371" s="12" t="n"/>
      <c r="AA371" s="12" t="n"/>
      <c r="AB371" s="12" t="n"/>
      <c r="AC371" s="12" t="n"/>
      <c r="AD371" s="12" t="n"/>
      <c r="AE371" s="12" t="n"/>
      <c r="AF371" s="12" t="n"/>
      <c r="AG371" s="12" t="n"/>
      <c r="AH371" s="12" t="n"/>
      <c r="AI371" s="12" t="n"/>
    </row>
    <row r="372" ht="15.75" customHeight="1" s="44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  <c r="V372" s="12" t="n"/>
      <c r="W372" s="12" t="n"/>
      <c r="X372" s="12" t="n"/>
      <c r="Y372" s="12" t="n"/>
      <c r="Z372" s="12" t="n"/>
      <c r="AA372" s="12" t="n"/>
      <c r="AB372" s="12" t="n"/>
      <c r="AC372" s="12" t="n"/>
      <c r="AD372" s="12" t="n"/>
      <c r="AE372" s="12" t="n"/>
      <c r="AF372" s="12" t="n"/>
      <c r="AG372" s="12" t="n"/>
      <c r="AH372" s="12" t="n"/>
      <c r="AI372" s="12" t="n"/>
    </row>
    <row r="373" ht="15.75" customHeight="1" s="44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  <c r="V373" s="12" t="n"/>
      <c r="W373" s="12" t="n"/>
      <c r="X373" s="12" t="n"/>
      <c r="Y373" s="12" t="n"/>
      <c r="Z373" s="12" t="n"/>
      <c r="AA373" s="12" t="n"/>
      <c r="AB373" s="12" t="n"/>
      <c r="AC373" s="12" t="n"/>
      <c r="AD373" s="12" t="n"/>
      <c r="AE373" s="12" t="n"/>
      <c r="AF373" s="12" t="n"/>
      <c r="AG373" s="12" t="n"/>
      <c r="AH373" s="12" t="n"/>
      <c r="AI373" s="12" t="n"/>
    </row>
    <row r="374" ht="15.75" customHeight="1" s="4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  <c r="V374" s="12" t="n"/>
      <c r="W374" s="12" t="n"/>
      <c r="X374" s="12" t="n"/>
      <c r="Y374" s="12" t="n"/>
      <c r="Z374" s="12" t="n"/>
      <c r="AA374" s="12" t="n"/>
      <c r="AB374" s="12" t="n"/>
      <c r="AC374" s="12" t="n"/>
      <c r="AD374" s="12" t="n"/>
      <c r="AE374" s="12" t="n"/>
      <c r="AF374" s="12" t="n"/>
      <c r="AG374" s="12" t="n"/>
      <c r="AH374" s="12" t="n"/>
      <c r="AI374" s="12" t="n"/>
    </row>
    <row r="375" ht="15.75" customHeight="1" s="44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  <c r="V375" s="12" t="n"/>
      <c r="W375" s="12" t="n"/>
      <c r="X375" s="12" t="n"/>
      <c r="Y375" s="12" t="n"/>
      <c r="Z375" s="12" t="n"/>
      <c r="AA375" s="12" t="n"/>
      <c r="AB375" s="12" t="n"/>
      <c r="AC375" s="12" t="n"/>
      <c r="AD375" s="12" t="n"/>
      <c r="AE375" s="12" t="n"/>
      <c r="AF375" s="12" t="n"/>
      <c r="AG375" s="12" t="n"/>
      <c r="AH375" s="12" t="n"/>
      <c r="AI375" s="12" t="n"/>
    </row>
    <row r="376" ht="15.75" customHeight="1" s="44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  <c r="V376" s="12" t="n"/>
      <c r="W376" s="12" t="n"/>
      <c r="X376" s="12" t="n"/>
      <c r="Y376" s="12" t="n"/>
      <c r="Z376" s="12" t="n"/>
      <c r="AA376" s="12" t="n"/>
      <c r="AB376" s="12" t="n"/>
      <c r="AC376" s="12" t="n"/>
      <c r="AD376" s="12" t="n"/>
      <c r="AE376" s="12" t="n"/>
      <c r="AF376" s="12" t="n"/>
      <c r="AG376" s="12" t="n"/>
      <c r="AH376" s="12" t="n"/>
      <c r="AI376" s="12" t="n"/>
    </row>
    <row r="377" ht="15.75" customHeight="1" s="44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  <c r="V377" s="12" t="n"/>
      <c r="W377" s="12" t="n"/>
      <c r="X377" s="12" t="n"/>
      <c r="Y377" s="12" t="n"/>
      <c r="Z377" s="12" t="n"/>
      <c r="AA377" s="12" t="n"/>
      <c r="AB377" s="12" t="n"/>
      <c r="AC377" s="12" t="n"/>
      <c r="AD377" s="12" t="n"/>
      <c r="AE377" s="12" t="n"/>
      <c r="AF377" s="12" t="n"/>
      <c r="AG377" s="12" t="n"/>
      <c r="AH377" s="12" t="n"/>
      <c r="AI377" s="12" t="n"/>
    </row>
    <row r="378" ht="15.75" customHeight="1" s="44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  <c r="V378" s="12" t="n"/>
      <c r="W378" s="12" t="n"/>
      <c r="X378" s="12" t="n"/>
      <c r="Y378" s="12" t="n"/>
      <c r="Z378" s="12" t="n"/>
      <c r="AA378" s="12" t="n"/>
      <c r="AB378" s="12" t="n"/>
      <c r="AC378" s="12" t="n"/>
      <c r="AD378" s="12" t="n"/>
      <c r="AE378" s="12" t="n"/>
      <c r="AF378" s="12" t="n"/>
      <c r="AG378" s="12" t="n"/>
      <c r="AH378" s="12" t="n"/>
      <c r="AI378" s="12" t="n"/>
    </row>
    <row r="379" ht="15.75" customHeight="1" s="44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  <c r="V379" s="12" t="n"/>
      <c r="W379" s="12" t="n"/>
      <c r="X379" s="12" t="n"/>
      <c r="Y379" s="12" t="n"/>
      <c r="Z379" s="12" t="n"/>
      <c r="AA379" s="12" t="n"/>
      <c r="AB379" s="12" t="n"/>
      <c r="AC379" s="12" t="n"/>
      <c r="AD379" s="12" t="n"/>
      <c r="AE379" s="12" t="n"/>
      <c r="AF379" s="12" t="n"/>
      <c r="AG379" s="12" t="n"/>
      <c r="AH379" s="12" t="n"/>
      <c r="AI379" s="12" t="n"/>
    </row>
    <row r="380" ht="15.75" customHeight="1" s="44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  <c r="V380" s="12" t="n"/>
      <c r="W380" s="12" t="n"/>
      <c r="X380" s="12" t="n"/>
      <c r="Y380" s="12" t="n"/>
      <c r="Z380" s="12" t="n"/>
      <c r="AA380" s="12" t="n"/>
      <c r="AB380" s="12" t="n"/>
      <c r="AC380" s="12" t="n"/>
      <c r="AD380" s="12" t="n"/>
      <c r="AE380" s="12" t="n"/>
      <c r="AF380" s="12" t="n"/>
      <c r="AG380" s="12" t="n"/>
      <c r="AH380" s="12" t="n"/>
      <c r="AI380" s="12" t="n"/>
    </row>
    <row r="381" ht="15.75" customHeight="1" s="44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  <c r="V381" s="12" t="n"/>
      <c r="W381" s="12" t="n"/>
      <c r="X381" s="12" t="n"/>
      <c r="Y381" s="12" t="n"/>
      <c r="Z381" s="12" t="n"/>
      <c r="AA381" s="12" t="n"/>
      <c r="AB381" s="12" t="n"/>
      <c r="AC381" s="12" t="n"/>
      <c r="AD381" s="12" t="n"/>
      <c r="AE381" s="12" t="n"/>
      <c r="AF381" s="12" t="n"/>
      <c r="AG381" s="12" t="n"/>
      <c r="AH381" s="12" t="n"/>
      <c r="AI381" s="12" t="n"/>
    </row>
    <row r="382" ht="15.75" customHeight="1" s="44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  <c r="V382" s="12" t="n"/>
      <c r="W382" s="12" t="n"/>
      <c r="X382" s="12" t="n"/>
      <c r="Y382" s="12" t="n"/>
      <c r="Z382" s="12" t="n"/>
      <c r="AA382" s="12" t="n"/>
      <c r="AB382" s="12" t="n"/>
      <c r="AC382" s="12" t="n"/>
      <c r="AD382" s="12" t="n"/>
      <c r="AE382" s="12" t="n"/>
      <c r="AF382" s="12" t="n"/>
      <c r="AG382" s="12" t="n"/>
      <c r="AH382" s="12" t="n"/>
      <c r="AI382" s="12" t="n"/>
    </row>
    <row r="383" ht="15.75" customHeight="1" s="44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  <c r="V383" s="12" t="n"/>
      <c r="W383" s="12" t="n"/>
      <c r="X383" s="12" t="n"/>
      <c r="Y383" s="12" t="n"/>
      <c r="Z383" s="12" t="n"/>
      <c r="AA383" s="12" t="n"/>
      <c r="AB383" s="12" t="n"/>
      <c r="AC383" s="12" t="n"/>
      <c r="AD383" s="12" t="n"/>
      <c r="AE383" s="12" t="n"/>
      <c r="AF383" s="12" t="n"/>
      <c r="AG383" s="12" t="n"/>
      <c r="AH383" s="12" t="n"/>
      <c r="AI383" s="12" t="n"/>
    </row>
    <row r="384" ht="15.75" customHeight="1" s="4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  <c r="V384" s="12" t="n"/>
      <c r="W384" s="12" t="n"/>
      <c r="X384" s="12" t="n"/>
      <c r="Y384" s="12" t="n"/>
      <c r="Z384" s="12" t="n"/>
      <c r="AA384" s="12" t="n"/>
      <c r="AB384" s="12" t="n"/>
      <c r="AC384" s="12" t="n"/>
      <c r="AD384" s="12" t="n"/>
      <c r="AE384" s="12" t="n"/>
      <c r="AF384" s="12" t="n"/>
      <c r="AG384" s="12" t="n"/>
      <c r="AH384" s="12" t="n"/>
      <c r="AI384" s="12" t="n"/>
    </row>
    <row r="385" ht="15.75" customHeight="1" s="44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  <c r="V385" s="12" t="n"/>
      <c r="W385" s="12" t="n"/>
      <c r="X385" s="12" t="n"/>
      <c r="Y385" s="12" t="n"/>
      <c r="Z385" s="12" t="n"/>
      <c r="AA385" s="12" t="n"/>
      <c r="AB385" s="12" t="n"/>
      <c r="AC385" s="12" t="n"/>
      <c r="AD385" s="12" t="n"/>
      <c r="AE385" s="12" t="n"/>
      <c r="AF385" s="12" t="n"/>
      <c r="AG385" s="12" t="n"/>
      <c r="AH385" s="12" t="n"/>
      <c r="AI385" s="12" t="n"/>
    </row>
    <row r="386" ht="15.75" customHeight="1" s="44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  <c r="V386" s="12" t="n"/>
      <c r="W386" s="12" t="n"/>
      <c r="X386" s="12" t="n"/>
      <c r="Y386" s="12" t="n"/>
      <c r="Z386" s="12" t="n"/>
      <c r="AA386" s="12" t="n"/>
      <c r="AB386" s="12" t="n"/>
      <c r="AC386" s="12" t="n"/>
      <c r="AD386" s="12" t="n"/>
      <c r="AE386" s="12" t="n"/>
      <c r="AF386" s="12" t="n"/>
      <c r="AG386" s="12" t="n"/>
      <c r="AH386" s="12" t="n"/>
      <c r="AI386" s="12" t="n"/>
    </row>
    <row r="387" ht="15.75" customHeight="1" s="44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  <c r="V387" s="12" t="n"/>
      <c r="W387" s="12" t="n"/>
      <c r="X387" s="12" t="n"/>
      <c r="Y387" s="12" t="n"/>
      <c r="Z387" s="12" t="n"/>
      <c r="AA387" s="12" t="n"/>
      <c r="AB387" s="12" t="n"/>
      <c r="AC387" s="12" t="n"/>
      <c r="AD387" s="12" t="n"/>
      <c r="AE387" s="12" t="n"/>
      <c r="AF387" s="12" t="n"/>
      <c r="AG387" s="12" t="n"/>
      <c r="AH387" s="12" t="n"/>
      <c r="AI387" s="12" t="n"/>
    </row>
    <row r="388" ht="15.75" customHeight="1" s="44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  <c r="V388" s="12" t="n"/>
      <c r="W388" s="12" t="n"/>
      <c r="X388" s="12" t="n"/>
      <c r="Y388" s="12" t="n"/>
      <c r="Z388" s="12" t="n"/>
      <c r="AA388" s="12" t="n"/>
      <c r="AB388" s="12" t="n"/>
      <c r="AC388" s="12" t="n"/>
      <c r="AD388" s="12" t="n"/>
      <c r="AE388" s="12" t="n"/>
      <c r="AF388" s="12" t="n"/>
      <c r="AG388" s="12" t="n"/>
      <c r="AH388" s="12" t="n"/>
      <c r="AI388" s="12" t="n"/>
    </row>
    <row r="389" ht="15.75" customHeight="1" s="44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  <c r="V389" s="12" t="n"/>
      <c r="W389" s="12" t="n"/>
      <c r="X389" s="12" t="n"/>
      <c r="Y389" s="12" t="n"/>
      <c r="Z389" s="12" t="n"/>
      <c r="AA389" s="12" t="n"/>
      <c r="AB389" s="12" t="n"/>
      <c r="AC389" s="12" t="n"/>
      <c r="AD389" s="12" t="n"/>
      <c r="AE389" s="12" t="n"/>
      <c r="AF389" s="12" t="n"/>
      <c r="AG389" s="12" t="n"/>
      <c r="AH389" s="12" t="n"/>
      <c r="AI389" s="12" t="n"/>
    </row>
    <row r="390" ht="15.75" customHeight="1" s="44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  <c r="V390" s="12" t="n"/>
      <c r="W390" s="12" t="n"/>
      <c r="X390" s="12" t="n"/>
      <c r="Y390" s="12" t="n"/>
      <c r="Z390" s="12" t="n"/>
      <c r="AA390" s="12" t="n"/>
      <c r="AB390" s="12" t="n"/>
      <c r="AC390" s="12" t="n"/>
      <c r="AD390" s="12" t="n"/>
      <c r="AE390" s="12" t="n"/>
      <c r="AF390" s="12" t="n"/>
      <c r="AG390" s="12" t="n"/>
      <c r="AH390" s="12" t="n"/>
      <c r="AI390" s="12" t="n"/>
    </row>
    <row r="391" ht="15.75" customHeight="1" s="44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  <c r="V391" s="12" t="n"/>
      <c r="W391" s="12" t="n"/>
      <c r="X391" s="12" t="n"/>
      <c r="Y391" s="12" t="n"/>
      <c r="Z391" s="12" t="n"/>
      <c r="AA391" s="12" t="n"/>
      <c r="AB391" s="12" t="n"/>
      <c r="AC391" s="12" t="n"/>
      <c r="AD391" s="12" t="n"/>
      <c r="AE391" s="12" t="n"/>
      <c r="AF391" s="12" t="n"/>
      <c r="AG391" s="12" t="n"/>
      <c r="AH391" s="12" t="n"/>
      <c r="AI391" s="12" t="n"/>
    </row>
    <row r="392" ht="15.75" customHeight="1" s="44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  <c r="V392" s="12" t="n"/>
      <c r="W392" s="12" t="n"/>
      <c r="X392" s="12" t="n"/>
      <c r="Y392" s="12" t="n"/>
      <c r="Z392" s="12" t="n"/>
      <c r="AA392" s="12" t="n"/>
      <c r="AB392" s="12" t="n"/>
      <c r="AC392" s="12" t="n"/>
      <c r="AD392" s="12" t="n"/>
      <c r="AE392" s="12" t="n"/>
      <c r="AF392" s="12" t="n"/>
      <c r="AG392" s="12" t="n"/>
      <c r="AH392" s="12" t="n"/>
      <c r="AI392" s="12" t="n"/>
    </row>
    <row r="393" ht="15.75" customHeight="1" s="44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  <c r="V393" s="12" t="n"/>
      <c r="W393" s="12" t="n"/>
      <c r="X393" s="12" t="n"/>
      <c r="Y393" s="12" t="n"/>
      <c r="Z393" s="12" t="n"/>
      <c r="AA393" s="12" t="n"/>
      <c r="AB393" s="12" t="n"/>
      <c r="AC393" s="12" t="n"/>
      <c r="AD393" s="12" t="n"/>
      <c r="AE393" s="12" t="n"/>
      <c r="AF393" s="12" t="n"/>
      <c r="AG393" s="12" t="n"/>
      <c r="AH393" s="12" t="n"/>
      <c r="AI393" s="12" t="n"/>
    </row>
    <row r="394" ht="15.75" customHeight="1" s="4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  <c r="V394" s="12" t="n"/>
      <c r="W394" s="12" t="n"/>
      <c r="X394" s="12" t="n"/>
      <c r="Y394" s="12" t="n"/>
      <c r="Z394" s="12" t="n"/>
      <c r="AA394" s="12" t="n"/>
      <c r="AB394" s="12" t="n"/>
      <c r="AC394" s="12" t="n"/>
      <c r="AD394" s="12" t="n"/>
      <c r="AE394" s="12" t="n"/>
      <c r="AF394" s="12" t="n"/>
      <c r="AG394" s="12" t="n"/>
      <c r="AH394" s="12" t="n"/>
      <c r="AI394" s="12" t="n"/>
    </row>
    <row r="395" ht="15.75" customHeight="1" s="44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  <c r="V395" s="12" t="n"/>
      <c r="W395" s="12" t="n"/>
      <c r="X395" s="12" t="n"/>
      <c r="Y395" s="12" t="n"/>
      <c r="Z395" s="12" t="n"/>
      <c r="AA395" s="12" t="n"/>
      <c r="AB395" s="12" t="n"/>
      <c r="AC395" s="12" t="n"/>
      <c r="AD395" s="12" t="n"/>
      <c r="AE395" s="12" t="n"/>
      <c r="AF395" s="12" t="n"/>
      <c r="AG395" s="12" t="n"/>
      <c r="AH395" s="12" t="n"/>
      <c r="AI395" s="12" t="n"/>
    </row>
    <row r="396" ht="15.75" customHeight="1" s="44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  <c r="V396" s="12" t="n"/>
      <c r="W396" s="12" t="n"/>
      <c r="X396" s="12" t="n"/>
      <c r="Y396" s="12" t="n"/>
      <c r="Z396" s="12" t="n"/>
      <c r="AA396" s="12" t="n"/>
      <c r="AB396" s="12" t="n"/>
      <c r="AC396" s="12" t="n"/>
      <c r="AD396" s="12" t="n"/>
      <c r="AE396" s="12" t="n"/>
      <c r="AF396" s="12" t="n"/>
      <c r="AG396" s="12" t="n"/>
      <c r="AH396" s="12" t="n"/>
      <c r="AI396" s="12" t="n"/>
    </row>
    <row r="397" ht="15.75" customHeight="1" s="44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  <c r="V397" s="12" t="n"/>
      <c r="W397" s="12" t="n"/>
      <c r="X397" s="12" t="n"/>
      <c r="Y397" s="12" t="n"/>
      <c r="Z397" s="12" t="n"/>
      <c r="AA397" s="12" t="n"/>
      <c r="AB397" s="12" t="n"/>
      <c r="AC397" s="12" t="n"/>
      <c r="AD397" s="12" t="n"/>
      <c r="AE397" s="12" t="n"/>
      <c r="AF397" s="12" t="n"/>
      <c r="AG397" s="12" t="n"/>
      <c r="AH397" s="12" t="n"/>
      <c r="AI397" s="12" t="n"/>
    </row>
    <row r="398" ht="15.75" customHeight="1" s="44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  <c r="V398" s="12" t="n"/>
      <c r="W398" s="12" t="n"/>
      <c r="X398" s="12" t="n"/>
      <c r="Y398" s="12" t="n"/>
      <c r="Z398" s="12" t="n"/>
      <c r="AA398" s="12" t="n"/>
      <c r="AB398" s="12" t="n"/>
      <c r="AC398" s="12" t="n"/>
      <c r="AD398" s="12" t="n"/>
      <c r="AE398" s="12" t="n"/>
      <c r="AF398" s="12" t="n"/>
      <c r="AG398" s="12" t="n"/>
      <c r="AH398" s="12" t="n"/>
      <c r="AI398" s="12" t="n"/>
    </row>
    <row r="399" ht="15.75" customHeight="1" s="44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  <c r="V399" s="12" t="n"/>
      <c r="W399" s="12" t="n"/>
      <c r="X399" s="12" t="n"/>
      <c r="Y399" s="12" t="n"/>
      <c r="Z399" s="12" t="n"/>
      <c r="AA399" s="12" t="n"/>
      <c r="AB399" s="12" t="n"/>
      <c r="AC399" s="12" t="n"/>
      <c r="AD399" s="12" t="n"/>
      <c r="AE399" s="12" t="n"/>
      <c r="AF399" s="12" t="n"/>
      <c r="AG399" s="12" t="n"/>
      <c r="AH399" s="12" t="n"/>
      <c r="AI399" s="12" t="n"/>
    </row>
    <row r="400" ht="15.75" customHeight="1" s="44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  <c r="V400" s="12" t="n"/>
      <c r="W400" s="12" t="n"/>
      <c r="X400" s="12" t="n"/>
      <c r="Y400" s="12" t="n"/>
      <c r="Z400" s="12" t="n"/>
      <c r="AA400" s="12" t="n"/>
      <c r="AB400" s="12" t="n"/>
      <c r="AC400" s="12" t="n"/>
      <c r="AD400" s="12" t="n"/>
      <c r="AE400" s="12" t="n"/>
      <c r="AF400" s="12" t="n"/>
      <c r="AG400" s="12" t="n"/>
      <c r="AH400" s="12" t="n"/>
      <c r="AI400" s="12" t="n"/>
    </row>
    <row r="401" ht="15.75" customHeight="1" s="44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  <c r="V401" s="12" t="n"/>
      <c r="W401" s="12" t="n"/>
      <c r="X401" s="12" t="n"/>
      <c r="Y401" s="12" t="n"/>
      <c r="Z401" s="12" t="n"/>
      <c r="AA401" s="12" t="n"/>
      <c r="AB401" s="12" t="n"/>
      <c r="AC401" s="12" t="n"/>
      <c r="AD401" s="12" t="n"/>
      <c r="AE401" s="12" t="n"/>
      <c r="AF401" s="12" t="n"/>
      <c r="AG401" s="12" t="n"/>
      <c r="AH401" s="12" t="n"/>
      <c r="AI401" s="12" t="n"/>
    </row>
    <row r="402" ht="15.75" customHeight="1" s="44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  <c r="V402" s="12" t="n"/>
      <c r="W402" s="12" t="n"/>
      <c r="X402" s="12" t="n"/>
      <c r="Y402" s="12" t="n"/>
      <c r="Z402" s="12" t="n"/>
      <c r="AA402" s="12" t="n"/>
      <c r="AB402" s="12" t="n"/>
      <c r="AC402" s="12" t="n"/>
      <c r="AD402" s="12" t="n"/>
      <c r="AE402" s="12" t="n"/>
      <c r="AF402" s="12" t="n"/>
      <c r="AG402" s="12" t="n"/>
      <c r="AH402" s="12" t="n"/>
      <c r="AI402" s="12" t="n"/>
    </row>
    <row r="403" ht="15.75" customHeight="1" s="44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  <c r="V403" s="12" t="n"/>
      <c r="W403" s="12" t="n"/>
      <c r="X403" s="12" t="n"/>
      <c r="Y403" s="12" t="n"/>
      <c r="Z403" s="12" t="n"/>
      <c r="AA403" s="12" t="n"/>
      <c r="AB403" s="12" t="n"/>
      <c r="AC403" s="12" t="n"/>
      <c r="AD403" s="12" t="n"/>
      <c r="AE403" s="12" t="n"/>
      <c r="AF403" s="12" t="n"/>
      <c r="AG403" s="12" t="n"/>
      <c r="AH403" s="12" t="n"/>
      <c r="AI403" s="12" t="n"/>
    </row>
    <row r="404" ht="15.75" customHeight="1" s="4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  <c r="V404" s="12" t="n"/>
      <c r="W404" s="12" t="n"/>
      <c r="X404" s="12" t="n"/>
      <c r="Y404" s="12" t="n"/>
      <c r="Z404" s="12" t="n"/>
      <c r="AA404" s="12" t="n"/>
      <c r="AB404" s="12" t="n"/>
      <c r="AC404" s="12" t="n"/>
      <c r="AD404" s="12" t="n"/>
      <c r="AE404" s="12" t="n"/>
      <c r="AF404" s="12" t="n"/>
      <c r="AG404" s="12" t="n"/>
      <c r="AH404" s="12" t="n"/>
      <c r="AI404" s="12" t="n"/>
    </row>
    <row r="405" ht="15.75" customHeight="1" s="44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  <c r="V405" s="12" t="n"/>
      <c r="W405" s="12" t="n"/>
      <c r="X405" s="12" t="n"/>
      <c r="Y405" s="12" t="n"/>
      <c r="Z405" s="12" t="n"/>
      <c r="AA405" s="12" t="n"/>
      <c r="AB405" s="12" t="n"/>
      <c r="AC405" s="12" t="n"/>
      <c r="AD405" s="12" t="n"/>
      <c r="AE405" s="12" t="n"/>
      <c r="AF405" s="12" t="n"/>
      <c r="AG405" s="12" t="n"/>
      <c r="AH405" s="12" t="n"/>
      <c r="AI405" s="12" t="n"/>
    </row>
    <row r="406" ht="15.75" customHeight="1" s="44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  <c r="V406" s="12" t="n"/>
      <c r="W406" s="12" t="n"/>
      <c r="X406" s="12" t="n"/>
      <c r="Y406" s="12" t="n"/>
      <c r="Z406" s="12" t="n"/>
      <c r="AA406" s="12" t="n"/>
      <c r="AB406" s="12" t="n"/>
      <c r="AC406" s="12" t="n"/>
      <c r="AD406" s="12" t="n"/>
      <c r="AE406" s="12" t="n"/>
      <c r="AF406" s="12" t="n"/>
      <c r="AG406" s="12" t="n"/>
      <c r="AH406" s="12" t="n"/>
      <c r="AI406" s="12" t="n"/>
    </row>
    <row r="407" ht="15.75" customHeight="1" s="44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  <c r="V407" s="12" t="n"/>
      <c r="W407" s="12" t="n"/>
      <c r="X407" s="12" t="n"/>
      <c r="Y407" s="12" t="n"/>
      <c r="Z407" s="12" t="n"/>
      <c r="AA407" s="12" t="n"/>
      <c r="AB407" s="12" t="n"/>
      <c r="AC407" s="12" t="n"/>
      <c r="AD407" s="12" t="n"/>
      <c r="AE407" s="12" t="n"/>
      <c r="AF407" s="12" t="n"/>
      <c r="AG407" s="12" t="n"/>
      <c r="AH407" s="12" t="n"/>
      <c r="AI407" s="12" t="n"/>
    </row>
    <row r="408" ht="15.75" customHeight="1" s="44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  <c r="V408" s="12" t="n"/>
      <c r="W408" s="12" t="n"/>
      <c r="X408" s="12" t="n"/>
      <c r="Y408" s="12" t="n"/>
      <c r="Z408" s="12" t="n"/>
      <c r="AA408" s="12" t="n"/>
      <c r="AB408" s="12" t="n"/>
      <c r="AC408" s="12" t="n"/>
      <c r="AD408" s="12" t="n"/>
      <c r="AE408" s="12" t="n"/>
      <c r="AF408" s="12" t="n"/>
      <c r="AG408" s="12" t="n"/>
      <c r="AH408" s="12" t="n"/>
      <c r="AI408" s="12" t="n"/>
    </row>
    <row r="409" ht="15.75" customHeight="1" s="44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  <c r="V409" s="12" t="n"/>
      <c r="W409" s="12" t="n"/>
      <c r="X409" s="12" t="n"/>
      <c r="Y409" s="12" t="n"/>
      <c r="Z409" s="12" t="n"/>
      <c r="AA409" s="12" t="n"/>
      <c r="AB409" s="12" t="n"/>
      <c r="AC409" s="12" t="n"/>
      <c r="AD409" s="12" t="n"/>
      <c r="AE409" s="12" t="n"/>
      <c r="AF409" s="12" t="n"/>
      <c r="AG409" s="12" t="n"/>
      <c r="AH409" s="12" t="n"/>
      <c r="AI409" s="12" t="n"/>
    </row>
    <row r="410" ht="15.75" customHeight="1" s="44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  <c r="V410" s="12" t="n"/>
      <c r="W410" s="12" t="n"/>
      <c r="X410" s="12" t="n"/>
      <c r="Y410" s="12" t="n"/>
      <c r="Z410" s="12" t="n"/>
      <c r="AA410" s="12" t="n"/>
      <c r="AB410" s="12" t="n"/>
      <c r="AC410" s="12" t="n"/>
      <c r="AD410" s="12" t="n"/>
      <c r="AE410" s="12" t="n"/>
      <c r="AF410" s="12" t="n"/>
      <c r="AG410" s="12" t="n"/>
      <c r="AH410" s="12" t="n"/>
      <c r="AI410" s="12" t="n"/>
    </row>
    <row r="411" ht="15.75" customHeight="1" s="44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  <c r="V411" s="12" t="n"/>
      <c r="W411" s="12" t="n"/>
      <c r="X411" s="12" t="n"/>
      <c r="Y411" s="12" t="n"/>
      <c r="Z411" s="12" t="n"/>
      <c r="AA411" s="12" t="n"/>
      <c r="AB411" s="12" t="n"/>
      <c r="AC411" s="12" t="n"/>
      <c r="AD411" s="12" t="n"/>
      <c r="AE411" s="12" t="n"/>
      <c r="AF411" s="12" t="n"/>
      <c r="AG411" s="12" t="n"/>
      <c r="AH411" s="12" t="n"/>
      <c r="AI411" s="12" t="n"/>
    </row>
    <row r="412" ht="15.75" customHeight="1" s="44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  <c r="V412" s="12" t="n"/>
      <c r="W412" s="12" t="n"/>
      <c r="X412" s="12" t="n"/>
      <c r="Y412" s="12" t="n"/>
      <c r="Z412" s="12" t="n"/>
      <c r="AA412" s="12" t="n"/>
      <c r="AB412" s="12" t="n"/>
      <c r="AC412" s="12" t="n"/>
      <c r="AD412" s="12" t="n"/>
      <c r="AE412" s="12" t="n"/>
      <c r="AF412" s="12" t="n"/>
      <c r="AG412" s="12" t="n"/>
      <c r="AH412" s="12" t="n"/>
      <c r="AI412" s="12" t="n"/>
    </row>
    <row r="413" ht="15.75" customHeight="1" s="44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  <c r="V413" s="12" t="n"/>
      <c r="W413" s="12" t="n"/>
      <c r="X413" s="12" t="n"/>
      <c r="Y413" s="12" t="n"/>
      <c r="Z413" s="12" t="n"/>
      <c r="AA413" s="12" t="n"/>
      <c r="AB413" s="12" t="n"/>
      <c r="AC413" s="12" t="n"/>
      <c r="AD413" s="12" t="n"/>
      <c r="AE413" s="12" t="n"/>
      <c r="AF413" s="12" t="n"/>
      <c r="AG413" s="12" t="n"/>
      <c r="AH413" s="12" t="n"/>
      <c r="AI413" s="12" t="n"/>
    </row>
    <row r="414" ht="15.75" customHeight="1" s="4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  <c r="V414" s="12" t="n"/>
      <c r="W414" s="12" t="n"/>
      <c r="X414" s="12" t="n"/>
      <c r="Y414" s="12" t="n"/>
      <c r="Z414" s="12" t="n"/>
      <c r="AA414" s="12" t="n"/>
      <c r="AB414" s="12" t="n"/>
      <c r="AC414" s="12" t="n"/>
      <c r="AD414" s="12" t="n"/>
      <c r="AE414" s="12" t="n"/>
      <c r="AF414" s="12" t="n"/>
      <c r="AG414" s="12" t="n"/>
      <c r="AH414" s="12" t="n"/>
      <c r="AI414" s="12" t="n"/>
    </row>
    <row r="415" ht="15.75" customHeight="1" s="44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  <c r="V415" s="12" t="n"/>
      <c r="W415" s="12" t="n"/>
      <c r="X415" s="12" t="n"/>
      <c r="Y415" s="12" t="n"/>
      <c r="Z415" s="12" t="n"/>
      <c r="AA415" s="12" t="n"/>
      <c r="AB415" s="12" t="n"/>
      <c r="AC415" s="12" t="n"/>
      <c r="AD415" s="12" t="n"/>
      <c r="AE415" s="12" t="n"/>
      <c r="AF415" s="12" t="n"/>
      <c r="AG415" s="12" t="n"/>
      <c r="AH415" s="12" t="n"/>
      <c r="AI415" s="12" t="n"/>
    </row>
    <row r="416" ht="15.75" customHeight="1" s="44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  <c r="V416" s="12" t="n"/>
      <c r="W416" s="12" t="n"/>
      <c r="X416" s="12" t="n"/>
      <c r="Y416" s="12" t="n"/>
      <c r="Z416" s="12" t="n"/>
      <c r="AA416" s="12" t="n"/>
      <c r="AB416" s="12" t="n"/>
      <c r="AC416" s="12" t="n"/>
      <c r="AD416" s="12" t="n"/>
      <c r="AE416" s="12" t="n"/>
      <c r="AF416" s="12" t="n"/>
      <c r="AG416" s="12" t="n"/>
      <c r="AH416" s="12" t="n"/>
      <c r="AI416" s="12" t="n"/>
    </row>
    <row r="417" ht="15.75" customHeight="1" s="44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  <c r="V417" s="12" t="n"/>
      <c r="W417" s="12" t="n"/>
      <c r="X417" s="12" t="n"/>
      <c r="Y417" s="12" t="n"/>
      <c r="Z417" s="12" t="n"/>
      <c r="AA417" s="12" t="n"/>
      <c r="AB417" s="12" t="n"/>
      <c r="AC417" s="12" t="n"/>
      <c r="AD417" s="12" t="n"/>
      <c r="AE417" s="12" t="n"/>
      <c r="AF417" s="12" t="n"/>
      <c r="AG417" s="12" t="n"/>
      <c r="AH417" s="12" t="n"/>
      <c r="AI417" s="12" t="n"/>
    </row>
    <row r="418" ht="15.75" customHeight="1" s="44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  <c r="V418" s="12" t="n"/>
      <c r="W418" s="12" t="n"/>
      <c r="X418" s="12" t="n"/>
      <c r="Y418" s="12" t="n"/>
      <c r="Z418" s="12" t="n"/>
      <c r="AA418" s="12" t="n"/>
      <c r="AB418" s="12" t="n"/>
      <c r="AC418" s="12" t="n"/>
      <c r="AD418" s="12" t="n"/>
      <c r="AE418" s="12" t="n"/>
      <c r="AF418" s="12" t="n"/>
      <c r="AG418" s="12" t="n"/>
      <c r="AH418" s="12" t="n"/>
      <c r="AI418" s="12" t="n"/>
    </row>
    <row r="419" ht="15.75" customHeight="1" s="44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  <c r="V419" s="12" t="n"/>
      <c r="W419" s="12" t="n"/>
      <c r="X419" s="12" t="n"/>
      <c r="Y419" s="12" t="n"/>
      <c r="Z419" s="12" t="n"/>
      <c r="AA419" s="12" t="n"/>
      <c r="AB419" s="12" t="n"/>
      <c r="AC419" s="12" t="n"/>
      <c r="AD419" s="12" t="n"/>
      <c r="AE419" s="12" t="n"/>
      <c r="AF419" s="12" t="n"/>
      <c r="AG419" s="12" t="n"/>
      <c r="AH419" s="12" t="n"/>
      <c r="AI419" s="12" t="n"/>
    </row>
    <row r="420" ht="15.75" customHeight="1" s="44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  <c r="V420" s="12" t="n"/>
      <c r="W420" s="12" t="n"/>
      <c r="X420" s="12" t="n"/>
      <c r="Y420" s="12" t="n"/>
      <c r="Z420" s="12" t="n"/>
      <c r="AA420" s="12" t="n"/>
      <c r="AB420" s="12" t="n"/>
      <c r="AC420" s="12" t="n"/>
      <c r="AD420" s="12" t="n"/>
      <c r="AE420" s="12" t="n"/>
      <c r="AF420" s="12" t="n"/>
      <c r="AG420" s="12" t="n"/>
      <c r="AH420" s="12" t="n"/>
      <c r="AI420" s="12" t="n"/>
    </row>
    <row r="421" ht="15.75" customHeight="1" s="44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  <c r="V421" s="12" t="n"/>
      <c r="W421" s="12" t="n"/>
      <c r="X421" s="12" t="n"/>
      <c r="Y421" s="12" t="n"/>
      <c r="Z421" s="12" t="n"/>
      <c r="AA421" s="12" t="n"/>
      <c r="AB421" s="12" t="n"/>
      <c r="AC421" s="12" t="n"/>
      <c r="AD421" s="12" t="n"/>
      <c r="AE421" s="12" t="n"/>
      <c r="AF421" s="12" t="n"/>
      <c r="AG421" s="12" t="n"/>
      <c r="AH421" s="12" t="n"/>
      <c r="AI421" s="12" t="n"/>
    </row>
    <row r="422" ht="15.75" customHeight="1" s="44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  <c r="V422" s="12" t="n"/>
      <c r="W422" s="12" t="n"/>
      <c r="X422" s="12" t="n"/>
      <c r="Y422" s="12" t="n"/>
      <c r="Z422" s="12" t="n"/>
      <c r="AA422" s="12" t="n"/>
      <c r="AB422" s="12" t="n"/>
      <c r="AC422" s="12" t="n"/>
      <c r="AD422" s="12" t="n"/>
      <c r="AE422" s="12" t="n"/>
      <c r="AF422" s="12" t="n"/>
      <c r="AG422" s="12" t="n"/>
      <c r="AH422" s="12" t="n"/>
      <c r="AI422" s="12" t="n"/>
    </row>
    <row r="423" ht="15.75" customHeight="1" s="44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  <c r="V423" s="12" t="n"/>
      <c r="W423" s="12" t="n"/>
      <c r="X423" s="12" t="n"/>
      <c r="Y423" s="12" t="n"/>
      <c r="Z423" s="12" t="n"/>
      <c r="AA423" s="12" t="n"/>
      <c r="AB423" s="12" t="n"/>
      <c r="AC423" s="12" t="n"/>
      <c r="AD423" s="12" t="n"/>
      <c r="AE423" s="12" t="n"/>
      <c r="AF423" s="12" t="n"/>
      <c r="AG423" s="12" t="n"/>
      <c r="AH423" s="12" t="n"/>
      <c r="AI423" s="12" t="n"/>
    </row>
    <row r="424" ht="15.75" customHeight="1" s="4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  <c r="V424" s="12" t="n"/>
      <c r="W424" s="12" t="n"/>
      <c r="X424" s="12" t="n"/>
      <c r="Y424" s="12" t="n"/>
      <c r="Z424" s="12" t="n"/>
      <c r="AA424" s="12" t="n"/>
      <c r="AB424" s="12" t="n"/>
      <c r="AC424" s="12" t="n"/>
      <c r="AD424" s="12" t="n"/>
      <c r="AE424" s="12" t="n"/>
      <c r="AF424" s="12" t="n"/>
      <c r="AG424" s="12" t="n"/>
      <c r="AH424" s="12" t="n"/>
      <c r="AI424" s="12" t="n"/>
    </row>
    <row r="425" ht="15.75" customHeight="1" s="44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  <c r="V425" s="12" t="n"/>
      <c r="W425" s="12" t="n"/>
      <c r="X425" s="12" t="n"/>
      <c r="Y425" s="12" t="n"/>
      <c r="Z425" s="12" t="n"/>
      <c r="AA425" s="12" t="n"/>
      <c r="AB425" s="12" t="n"/>
      <c r="AC425" s="12" t="n"/>
      <c r="AD425" s="12" t="n"/>
      <c r="AE425" s="12" t="n"/>
      <c r="AF425" s="12" t="n"/>
      <c r="AG425" s="12" t="n"/>
      <c r="AH425" s="12" t="n"/>
      <c r="AI425" s="12" t="n"/>
    </row>
    <row r="426" ht="15.75" customHeight="1" s="44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  <c r="V426" s="12" t="n"/>
      <c r="W426" s="12" t="n"/>
      <c r="X426" s="12" t="n"/>
      <c r="Y426" s="12" t="n"/>
      <c r="Z426" s="12" t="n"/>
      <c r="AA426" s="12" t="n"/>
      <c r="AB426" s="12" t="n"/>
      <c r="AC426" s="12" t="n"/>
      <c r="AD426" s="12" t="n"/>
      <c r="AE426" s="12" t="n"/>
      <c r="AF426" s="12" t="n"/>
      <c r="AG426" s="12" t="n"/>
      <c r="AH426" s="12" t="n"/>
      <c r="AI426" s="12" t="n"/>
    </row>
    <row r="427" ht="15.75" customHeight="1" s="44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  <c r="V427" s="12" t="n"/>
      <c r="W427" s="12" t="n"/>
      <c r="X427" s="12" t="n"/>
      <c r="Y427" s="12" t="n"/>
      <c r="Z427" s="12" t="n"/>
      <c r="AA427" s="12" t="n"/>
      <c r="AB427" s="12" t="n"/>
      <c r="AC427" s="12" t="n"/>
      <c r="AD427" s="12" t="n"/>
      <c r="AE427" s="12" t="n"/>
      <c r="AF427" s="12" t="n"/>
      <c r="AG427" s="12" t="n"/>
      <c r="AH427" s="12" t="n"/>
      <c r="AI427" s="12" t="n"/>
    </row>
    <row r="428" ht="15.75" customHeight="1" s="44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  <c r="V428" s="12" t="n"/>
      <c r="W428" s="12" t="n"/>
      <c r="X428" s="12" t="n"/>
      <c r="Y428" s="12" t="n"/>
      <c r="Z428" s="12" t="n"/>
      <c r="AA428" s="12" t="n"/>
      <c r="AB428" s="12" t="n"/>
      <c r="AC428" s="12" t="n"/>
      <c r="AD428" s="12" t="n"/>
      <c r="AE428" s="12" t="n"/>
      <c r="AF428" s="12" t="n"/>
      <c r="AG428" s="12" t="n"/>
      <c r="AH428" s="12" t="n"/>
      <c r="AI428" s="12" t="n"/>
    </row>
    <row r="429" ht="15.75" customHeight="1" s="44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  <c r="V429" s="12" t="n"/>
      <c r="W429" s="12" t="n"/>
      <c r="X429" s="12" t="n"/>
      <c r="Y429" s="12" t="n"/>
      <c r="Z429" s="12" t="n"/>
      <c r="AA429" s="12" t="n"/>
      <c r="AB429" s="12" t="n"/>
      <c r="AC429" s="12" t="n"/>
      <c r="AD429" s="12" t="n"/>
      <c r="AE429" s="12" t="n"/>
      <c r="AF429" s="12" t="n"/>
      <c r="AG429" s="12" t="n"/>
      <c r="AH429" s="12" t="n"/>
      <c r="AI429" s="12" t="n"/>
    </row>
    <row r="430" ht="15.75" customHeight="1" s="44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  <c r="V430" s="12" t="n"/>
      <c r="W430" s="12" t="n"/>
      <c r="X430" s="12" t="n"/>
      <c r="Y430" s="12" t="n"/>
      <c r="Z430" s="12" t="n"/>
      <c r="AA430" s="12" t="n"/>
      <c r="AB430" s="12" t="n"/>
      <c r="AC430" s="12" t="n"/>
      <c r="AD430" s="12" t="n"/>
      <c r="AE430" s="12" t="n"/>
      <c r="AF430" s="12" t="n"/>
      <c r="AG430" s="12" t="n"/>
      <c r="AH430" s="12" t="n"/>
      <c r="AI430" s="12" t="n"/>
    </row>
    <row r="431" ht="15.75" customHeight="1" s="44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  <c r="V431" s="12" t="n"/>
      <c r="W431" s="12" t="n"/>
      <c r="X431" s="12" t="n"/>
      <c r="Y431" s="12" t="n"/>
      <c r="Z431" s="12" t="n"/>
      <c r="AA431" s="12" t="n"/>
      <c r="AB431" s="12" t="n"/>
      <c r="AC431" s="12" t="n"/>
      <c r="AD431" s="12" t="n"/>
      <c r="AE431" s="12" t="n"/>
      <c r="AF431" s="12" t="n"/>
      <c r="AG431" s="12" t="n"/>
      <c r="AH431" s="12" t="n"/>
      <c r="AI431" s="12" t="n"/>
    </row>
    <row r="432" ht="15.75" customHeight="1" s="44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  <c r="V432" s="12" t="n"/>
      <c r="W432" s="12" t="n"/>
      <c r="X432" s="12" t="n"/>
      <c r="Y432" s="12" t="n"/>
      <c r="Z432" s="12" t="n"/>
      <c r="AA432" s="12" t="n"/>
      <c r="AB432" s="12" t="n"/>
      <c r="AC432" s="12" t="n"/>
      <c r="AD432" s="12" t="n"/>
      <c r="AE432" s="12" t="n"/>
      <c r="AF432" s="12" t="n"/>
      <c r="AG432" s="12" t="n"/>
      <c r="AH432" s="12" t="n"/>
      <c r="AI432" s="12" t="n"/>
    </row>
    <row r="433" ht="15.75" customHeight="1" s="44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  <c r="V433" s="12" t="n"/>
      <c r="W433" s="12" t="n"/>
      <c r="X433" s="12" t="n"/>
      <c r="Y433" s="12" t="n"/>
      <c r="Z433" s="12" t="n"/>
      <c r="AA433" s="12" t="n"/>
      <c r="AB433" s="12" t="n"/>
      <c r="AC433" s="12" t="n"/>
      <c r="AD433" s="12" t="n"/>
      <c r="AE433" s="12" t="n"/>
      <c r="AF433" s="12" t="n"/>
      <c r="AG433" s="12" t="n"/>
      <c r="AH433" s="12" t="n"/>
      <c r="AI433" s="12" t="n"/>
    </row>
    <row r="434" ht="15.75" customHeight="1" s="4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  <c r="V434" s="12" t="n"/>
      <c r="W434" s="12" t="n"/>
      <c r="X434" s="12" t="n"/>
      <c r="Y434" s="12" t="n"/>
      <c r="Z434" s="12" t="n"/>
      <c r="AA434" s="12" t="n"/>
      <c r="AB434" s="12" t="n"/>
      <c r="AC434" s="12" t="n"/>
      <c r="AD434" s="12" t="n"/>
      <c r="AE434" s="12" t="n"/>
      <c r="AF434" s="12" t="n"/>
      <c r="AG434" s="12" t="n"/>
      <c r="AH434" s="12" t="n"/>
      <c r="AI434" s="12" t="n"/>
    </row>
    <row r="435" ht="15.75" customHeight="1" s="44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  <c r="V435" s="12" t="n"/>
      <c r="W435" s="12" t="n"/>
      <c r="X435" s="12" t="n"/>
      <c r="Y435" s="12" t="n"/>
      <c r="Z435" s="12" t="n"/>
      <c r="AA435" s="12" t="n"/>
      <c r="AB435" s="12" t="n"/>
      <c r="AC435" s="12" t="n"/>
      <c r="AD435" s="12" t="n"/>
      <c r="AE435" s="12" t="n"/>
      <c r="AF435" s="12" t="n"/>
      <c r="AG435" s="12" t="n"/>
      <c r="AH435" s="12" t="n"/>
      <c r="AI435" s="12" t="n"/>
    </row>
    <row r="436" ht="15.75" customHeight="1" s="44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  <c r="V436" s="12" t="n"/>
      <c r="W436" s="12" t="n"/>
      <c r="X436" s="12" t="n"/>
      <c r="Y436" s="12" t="n"/>
      <c r="Z436" s="12" t="n"/>
      <c r="AA436" s="12" t="n"/>
      <c r="AB436" s="12" t="n"/>
      <c r="AC436" s="12" t="n"/>
      <c r="AD436" s="12" t="n"/>
      <c r="AE436" s="12" t="n"/>
      <c r="AF436" s="12" t="n"/>
      <c r="AG436" s="12" t="n"/>
      <c r="AH436" s="12" t="n"/>
      <c r="AI436" s="12" t="n"/>
    </row>
    <row r="437" ht="15.75" customHeight="1" s="44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  <c r="V437" s="12" t="n"/>
      <c r="W437" s="12" t="n"/>
      <c r="X437" s="12" t="n"/>
      <c r="Y437" s="12" t="n"/>
      <c r="Z437" s="12" t="n"/>
      <c r="AA437" s="12" t="n"/>
      <c r="AB437" s="12" t="n"/>
      <c r="AC437" s="12" t="n"/>
      <c r="AD437" s="12" t="n"/>
      <c r="AE437" s="12" t="n"/>
      <c r="AF437" s="12" t="n"/>
      <c r="AG437" s="12" t="n"/>
      <c r="AH437" s="12" t="n"/>
      <c r="AI437" s="12" t="n"/>
    </row>
    <row r="438" ht="15.75" customHeight="1" s="44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  <c r="V438" s="12" t="n"/>
      <c r="W438" s="12" t="n"/>
      <c r="X438" s="12" t="n"/>
      <c r="Y438" s="12" t="n"/>
      <c r="Z438" s="12" t="n"/>
      <c r="AA438" s="12" t="n"/>
      <c r="AB438" s="12" t="n"/>
      <c r="AC438" s="12" t="n"/>
      <c r="AD438" s="12" t="n"/>
      <c r="AE438" s="12" t="n"/>
      <c r="AF438" s="12" t="n"/>
      <c r="AG438" s="12" t="n"/>
      <c r="AH438" s="12" t="n"/>
      <c r="AI438" s="12" t="n"/>
    </row>
    <row r="439" ht="15.75" customHeight="1" s="44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  <c r="V439" s="12" t="n"/>
      <c r="W439" s="12" t="n"/>
      <c r="X439" s="12" t="n"/>
      <c r="Y439" s="12" t="n"/>
      <c r="Z439" s="12" t="n"/>
      <c r="AA439" s="12" t="n"/>
      <c r="AB439" s="12" t="n"/>
      <c r="AC439" s="12" t="n"/>
      <c r="AD439" s="12" t="n"/>
      <c r="AE439" s="12" t="n"/>
      <c r="AF439" s="12" t="n"/>
      <c r="AG439" s="12" t="n"/>
      <c r="AH439" s="12" t="n"/>
      <c r="AI439" s="12" t="n"/>
    </row>
    <row r="440" ht="15.75" customHeight="1" s="44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  <c r="V440" s="12" t="n"/>
      <c r="W440" s="12" t="n"/>
      <c r="X440" s="12" t="n"/>
      <c r="Y440" s="12" t="n"/>
      <c r="Z440" s="12" t="n"/>
      <c r="AA440" s="12" t="n"/>
      <c r="AB440" s="12" t="n"/>
      <c r="AC440" s="12" t="n"/>
      <c r="AD440" s="12" t="n"/>
      <c r="AE440" s="12" t="n"/>
      <c r="AF440" s="12" t="n"/>
      <c r="AG440" s="12" t="n"/>
      <c r="AH440" s="12" t="n"/>
      <c r="AI440" s="12" t="n"/>
    </row>
    <row r="441" ht="15.75" customHeight="1" s="44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  <c r="V441" s="12" t="n"/>
      <c r="W441" s="12" t="n"/>
      <c r="X441" s="12" t="n"/>
      <c r="Y441" s="12" t="n"/>
      <c r="Z441" s="12" t="n"/>
      <c r="AA441" s="12" t="n"/>
      <c r="AB441" s="12" t="n"/>
      <c r="AC441" s="12" t="n"/>
      <c r="AD441" s="12" t="n"/>
      <c r="AE441" s="12" t="n"/>
      <c r="AF441" s="12" t="n"/>
      <c r="AG441" s="12" t="n"/>
      <c r="AH441" s="12" t="n"/>
      <c r="AI441" s="12" t="n"/>
    </row>
    <row r="442" ht="15.75" customHeight="1" s="44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  <c r="V442" s="12" t="n"/>
      <c r="W442" s="12" t="n"/>
      <c r="X442" s="12" t="n"/>
      <c r="Y442" s="12" t="n"/>
      <c r="Z442" s="12" t="n"/>
      <c r="AA442" s="12" t="n"/>
      <c r="AB442" s="12" t="n"/>
      <c r="AC442" s="12" t="n"/>
      <c r="AD442" s="12" t="n"/>
      <c r="AE442" s="12" t="n"/>
      <c r="AF442" s="12" t="n"/>
      <c r="AG442" s="12" t="n"/>
      <c r="AH442" s="12" t="n"/>
      <c r="AI442" s="12" t="n"/>
    </row>
    <row r="443" ht="15.75" customHeight="1" s="44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  <c r="V443" s="12" t="n"/>
      <c r="W443" s="12" t="n"/>
      <c r="X443" s="12" t="n"/>
      <c r="Y443" s="12" t="n"/>
      <c r="Z443" s="12" t="n"/>
      <c r="AA443" s="12" t="n"/>
      <c r="AB443" s="12" t="n"/>
      <c r="AC443" s="12" t="n"/>
      <c r="AD443" s="12" t="n"/>
      <c r="AE443" s="12" t="n"/>
      <c r="AF443" s="12" t="n"/>
      <c r="AG443" s="12" t="n"/>
      <c r="AH443" s="12" t="n"/>
      <c r="AI443" s="12" t="n"/>
    </row>
    <row r="444" ht="15.75" customHeight="1" s="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  <c r="V444" s="12" t="n"/>
      <c r="W444" s="12" t="n"/>
      <c r="X444" s="12" t="n"/>
      <c r="Y444" s="12" t="n"/>
      <c r="Z444" s="12" t="n"/>
      <c r="AA444" s="12" t="n"/>
      <c r="AB444" s="12" t="n"/>
      <c r="AC444" s="12" t="n"/>
      <c r="AD444" s="12" t="n"/>
      <c r="AE444" s="12" t="n"/>
      <c r="AF444" s="12" t="n"/>
      <c r="AG444" s="12" t="n"/>
      <c r="AH444" s="12" t="n"/>
      <c r="AI444" s="12" t="n"/>
    </row>
    <row r="445" ht="15.75" customHeight="1" s="44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  <c r="V445" s="12" t="n"/>
      <c r="W445" s="12" t="n"/>
      <c r="X445" s="12" t="n"/>
      <c r="Y445" s="12" t="n"/>
      <c r="Z445" s="12" t="n"/>
      <c r="AA445" s="12" t="n"/>
      <c r="AB445" s="12" t="n"/>
      <c r="AC445" s="12" t="n"/>
      <c r="AD445" s="12" t="n"/>
      <c r="AE445" s="12" t="n"/>
      <c r="AF445" s="12" t="n"/>
      <c r="AG445" s="12" t="n"/>
      <c r="AH445" s="12" t="n"/>
      <c r="AI445" s="12" t="n"/>
    </row>
    <row r="446" ht="15.75" customHeight="1" s="44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  <c r="V446" s="12" t="n"/>
      <c r="W446" s="12" t="n"/>
      <c r="X446" s="12" t="n"/>
      <c r="Y446" s="12" t="n"/>
      <c r="Z446" s="12" t="n"/>
      <c r="AA446" s="12" t="n"/>
      <c r="AB446" s="12" t="n"/>
      <c r="AC446" s="12" t="n"/>
      <c r="AD446" s="12" t="n"/>
      <c r="AE446" s="12" t="n"/>
      <c r="AF446" s="12" t="n"/>
      <c r="AG446" s="12" t="n"/>
      <c r="AH446" s="12" t="n"/>
      <c r="AI446" s="12" t="n"/>
    </row>
    <row r="447" ht="15.75" customHeight="1" s="44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  <c r="V447" s="12" t="n"/>
      <c r="W447" s="12" t="n"/>
      <c r="X447" s="12" t="n"/>
      <c r="Y447" s="12" t="n"/>
      <c r="Z447" s="12" t="n"/>
      <c r="AA447" s="12" t="n"/>
      <c r="AB447" s="12" t="n"/>
      <c r="AC447" s="12" t="n"/>
      <c r="AD447" s="12" t="n"/>
      <c r="AE447" s="12" t="n"/>
      <c r="AF447" s="12" t="n"/>
      <c r="AG447" s="12" t="n"/>
      <c r="AH447" s="12" t="n"/>
      <c r="AI447" s="12" t="n"/>
    </row>
    <row r="448" ht="15.75" customHeight="1" s="44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  <c r="V448" s="12" t="n"/>
      <c r="W448" s="12" t="n"/>
      <c r="X448" s="12" t="n"/>
      <c r="Y448" s="12" t="n"/>
      <c r="Z448" s="12" t="n"/>
      <c r="AA448" s="12" t="n"/>
      <c r="AB448" s="12" t="n"/>
      <c r="AC448" s="12" t="n"/>
      <c r="AD448" s="12" t="n"/>
      <c r="AE448" s="12" t="n"/>
      <c r="AF448" s="12" t="n"/>
      <c r="AG448" s="12" t="n"/>
      <c r="AH448" s="12" t="n"/>
      <c r="AI448" s="12" t="n"/>
    </row>
    <row r="449" ht="15.75" customHeight="1" s="44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  <c r="V449" s="12" t="n"/>
      <c r="W449" s="12" t="n"/>
      <c r="X449" s="12" t="n"/>
      <c r="Y449" s="12" t="n"/>
      <c r="Z449" s="12" t="n"/>
      <c r="AA449" s="12" t="n"/>
      <c r="AB449" s="12" t="n"/>
      <c r="AC449" s="12" t="n"/>
      <c r="AD449" s="12" t="n"/>
      <c r="AE449" s="12" t="n"/>
      <c r="AF449" s="12" t="n"/>
      <c r="AG449" s="12" t="n"/>
      <c r="AH449" s="12" t="n"/>
      <c r="AI449" s="12" t="n"/>
    </row>
    <row r="450" ht="15.75" customHeight="1" s="44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  <c r="V450" s="12" t="n"/>
      <c r="W450" s="12" t="n"/>
      <c r="X450" s="12" t="n"/>
      <c r="Y450" s="12" t="n"/>
      <c r="Z450" s="12" t="n"/>
      <c r="AA450" s="12" t="n"/>
      <c r="AB450" s="12" t="n"/>
      <c r="AC450" s="12" t="n"/>
      <c r="AD450" s="12" t="n"/>
      <c r="AE450" s="12" t="n"/>
      <c r="AF450" s="12" t="n"/>
      <c r="AG450" s="12" t="n"/>
      <c r="AH450" s="12" t="n"/>
      <c r="AI450" s="12" t="n"/>
    </row>
    <row r="451" ht="15.75" customHeight="1" s="44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  <c r="V451" s="12" t="n"/>
      <c r="W451" s="12" t="n"/>
      <c r="X451" s="12" t="n"/>
      <c r="Y451" s="12" t="n"/>
      <c r="Z451" s="12" t="n"/>
      <c r="AA451" s="12" t="n"/>
      <c r="AB451" s="12" t="n"/>
      <c r="AC451" s="12" t="n"/>
      <c r="AD451" s="12" t="n"/>
      <c r="AE451" s="12" t="n"/>
      <c r="AF451" s="12" t="n"/>
      <c r="AG451" s="12" t="n"/>
      <c r="AH451" s="12" t="n"/>
      <c r="AI451" s="12" t="n"/>
    </row>
    <row r="452" ht="15.75" customHeight="1" s="44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  <c r="V452" s="12" t="n"/>
      <c r="W452" s="12" t="n"/>
      <c r="X452" s="12" t="n"/>
      <c r="Y452" s="12" t="n"/>
      <c r="Z452" s="12" t="n"/>
      <c r="AA452" s="12" t="n"/>
      <c r="AB452" s="12" t="n"/>
      <c r="AC452" s="12" t="n"/>
      <c r="AD452" s="12" t="n"/>
      <c r="AE452" s="12" t="n"/>
      <c r="AF452" s="12" t="n"/>
      <c r="AG452" s="12" t="n"/>
      <c r="AH452" s="12" t="n"/>
      <c r="AI452" s="12" t="n"/>
    </row>
    <row r="453" ht="15.75" customHeight="1" s="44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  <c r="V453" s="12" t="n"/>
      <c r="W453" s="12" t="n"/>
      <c r="X453" s="12" t="n"/>
      <c r="Y453" s="12" t="n"/>
      <c r="Z453" s="12" t="n"/>
      <c r="AA453" s="12" t="n"/>
      <c r="AB453" s="12" t="n"/>
      <c r="AC453" s="12" t="n"/>
      <c r="AD453" s="12" t="n"/>
      <c r="AE453" s="12" t="n"/>
      <c r="AF453" s="12" t="n"/>
      <c r="AG453" s="12" t="n"/>
      <c r="AH453" s="12" t="n"/>
      <c r="AI453" s="12" t="n"/>
    </row>
    <row r="454" ht="15.75" customHeight="1" s="4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  <c r="V454" s="12" t="n"/>
      <c r="W454" s="12" t="n"/>
      <c r="X454" s="12" t="n"/>
      <c r="Y454" s="12" t="n"/>
      <c r="Z454" s="12" t="n"/>
      <c r="AA454" s="12" t="n"/>
      <c r="AB454" s="12" t="n"/>
      <c r="AC454" s="12" t="n"/>
      <c r="AD454" s="12" t="n"/>
      <c r="AE454" s="12" t="n"/>
      <c r="AF454" s="12" t="n"/>
      <c r="AG454" s="12" t="n"/>
      <c r="AH454" s="12" t="n"/>
      <c r="AI454" s="12" t="n"/>
    </row>
    <row r="455" ht="15.75" customHeight="1" s="44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  <c r="V455" s="12" t="n"/>
      <c r="W455" s="12" t="n"/>
      <c r="X455" s="12" t="n"/>
      <c r="Y455" s="12" t="n"/>
      <c r="Z455" s="12" t="n"/>
      <c r="AA455" s="12" t="n"/>
      <c r="AB455" s="12" t="n"/>
      <c r="AC455" s="12" t="n"/>
      <c r="AD455" s="12" t="n"/>
      <c r="AE455" s="12" t="n"/>
      <c r="AF455" s="12" t="n"/>
      <c r="AG455" s="12" t="n"/>
      <c r="AH455" s="12" t="n"/>
      <c r="AI455" s="12" t="n"/>
    </row>
    <row r="456" ht="15.75" customHeight="1" s="44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  <c r="V456" s="12" t="n"/>
      <c r="W456" s="12" t="n"/>
      <c r="X456" s="12" t="n"/>
      <c r="Y456" s="12" t="n"/>
      <c r="Z456" s="12" t="n"/>
      <c r="AA456" s="12" t="n"/>
      <c r="AB456" s="12" t="n"/>
      <c r="AC456" s="12" t="n"/>
      <c r="AD456" s="12" t="n"/>
      <c r="AE456" s="12" t="n"/>
      <c r="AF456" s="12" t="n"/>
      <c r="AG456" s="12" t="n"/>
      <c r="AH456" s="12" t="n"/>
      <c r="AI456" s="12" t="n"/>
    </row>
    <row r="457" ht="15.75" customHeight="1" s="44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  <c r="V457" s="12" t="n"/>
      <c r="W457" s="12" t="n"/>
      <c r="X457" s="12" t="n"/>
      <c r="Y457" s="12" t="n"/>
      <c r="Z457" s="12" t="n"/>
      <c r="AA457" s="12" t="n"/>
      <c r="AB457" s="12" t="n"/>
      <c r="AC457" s="12" t="n"/>
      <c r="AD457" s="12" t="n"/>
      <c r="AE457" s="12" t="n"/>
      <c r="AF457" s="12" t="n"/>
      <c r="AG457" s="12" t="n"/>
      <c r="AH457" s="12" t="n"/>
      <c r="AI457" s="12" t="n"/>
    </row>
    <row r="458" ht="15.75" customHeight="1" s="44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  <c r="V458" s="12" t="n"/>
      <c r="W458" s="12" t="n"/>
      <c r="X458" s="12" t="n"/>
      <c r="Y458" s="12" t="n"/>
      <c r="Z458" s="12" t="n"/>
      <c r="AA458" s="12" t="n"/>
      <c r="AB458" s="12" t="n"/>
      <c r="AC458" s="12" t="n"/>
      <c r="AD458" s="12" t="n"/>
      <c r="AE458" s="12" t="n"/>
      <c r="AF458" s="12" t="n"/>
      <c r="AG458" s="12" t="n"/>
      <c r="AH458" s="12" t="n"/>
      <c r="AI458" s="12" t="n"/>
    </row>
    <row r="459" ht="15.75" customHeight="1" s="44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  <c r="V459" s="12" t="n"/>
      <c r="W459" s="12" t="n"/>
      <c r="X459" s="12" t="n"/>
      <c r="Y459" s="12" t="n"/>
      <c r="Z459" s="12" t="n"/>
      <c r="AA459" s="12" t="n"/>
      <c r="AB459" s="12" t="n"/>
      <c r="AC459" s="12" t="n"/>
      <c r="AD459" s="12" t="n"/>
      <c r="AE459" s="12" t="n"/>
      <c r="AF459" s="12" t="n"/>
      <c r="AG459" s="12" t="n"/>
      <c r="AH459" s="12" t="n"/>
      <c r="AI459" s="12" t="n"/>
    </row>
    <row r="460" ht="15.75" customHeight="1" s="44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  <c r="V460" s="12" t="n"/>
      <c r="W460" s="12" t="n"/>
      <c r="X460" s="12" t="n"/>
      <c r="Y460" s="12" t="n"/>
      <c r="Z460" s="12" t="n"/>
      <c r="AA460" s="12" t="n"/>
      <c r="AB460" s="12" t="n"/>
      <c r="AC460" s="12" t="n"/>
      <c r="AD460" s="12" t="n"/>
      <c r="AE460" s="12" t="n"/>
      <c r="AF460" s="12" t="n"/>
      <c r="AG460" s="12" t="n"/>
      <c r="AH460" s="12" t="n"/>
      <c r="AI460" s="12" t="n"/>
    </row>
    <row r="461" ht="15.75" customHeight="1" s="44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  <c r="V461" s="12" t="n"/>
      <c r="W461" s="12" t="n"/>
      <c r="X461" s="12" t="n"/>
      <c r="Y461" s="12" t="n"/>
      <c r="Z461" s="12" t="n"/>
      <c r="AA461" s="12" t="n"/>
      <c r="AB461" s="12" t="n"/>
      <c r="AC461" s="12" t="n"/>
      <c r="AD461" s="12" t="n"/>
      <c r="AE461" s="12" t="n"/>
      <c r="AF461" s="12" t="n"/>
      <c r="AG461" s="12" t="n"/>
      <c r="AH461" s="12" t="n"/>
      <c r="AI461" s="12" t="n"/>
    </row>
    <row r="462" ht="15.75" customHeight="1" s="44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  <c r="V462" s="12" t="n"/>
      <c r="W462" s="12" t="n"/>
      <c r="X462" s="12" t="n"/>
      <c r="Y462" s="12" t="n"/>
      <c r="Z462" s="12" t="n"/>
      <c r="AA462" s="12" t="n"/>
      <c r="AB462" s="12" t="n"/>
      <c r="AC462" s="12" t="n"/>
      <c r="AD462" s="12" t="n"/>
      <c r="AE462" s="12" t="n"/>
      <c r="AF462" s="12" t="n"/>
      <c r="AG462" s="12" t="n"/>
      <c r="AH462" s="12" t="n"/>
      <c r="AI462" s="12" t="n"/>
    </row>
    <row r="463" ht="15.75" customHeight="1" s="44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  <c r="V463" s="12" t="n"/>
      <c r="W463" s="12" t="n"/>
      <c r="X463" s="12" t="n"/>
      <c r="Y463" s="12" t="n"/>
      <c r="Z463" s="12" t="n"/>
      <c r="AA463" s="12" t="n"/>
      <c r="AB463" s="12" t="n"/>
      <c r="AC463" s="12" t="n"/>
      <c r="AD463" s="12" t="n"/>
      <c r="AE463" s="12" t="n"/>
      <c r="AF463" s="12" t="n"/>
      <c r="AG463" s="12" t="n"/>
      <c r="AH463" s="12" t="n"/>
      <c r="AI463" s="12" t="n"/>
    </row>
    <row r="464" ht="15.75" customHeight="1" s="4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  <c r="V464" s="12" t="n"/>
      <c r="W464" s="12" t="n"/>
      <c r="X464" s="12" t="n"/>
      <c r="Y464" s="12" t="n"/>
      <c r="Z464" s="12" t="n"/>
      <c r="AA464" s="12" t="n"/>
      <c r="AB464" s="12" t="n"/>
      <c r="AC464" s="12" t="n"/>
      <c r="AD464" s="12" t="n"/>
      <c r="AE464" s="12" t="n"/>
      <c r="AF464" s="12" t="n"/>
      <c r="AG464" s="12" t="n"/>
      <c r="AH464" s="12" t="n"/>
      <c r="AI464" s="12" t="n"/>
    </row>
    <row r="465" ht="15.75" customHeight="1" s="44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  <c r="V465" s="12" t="n"/>
      <c r="W465" s="12" t="n"/>
      <c r="X465" s="12" t="n"/>
      <c r="Y465" s="12" t="n"/>
      <c r="Z465" s="12" t="n"/>
      <c r="AA465" s="12" t="n"/>
      <c r="AB465" s="12" t="n"/>
      <c r="AC465" s="12" t="n"/>
      <c r="AD465" s="12" t="n"/>
      <c r="AE465" s="12" t="n"/>
      <c r="AF465" s="12" t="n"/>
      <c r="AG465" s="12" t="n"/>
      <c r="AH465" s="12" t="n"/>
      <c r="AI465" s="12" t="n"/>
    </row>
    <row r="466" ht="15.75" customHeight="1" s="44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  <c r="V466" s="12" t="n"/>
      <c r="W466" s="12" t="n"/>
      <c r="X466" s="12" t="n"/>
      <c r="Y466" s="12" t="n"/>
      <c r="Z466" s="12" t="n"/>
      <c r="AA466" s="12" t="n"/>
      <c r="AB466" s="12" t="n"/>
      <c r="AC466" s="12" t="n"/>
      <c r="AD466" s="12" t="n"/>
      <c r="AE466" s="12" t="n"/>
      <c r="AF466" s="12" t="n"/>
      <c r="AG466" s="12" t="n"/>
      <c r="AH466" s="12" t="n"/>
      <c r="AI466" s="12" t="n"/>
    </row>
    <row r="467" ht="15.75" customHeight="1" s="44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  <c r="V467" s="12" t="n"/>
      <c r="W467" s="12" t="n"/>
      <c r="X467" s="12" t="n"/>
      <c r="Y467" s="12" t="n"/>
      <c r="Z467" s="12" t="n"/>
      <c r="AA467" s="12" t="n"/>
      <c r="AB467" s="12" t="n"/>
      <c r="AC467" s="12" t="n"/>
      <c r="AD467" s="12" t="n"/>
      <c r="AE467" s="12" t="n"/>
      <c r="AF467" s="12" t="n"/>
      <c r="AG467" s="12" t="n"/>
      <c r="AH467" s="12" t="n"/>
      <c r="AI467" s="12" t="n"/>
    </row>
    <row r="468" ht="15.75" customHeight="1" s="44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  <c r="V468" s="12" t="n"/>
      <c r="W468" s="12" t="n"/>
      <c r="X468" s="12" t="n"/>
      <c r="Y468" s="12" t="n"/>
      <c r="Z468" s="12" t="n"/>
      <c r="AA468" s="12" t="n"/>
      <c r="AB468" s="12" t="n"/>
      <c r="AC468" s="12" t="n"/>
      <c r="AD468" s="12" t="n"/>
      <c r="AE468" s="12" t="n"/>
      <c r="AF468" s="12" t="n"/>
      <c r="AG468" s="12" t="n"/>
      <c r="AH468" s="12" t="n"/>
      <c r="AI468" s="12" t="n"/>
    </row>
    <row r="469" ht="15.75" customHeight="1" s="44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  <c r="V469" s="12" t="n"/>
      <c r="W469" s="12" t="n"/>
      <c r="X469" s="12" t="n"/>
      <c r="Y469" s="12" t="n"/>
      <c r="Z469" s="12" t="n"/>
      <c r="AA469" s="12" t="n"/>
      <c r="AB469" s="12" t="n"/>
      <c r="AC469" s="12" t="n"/>
      <c r="AD469" s="12" t="n"/>
      <c r="AE469" s="12" t="n"/>
      <c r="AF469" s="12" t="n"/>
      <c r="AG469" s="12" t="n"/>
      <c r="AH469" s="12" t="n"/>
      <c r="AI469" s="12" t="n"/>
    </row>
    <row r="470" ht="15.75" customHeight="1" s="44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  <c r="V470" s="12" t="n"/>
      <c r="W470" s="12" t="n"/>
      <c r="X470" s="12" t="n"/>
      <c r="Y470" s="12" t="n"/>
      <c r="Z470" s="12" t="n"/>
      <c r="AA470" s="12" t="n"/>
      <c r="AB470" s="12" t="n"/>
      <c r="AC470" s="12" t="n"/>
      <c r="AD470" s="12" t="n"/>
      <c r="AE470" s="12" t="n"/>
      <c r="AF470" s="12" t="n"/>
      <c r="AG470" s="12" t="n"/>
      <c r="AH470" s="12" t="n"/>
      <c r="AI470" s="12" t="n"/>
    </row>
    <row r="471" ht="15.75" customHeight="1" s="44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  <c r="V471" s="12" t="n"/>
      <c r="W471" s="12" t="n"/>
      <c r="X471" s="12" t="n"/>
      <c r="Y471" s="12" t="n"/>
      <c r="Z471" s="12" t="n"/>
      <c r="AA471" s="12" t="n"/>
      <c r="AB471" s="12" t="n"/>
      <c r="AC471" s="12" t="n"/>
      <c r="AD471" s="12" t="n"/>
      <c r="AE471" s="12" t="n"/>
      <c r="AF471" s="12" t="n"/>
      <c r="AG471" s="12" t="n"/>
      <c r="AH471" s="12" t="n"/>
      <c r="AI471" s="12" t="n"/>
    </row>
    <row r="472" ht="15.75" customHeight="1" s="44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  <c r="V472" s="12" t="n"/>
      <c r="W472" s="12" t="n"/>
      <c r="X472" s="12" t="n"/>
      <c r="Y472" s="12" t="n"/>
      <c r="Z472" s="12" t="n"/>
      <c r="AA472" s="12" t="n"/>
      <c r="AB472" s="12" t="n"/>
      <c r="AC472" s="12" t="n"/>
      <c r="AD472" s="12" t="n"/>
      <c r="AE472" s="12" t="n"/>
      <c r="AF472" s="12" t="n"/>
      <c r="AG472" s="12" t="n"/>
      <c r="AH472" s="12" t="n"/>
      <c r="AI472" s="12" t="n"/>
    </row>
    <row r="473" ht="15.75" customHeight="1" s="44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  <c r="V473" s="12" t="n"/>
      <c r="W473" s="12" t="n"/>
      <c r="X473" s="12" t="n"/>
      <c r="Y473" s="12" t="n"/>
      <c r="Z473" s="12" t="n"/>
      <c r="AA473" s="12" t="n"/>
      <c r="AB473" s="12" t="n"/>
      <c r="AC473" s="12" t="n"/>
      <c r="AD473" s="12" t="n"/>
      <c r="AE473" s="12" t="n"/>
      <c r="AF473" s="12" t="n"/>
      <c r="AG473" s="12" t="n"/>
      <c r="AH473" s="12" t="n"/>
      <c r="AI473" s="12" t="n"/>
    </row>
    <row r="474" ht="15.75" customHeight="1" s="4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  <c r="V474" s="12" t="n"/>
      <c r="W474" s="12" t="n"/>
      <c r="X474" s="12" t="n"/>
      <c r="Y474" s="12" t="n"/>
      <c r="Z474" s="12" t="n"/>
      <c r="AA474" s="12" t="n"/>
      <c r="AB474" s="12" t="n"/>
      <c r="AC474" s="12" t="n"/>
      <c r="AD474" s="12" t="n"/>
      <c r="AE474" s="12" t="n"/>
      <c r="AF474" s="12" t="n"/>
      <c r="AG474" s="12" t="n"/>
      <c r="AH474" s="12" t="n"/>
      <c r="AI474" s="12" t="n"/>
    </row>
    <row r="475" ht="15.75" customHeight="1" s="44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  <c r="V475" s="12" t="n"/>
      <c r="W475" s="12" t="n"/>
      <c r="X475" s="12" t="n"/>
      <c r="Y475" s="12" t="n"/>
      <c r="Z475" s="12" t="n"/>
      <c r="AA475" s="12" t="n"/>
      <c r="AB475" s="12" t="n"/>
      <c r="AC475" s="12" t="n"/>
      <c r="AD475" s="12" t="n"/>
      <c r="AE475" s="12" t="n"/>
      <c r="AF475" s="12" t="n"/>
      <c r="AG475" s="12" t="n"/>
      <c r="AH475" s="12" t="n"/>
      <c r="AI475" s="12" t="n"/>
    </row>
    <row r="476" ht="15.75" customHeight="1" s="44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  <c r="V476" s="12" t="n"/>
      <c r="W476" s="12" t="n"/>
      <c r="X476" s="12" t="n"/>
      <c r="Y476" s="12" t="n"/>
      <c r="Z476" s="12" t="n"/>
      <c r="AA476" s="12" t="n"/>
      <c r="AB476" s="12" t="n"/>
      <c r="AC476" s="12" t="n"/>
      <c r="AD476" s="12" t="n"/>
      <c r="AE476" s="12" t="n"/>
      <c r="AF476" s="12" t="n"/>
      <c r="AG476" s="12" t="n"/>
      <c r="AH476" s="12" t="n"/>
      <c r="AI476" s="12" t="n"/>
    </row>
    <row r="477" ht="15.75" customHeight="1" s="44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  <c r="V477" s="12" t="n"/>
      <c r="W477" s="12" t="n"/>
      <c r="X477" s="12" t="n"/>
      <c r="Y477" s="12" t="n"/>
      <c r="Z477" s="12" t="n"/>
      <c r="AA477" s="12" t="n"/>
      <c r="AB477" s="12" t="n"/>
      <c r="AC477" s="12" t="n"/>
      <c r="AD477" s="12" t="n"/>
      <c r="AE477" s="12" t="n"/>
      <c r="AF477" s="12" t="n"/>
      <c r="AG477" s="12" t="n"/>
      <c r="AH477" s="12" t="n"/>
      <c r="AI477" s="12" t="n"/>
    </row>
    <row r="478" ht="15.75" customHeight="1" s="44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  <c r="V478" s="12" t="n"/>
      <c r="W478" s="12" t="n"/>
      <c r="X478" s="12" t="n"/>
      <c r="Y478" s="12" t="n"/>
      <c r="Z478" s="12" t="n"/>
      <c r="AA478" s="12" t="n"/>
      <c r="AB478" s="12" t="n"/>
      <c r="AC478" s="12" t="n"/>
      <c r="AD478" s="12" t="n"/>
      <c r="AE478" s="12" t="n"/>
      <c r="AF478" s="12" t="n"/>
      <c r="AG478" s="12" t="n"/>
      <c r="AH478" s="12" t="n"/>
      <c r="AI478" s="12" t="n"/>
    </row>
    <row r="479" ht="15.75" customHeight="1" s="44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  <c r="V479" s="12" t="n"/>
      <c r="W479" s="12" t="n"/>
      <c r="X479" s="12" t="n"/>
      <c r="Y479" s="12" t="n"/>
      <c r="Z479" s="12" t="n"/>
      <c r="AA479" s="12" t="n"/>
      <c r="AB479" s="12" t="n"/>
      <c r="AC479" s="12" t="n"/>
      <c r="AD479" s="12" t="n"/>
      <c r="AE479" s="12" t="n"/>
      <c r="AF479" s="12" t="n"/>
      <c r="AG479" s="12" t="n"/>
      <c r="AH479" s="12" t="n"/>
      <c r="AI479" s="12" t="n"/>
    </row>
    <row r="480" ht="15.75" customHeight="1" s="44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  <c r="V480" s="12" t="n"/>
      <c r="W480" s="12" t="n"/>
      <c r="X480" s="12" t="n"/>
      <c r="Y480" s="12" t="n"/>
      <c r="Z480" s="12" t="n"/>
      <c r="AA480" s="12" t="n"/>
      <c r="AB480" s="12" t="n"/>
      <c r="AC480" s="12" t="n"/>
      <c r="AD480" s="12" t="n"/>
      <c r="AE480" s="12" t="n"/>
      <c r="AF480" s="12" t="n"/>
      <c r="AG480" s="12" t="n"/>
      <c r="AH480" s="12" t="n"/>
      <c r="AI480" s="12" t="n"/>
    </row>
    <row r="481" ht="15.75" customHeight="1" s="44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  <c r="V481" s="12" t="n"/>
      <c r="W481" s="12" t="n"/>
      <c r="X481" s="12" t="n"/>
      <c r="Y481" s="12" t="n"/>
      <c r="Z481" s="12" t="n"/>
      <c r="AA481" s="12" t="n"/>
      <c r="AB481" s="12" t="n"/>
      <c r="AC481" s="12" t="n"/>
      <c r="AD481" s="12" t="n"/>
      <c r="AE481" s="12" t="n"/>
      <c r="AF481" s="12" t="n"/>
      <c r="AG481" s="12" t="n"/>
      <c r="AH481" s="12" t="n"/>
      <c r="AI481" s="12" t="n"/>
    </row>
    <row r="482" ht="15.75" customHeight="1" s="44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  <c r="V482" s="12" t="n"/>
      <c r="W482" s="12" t="n"/>
      <c r="X482" s="12" t="n"/>
      <c r="Y482" s="12" t="n"/>
      <c r="Z482" s="12" t="n"/>
      <c r="AA482" s="12" t="n"/>
      <c r="AB482" s="12" t="n"/>
      <c r="AC482" s="12" t="n"/>
      <c r="AD482" s="12" t="n"/>
      <c r="AE482" s="12" t="n"/>
      <c r="AF482" s="12" t="n"/>
      <c r="AG482" s="12" t="n"/>
      <c r="AH482" s="12" t="n"/>
      <c r="AI482" s="12" t="n"/>
    </row>
    <row r="483" ht="15.75" customHeight="1" s="44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  <c r="V483" s="12" t="n"/>
      <c r="W483" s="12" t="n"/>
      <c r="X483" s="12" t="n"/>
      <c r="Y483" s="12" t="n"/>
      <c r="Z483" s="12" t="n"/>
      <c r="AA483" s="12" t="n"/>
      <c r="AB483" s="12" t="n"/>
      <c r="AC483" s="12" t="n"/>
      <c r="AD483" s="12" t="n"/>
      <c r="AE483" s="12" t="n"/>
      <c r="AF483" s="12" t="n"/>
      <c r="AG483" s="12" t="n"/>
      <c r="AH483" s="12" t="n"/>
      <c r="AI483" s="12" t="n"/>
    </row>
    <row r="484" ht="15.75" customHeight="1" s="4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  <c r="V484" s="12" t="n"/>
      <c r="W484" s="12" t="n"/>
      <c r="X484" s="12" t="n"/>
      <c r="Y484" s="12" t="n"/>
      <c r="Z484" s="12" t="n"/>
      <c r="AA484" s="12" t="n"/>
      <c r="AB484" s="12" t="n"/>
      <c r="AC484" s="12" t="n"/>
      <c r="AD484" s="12" t="n"/>
      <c r="AE484" s="12" t="n"/>
      <c r="AF484" s="12" t="n"/>
      <c r="AG484" s="12" t="n"/>
      <c r="AH484" s="12" t="n"/>
      <c r="AI484" s="12" t="n"/>
    </row>
    <row r="485" ht="15.75" customHeight="1" s="44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  <c r="V485" s="12" t="n"/>
      <c r="W485" s="12" t="n"/>
      <c r="X485" s="12" t="n"/>
      <c r="Y485" s="12" t="n"/>
      <c r="Z485" s="12" t="n"/>
      <c r="AA485" s="12" t="n"/>
      <c r="AB485" s="12" t="n"/>
      <c r="AC485" s="12" t="n"/>
      <c r="AD485" s="12" t="n"/>
      <c r="AE485" s="12" t="n"/>
      <c r="AF485" s="12" t="n"/>
      <c r="AG485" s="12" t="n"/>
      <c r="AH485" s="12" t="n"/>
      <c r="AI485" s="12" t="n"/>
    </row>
    <row r="486" ht="15.75" customHeight="1" s="44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  <c r="V486" s="12" t="n"/>
      <c r="W486" s="12" t="n"/>
      <c r="X486" s="12" t="n"/>
      <c r="Y486" s="12" t="n"/>
      <c r="Z486" s="12" t="n"/>
      <c r="AA486" s="12" t="n"/>
      <c r="AB486" s="12" t="n"/>
      <c r="AC486" s="12" t="n"/>
      <c r="AD486" s="12" t="n"/>
      <c r="AE486" s="12" t="n"/>
      <c r="AF486" s="12" t="n"/>
      <c r="AG486" s="12" t="n"/>
      <c r="AH486" s="12" t="n"/>
      <c r="AI486" s="12" t="n"/>
    </row>
    <row r="487" ht="15.75" customHeight="1" s="44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  <c r="V487" s="12" t="n"/>
      <c r="W487" s="12" t="n"/>
      <c r="X487" s="12" t="n"/>
      <c r="Y487" s="12" t="n"/>
      <c r="Z487" s="12" t="n"/>
      <c r="AA487" s="12" t="n"/>
      <c r="AB487" s="12" t="n"/>
      <c r="AC487" s="12" t="n"/>
      <c r="AD487" s="12" t="n"/>
      <c r="AE487" s="12" t="n"/>
      <c r="AF487" s="12" t="n"/>
      <c r="AG487" s="12" t="n"/>
      <c r="AH487" s="12" t="n"/>
      <c r="AI487" s="12" t="n"/>
    </row>
    <row r="488" ht="15.75" customHeight="1" s="44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  <c r="V488" s="12" t="n"/>
      <c r="W488" s="12" t="n"/>
      <c r="X488" s="12" t="n"/>
      <c r="Y488" s="12" t="n"/>
      <c r="Z488" s="12" t="n"/>
      <c r="AA488" s="12" t="n"/>
      <c r="AB488" s="12" t="n"/>
      <c r="AC488" s="12" t="n"/>
      <c r="AD488" s="12" t="n"/>
      <c r="AE488" s="12" t="n"/>
      <c r="AF488" s="12" t="n"/>
      <c r="AG488" s="12" t="n"/>
      <c r="AH488" s="12" t="n"/>
      <c r="AI488" s="12" t="n"/>
    </row>
    <row r="489" ht="15.75" customHeight="1" s="44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  <c r="V489" s="12" t="n"/>
      <c r="W489" s="12" t="n"/>
      <c r="X489" s="12" t="n"/>
      <c r="Y489" s="12" t="n"/>
      <c r="Z489" s="12" t="n"/>
      <c r="AA489" s="12" t="n"/>
      <c r="AB489" s="12" t="n"/>
      <c r="AC489" s="12" t="n"/>
      <c r="AD489" s="12" t="n"/>
      <c r="AE489" s="12" t="n"/>
      <c r="AF489" s="12" t="n"/>
      <c r="AG489" s="12" t="n"/>
      <c r="AH489" s="12" t="n"/>
      <c r="AI489" s="12" t="n"/>
    </row>
    <row r="490" ht="15.75" customHeight="1" s="44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  <c r="V490" s="12" t="n"/>
      <c r="W490" s="12" t="n"/>
      <c r="X490" s="12" t="n"/>
      <c r="Y490" s="12" t="n"/>
      <c r="Z490" s="12" t="n"/>
      <c r="AA490" s="12" t="n"/>
      <c r="AB490" s="12" t="n"/>
      <c r="AC490" s="12" t="n"/>
      <c r="AD490" s="12" t="n"/>
      <c r="AE490" s="12" t="n"/>
      <c r="AF490" s="12" t="n"/>
      <c r="AG490" s="12" t="n"/>
      <c r="AH490" s="12" t="n"/>
      <c r="AI490" s="12" t="n"/>
    </row>
    <row r="491" ht="15.75" customHeight="1" s="44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  <c r="V491" s="12" t="n"/>
      <c r="W491" s="12" t="n"/>
      <c r="X491" s="12" t="n"/>
      <c r="Y491" s="12" t="n"/>
      <c r="Z491" s="12" t="n"/>
      <c r="AA491" s="12" t="n"/>
      <c r="AB491" s="12" t="n"/>
      <c r="AC491" s="12" t="n"/>
      <c r="AD491" s="12" t="n"/>
      <c r="AE491" s="12" t="n"/>
      <c r="AF491" s="12" t="n"/>
      <c r="AG491" s="12" t="n"/>
      <c r="AH491" s="12" t="n"/>
      <c r="AI491" s="12" t="n"/>
    </row>
    <row r="492" ht="15.75" customHeight="1" s="44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  <c r="V492" s="12" t="n"/>
      <c r="W492" s="12" t="n"/>
      <c r="X492" s="12" t="n"/>
      <c r="Y492" s="12" t="n"/>
      <c r="Z492" s="12" t="n"/>
      <c r="AA492" s="12" t="n"/>
      <c r="AB492" s="12" t="n"/>
      <c r="AC492" s="12" t="n"/>
      <c r="AD492" s="12" t="n"/>
      <c r="AE492" s="12" t="n"/>
      <c r="AF492" s="12" t="n"/>
      <c r="AG492" s="12" t="n"/>
      <c r="AH492" s="12" t="n"/>
      <c r="AI492" s="12" t="n"/>
    </row>
    <row r="493" ht="15.75" customHeight="1" s="44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  <c r="V493" s="12" t="n"/>
      <c r="W493" s="12" t="n"/>
      <c r="X493" s="12" t="n"/>
      <c r="Y493" s="12" t="n"/>
      <c r="Z493" s="12" t="n"/>
      <c r="AA493" s="12" t="n"/>
      <c r="AB493" s="12" t="n"/>
      <c r="AC493" s="12" t="n"/>
      <c r="AD493" s="12" t="n"/>
      <c r="AE493" s="12" t="n"/>
      <c r="AF493" s="12" t="n"/>
      <c r="AG493" s="12" t="n"/>
      <c r="AH493" s="12" t="n"/>
      <c r="AI493" s="12" t="n"/>
    </row>
    <row r="494" ht="15.75" customHeight="1" s="4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  <c r="V494" s="12" t="n"/>
      <c r="W494" s="12" t="n"/>
      <c r="X494" s="12" t="n"/>
      <c r="Y494" s="12" t="n"/>
      <c r="Z494" s="12" t="n"/>
      <c r="AA494" s="12" t="n"/>
      <c r="AB494" s="12" t="n"/>
      <c r="AC494" s="12" t="n"/>
      <c r="AD494" s="12" t="n"/>
      <c r="AE494" s="12" t="n"/>
      <c r="AF494" s="12" t="n"/>
      <c r="AG494" s="12" t="n"/>
      <c r="AH494" s="12" t="n"/>
      <c r="AI494" s="12" t="n"/>
    </row>
    <row r="495" ht="15.75" customHeight="1" s="44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  <c r="V495" s="12" t="n"/>
      <c r="W495" s="12" t="n"/>
      <c r="X495" s="12" t="n"/>
      <c r="Y495" s="12" t="n"/>
      <c r="Z495" s="12" t="n"/>
      <c r="AA495" s="12" t="n"/>
      <c r="AB495" s="12" t="n"/>
      <c r="AC495" s="12" t="n"/>
      <c r="AD495" s="12" t="n"/>
      <c r="AE495" s="12" t="n"/>
      <c r="AF495" s="12" t="n"/>
      <c r="AG495" s="12" t="n"/>
      <c r="AH495" s="12" t="n"/>
      <c r="AI495" s="12" t="n"/>
    </row>
    <row r="496" ht="15.75" customHeight="1" s="44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  <c r="V496" s="12" t="n"/>
      <c r="W496" s="12" t="n"/>
      <c r="X496" s="12" t="n"/>
      <c r="Y496" s="12" t="n"/>
      <c r="Z496" s="12" t="n"/>
      <c r="AA496" s="12" t="n"/>
      <c r="AB496" s="12" t="n"/>
      <c r="AC496" s="12" t="n"/>
      <c r="AD496" s="12" t="n"/>
      <c r="AE496" s="12" t="n"/>
      <c r="AF496" s="12" t="n"/>
      <c r="AG496" s="12" t="n"/>
      <c r="AH496" s="12" t="n"/>
      <c r="AI496" s="12" t="n"/>
    </row>
    <row r="497" ht="15.75" customHeight="1" s="44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  <c r="V497" s="12" t="n"/>
      <c r="W497" s="12" t="n"/>
      <c r="X497" s="12" t="n"/>
      <c r="Y497" s="12" t="n"/>
      <c r="Z497" s="12" t="n"/>
      <c r="AA497" s="12" t="n"/>
      <c r="AB497" s="12" t="n"/>
      <c r="AC497" s="12" t="n"/>
      <c r="AD497" s="12" t="n"/>
      <c r="AE497" s="12" t="n"/>
      <c r="AF497" s="12" t="n"/>
      <c r="AG497" s="12" t="n"/>
      <c r="AH497" s="12" t="n"/>
      <c r="AI497" s="12" t="n"/>
    </row>
    <row r="498" ht="15.75" customHeight="1" s="44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  <c r="V498" s="12" t="n"/>
      <c r="W498" s="12" t="n"/>
      <c r="X498" s="12" t="n"/>
      <c r="Y498" s="12" t="n"/>
      <c r="Z498" s="12" t="n"/>
      <c r="AA498" s="12" t="n"/>
      <c r="AB498" s="12" t="n"/>
      <c r="AC498" s="12" t="n"/>
      <c r="AD498" s="12" t="n"/>
      <c r="AE498" s="12" t="n"/>
      <c r="AF498" s="12" t="n"/>
      <c r="AG498" s="12" t="n"/>
      <c r="AH498" s="12" t="n"/>
      <c r="AI498" s="12" t="n"/>
    </row>
    <row r="499" ht="15.75" customHeight="1" s="44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  <c r="V499" s="12" t="n"/>
      <c r="W499" s="12" t="n"/>
      <c r="X499" s="12" t="n"/>
      <c r="Y499" s="12" t="n"/>
      <c r="Z499" s="12" t="n"/>
      <c r="AA499" s="12" t="n"/>
      <c r="AB499" s="12" t="n"/>
      <c r="AC499" s="12" t="n"/>
      <c r="AD499" s="12" t="n"/>
      <c r="AE499" s="12" t="n"/>
      <c r="AF499" s="12" t="n"/>
      <c r="AG499" s="12" t="n"/>
      <c r="AH499" s="12" t="n"/>
      <c r="AI499" s="12" t="n"/>
    </row>
    <row r="500" ht="15.75" customHeight="1" s="44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  <c r="V500" s="12" t="n"/>
      <c r="W500" s="12" t="n"/>
      <c r="X500" s="12" t="n"/>
      <c r="Y500" s="12" t="n"/>
      <c r="Z500" s="12" t="n"/>
      <c r="AA500" s="12" t="n"/>
      <c r="AB500" s="12" t="n"/>
      <c r="AC500" s="12" t="n"/>
      <c r="AD500" s="12" t="n"/>
      <c r="AE500" s="12" t="n"/>
      <c r="AF500" s="12" t="n"/>
      <c r="AG500" s="12" t="n"/>
      <c r="AH500" s="12" t="n"/>
      <c r="AI500" s="12" t="n"/>
    </row>
    <row r="501" ht="15.75" customHeight="1" s="44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  <c r="V501" s="12" t="n"/>
      <c r="W501" s="12" t="n"/>
      <c r="X501" s="12" t="n"/>
      <c r="Y501" s="12" t="n"/>
      <c r="Z501" s="12" t="n"/>
      <c r="AA501" s="12" t="n"/>
      <c r="AB501" s="12" t="n"/>
      <c r="AC501" s="12" t="n"/>
      <c r="AD501" s="12" t="n"/>
      <c r="AE501" s="12" t="n"/>
      <c r="AF501" s="12" t="n"/>
      <c r="AG501" s="12" t="n"/>
      <c r="AH501" s="12" t="n"/>
      <c r="AI501" s="12" t="n"/>
    </row>
    <row r="502" ht="15.75" customHeight="1" s="44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  <c r="V502" s="12" t="n"/>
      <c r="W502" s="12" t="n"/>
      <c r="X502" s="12" t="n"/>
      <c r="Y502" s="12" t="n"/>
      <c r="Z502" s="12" t="n"/>
      <c r="AA502" s="12" t="n"/>
      <c r="AB502" s="12" t="n"/>
      <c r="AC502" s="12" t="n"/>
      <c r="AD502" s="12" t="n"/>
      <c r="AE502" s="12" t="n"/>
      <c r="AF502" s="12" t="n"/>
      <c r="AG502" s="12" t="n"/>
      <c r="AH502" s="12" t="n"/>
      <c r="AI502" s="12" t="n"/>
    </row>
    <row r="503" ht="15.75" customHeight="1" s="44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  <c r="V503" s="12" t="n"/>
      <c r="W503" s="12" t="n"/>
      <c r="X503" s="12" t="n"/>
      <c r="Y503" s="12" t="n"/>
      <c r="Z503" s="12" t="n"/>
      <c r="AA503" s="12" t="n"/>
      <c r="AB503" s="12" t="n"/>
      <c r="AC503" s="12" t="n"/>
      <c r="AD503" s="12" t="n"/>
      <c r="AE503" s="12" t="n"/>
      <c r="AF503" s="12" t="n"/>
      <c r="AG503" s="12" t="n"/>
      <c r="AH503" s="12" t="n"/>
      <c r="AI503" s="12" t="n"/>
    </row>
    <row r="504" ht="15.75" customHeight="1" s="4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  <c r="V504" s="12" t="n"/>
      <c r="W504" s="12" t="n"/>
      <c r="X504" s="12" t="n"/>
      <c r="Y504" s="12" t="n"/>
      <c r="Z504" s="12" t="n"/>
      <c r="AA504" s="12" t="n"/>
      <c r="AB504" s="12" t="n"/>
      <c r="AC504" s="12" t="n"/>
      <c r="AD504" s="12" t="n"/>
      <c r="AE504" s="12" t="n"/>
      <c r="AF504" s="12" t="n"/>
      <c r="AG504" s="12" t="n"/>
      <c r="AH504" s="12" t="n"/>
      <c r="AI504" s="12" t="n"/>
    </row>
    <row r="505" ht="15.75" customHeight="1" s="44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  <c r="V505" s="12" t="n"/>
      <c r="W505" s="12" t="n"/>
      <c r="X505" s="12" t="n"/>
      <c r="Y505" s="12" t="n"/>
      <c r="Z505" s="12" t="n"/>
      <c r="AA505" s="12" t="n"/>
      <c r="AB505" s="12" t="n"/>
      <c r="AC505" s="12" t="n"/>
      <c r="AD505" s="12" t="n"/>
      <c r="AE505" s="12" t="n"/>
      <c r="AF505" s="12" t="n"/>
      <c r="AG505" s="12" t="n"/>
      <c r="AH505" s="12" t="n"/>
      <c r="AI505" s="12" t="n"/>
    </row>
    <row r="506" ht="15.75" customHeight="1" s="44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  <c r="V506" s="12" t="n"/>
      <c r="W506" s="12" t="n"/>
      <c r="X506" s="12" t="n"/>
      <c r="Y506" s="12" t="n"/>
      <c r="Z506" s="12" t="n"/>
      <c r="AA506" s="12" t="n"/>
      <c r="AB506" s="12" t="n"/>
      <c r="AC506" s="12" t="n"/>
      <c r="AD506" s="12" t="n"/>
      <c r="AE506" s="12" t="n"/>
      <c r="AF506" s="12" t="n"/>
      <c r="AG506" s="12" t="n"/>
      <c r="AH506" s="12" t="n"/>
      <c r="AI506" s="12" t="n"/>
    </row>
    <row r="507" ht="15.75" customHeight="1" s="44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  <c r="V507" s="12" t="n"/>
      <c r="W507" s="12" t="n"/>
      <c r="X507" s="12" t="n"/>
      <c r="Y507" s="12" t="n"/>
      <c r="Z507" s="12" t="n"/>
      <c r="AA507" s="12" t="n"/>
      <c r="AB507" s="12" t="n"/>
      <c r="AC507" s="12" t="n"/>
      <c r="AD507" s="12" t="n"/>
      <c r="AE507" s="12" t="n"/>
      <c r="AF507" s="12" t="n"/>
      <c r="AG507" s="12" t="n"/>
      <c r="AH507" s="12" t="n"/>
      <c r="AI507" s="12" t="n"/>
    </row>
    <row r="508" ht="15.75" customHeight="1" s="44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  <c r="V508" s="12" t="n"/>
      <c r="W508" s="12" t="n"/>
      <c r="X508" s="12" t="n"/>
      <c r="Y508" s="12" t="n"/>
      <c r="Z508" s="12" t="n"/>
      <c r="AA508" s="12" t="n"/>
      <c r="AB508" s="12" t="n"/>
      <c r="AC508" s="12" t="n"/>
      <c r="AD508" s="12" t="n"/>
      <c r="AE508" s="12" t="n"/>
      <c r="AF508" s="12" t="n"/>
      <c r="AG508" s="12" t="n"/>
      <c r="AH508" s="12" t="n"/>
      <c r="AI508" s="12" t="n"/>
    </row>
    <row r="509" ht="15.75" customHeight="1" s="44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  <c r="V509" s="12" t="n"/>
      <c r="W509" s="12" t="n"/>
      <c r="X509" s="12" t="n"/>
      <c r="Y509" s="12" t="n"/>
      <c r="Z509" s="12" t="n"/>
      <c r="AA509" s="12" t="n"/>
      <c r="AB509" s="12" t="n"/>
      <c r="AC509" s="12" t="n"/>
      <c r="AD509" s="12" t="n"/>
      <c r="AE509" s="12" t="n"/>
      <c r="AF509" s="12" t="n"/>
      <c r="AG509" s="12" t="n"/>
      <c r="AH509" s="12" t="n"/>
      <c r="AI509" s="12" t="n"/>
    </row>
    <row r="510" ht="15.75" customHeight="1" s="44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  <c r="V510" s="12" t="n"/>
      <c r="W510" s="12" t="n"/>
      <c r="X510" s="12" t="n"/>
      <c r="Y510" s="12" t="n"/>
      <c r="Z510" s="12" t="n"/>
      <c r="AA510" s="12" t="n"/>
      <c r="AB510" s="12" t="n"/>
      <c r="AC510" s="12" t="n"/>
      <c r="AD510" s="12" t="n"/>
      <c r="AE510" s="12" t="n"/>
      <c r="AF510" s="12" t="n"/>
      <c r="AG510" s="12" t="n"/>
      <c r="AH510" s="12" t="n"/>
      <c r="AI510" s="12" t="n"/>
    </row>
    <row r="511" ht="15.75" customHeight="1" s="44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  <c r="V511" s="12" t="n"/>
      <c r="W511" s="12" t="n"/>
      <c r="X511" s="12" t="n"/>
      <c r="Y511" s="12" t="n"/>
      <c r="Z511" s="12" t="n"/>
      <c r="AA511" s="12" t="n"/>
      <c r="AB511" s="12" t="n"/>
      <c r="AC511" s="12" t="n"/>
      <c r="AD511" s="12" t="n"/>
      <c r="AE511" s="12" t="n"/>
      <c r="AF511" s="12" t="n"/>
      <c r="AG511" s="12" t="n"/>
      <c r="AH511" s="12" t="n"/>
      <c r="AI511" s="12" t="n"/>
    </row>
    <row r="512" ht="15.75" customHeight="1" s="44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  <c r="V512" s="12" t="n"/>
      <c r="W512" s="12" t="n"/>
      <c r="X512" s="12" t="n"/>
      <c r="Y512" s="12" t="n"/>
      <c r="Z512" s="12" t="n"/>
      <c r="AA512" s="12" t="n"/>
      <c r="AB512" s="12" t="n"/>
      <c r="AC512" s="12" t="n"/>
      <c r="AD512" s="12" t="n"/>
      <c r="AE512" s="12" t="n"/>
      <c r="AF512" s="12" t="n"/>
      <c r="AG512" s="12" t="n"/>
      <c r="AH512" s="12" t="n"/>
      <c r="AI512" s="12" t="n"/>
    </row>
    <row r="513" ht="15.75" customHeight="1" s="44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  <c r="V513" s="12" t="n"/>
      <c r="W513" s="12" t="n"/>
      <c r="X513" s="12" t="n"/>
      <c r="Y513" s="12" t="n"/>
      <c r="Z513" s="12" t="n"/>
      <c r="AA513" s="12" t="n"/>
      <c r="AB513" s="12" t="n"/>
      <c r="AC513" s="12" t="n"/>
      <c r="AD513" s="12" t="n"/>
      <c r="AE513" s="12" t="n"/>
      <c r="AF513" s="12" t="n"/>
      <c r="AG513" s="12" t="n"/>
      <c r="AH513" s="12" t="n"/>
      <c r="AI513" s="12" t="n"/>
    </row>
    <row r="514" ht="15.75" customHeight="1" s="4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  <c r="V514" s="12" t="n"/>
      <c r="W514" s="12" t="n"/>
      <c r="X514" s="12" t="n"/>
      <c r="Y514" s="12" t="n"/>
      <c r="Z514" s="12" t="n"/>
      <c r="AA514" s="12" t="n"/>
      <c r="AB514" s="12" t="n"/>
      <c r="AC514" s="12" t="n"/>
      <c r="AD514" s="12" t="n"/>
      <c r="AE514" s="12" t="n"/>
      <c r="AF514" s="12" t="n"/>
      <c r="AG514" s="12" t="n"/>
      <c r="AH514" s="12" t="n"/>
      <c r="AI514" s="12" t="n"/>
    </row>
    <row r="515" ht="15.75" customHeight="1" s="44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  <c r="V515" s="12" t="n"/>
      <c r="W515" s="12" t="n"/>
      <c r="X515" s="12" t="n"/>
      <c r="Y515" s="12" t="n"/>
      <c r="Z515" s="12" t="n"/>
      <c r="AA515" s="12" t="n"/>
      <c r="AB515" s="12" t="n"/>
      <c r="AC515" s="12" t="n"/>
      <c r="AD515" s="12" t="n"/>
      <c r="AE515" s="12" t="n"/>
      <c r="AF515" s="12" t="n"/>
      <c r="AG515" s="12" t="n"/>
      <c r="AH515" s="12" t="n"/>
      <c r="AI515" s="12" t="n"/>
    </row>
    <row r="516" ht="15.75" customHeight="1" s="44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  <c r="V516" s="12" t="n"/>
      <c r="W516" s="12" t="n"/>
      <c r="X516" s="12" t="n"/>
      <c r="Y516" s="12" t="n"/>
      <c r="Z516" s="12" t="n"/>
      <c r="AA516" s="12" t="n"/>
      <c r="AB516" s="12" t="n"/>
      <c r="AC516" s="12" t="n"/>
      <c r="AD516" s="12" t="n"/>
      <c r="AE516" s="12" t="n"/>
      <c r="AF516" s="12" t="n"/>
      <c r="AG516" s="12" t="n"/>
      <c r="AH516" s="12" t="n"/>
      <c r="AI516" s="12" t="n"/>
    </row>
    <row r="517" ht="15.75" customHeight="1" s="44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  <c r="V517" s="12" t="n"/>
      <c r="W517" s="12" t="n"/>
      <c r="X517" s="12" t="n"/>
      <c r="Y517" s="12" t="n"/>
      <c r="Z517" s="12" t="n"/>
      <c r="AA517" s="12" t="n"/>
      <c r="AB517" s="12" t="n"/>
      <c r="AC517" s="12" t="n"/>
      <c r="AD517" s="12" t="n"/>
      <c r="AE517" s="12" t="n"/>
      <c r="AF517" s="12" t="n"/>
      <c r="AG517" s="12" t="n"/>
      <c r="AH517" s="12" t="n"/>
      <c r="AI517" s="12" t="n"/>
    </row>
    <row r="518" ht="15.75" customHeight="1" s="44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  <c r="V518" s="12" t="n"/>
      <c r="W518" s="12" t="n"/>
      <c r="X518" s="12" t="n"/>
      <c r="Y518" s="12" t="n"/>
      <c r="Z518" s="12" t="n"/>
      <c r="AA518" s="12" t="n"/>
      <c r="AB518" s="12" t="n"/>
      <c r="AC518" s="12" t="n"/>
      <c r="AD518" s="12" t="n"/>
      <c r="AE518" s="12" t="n"/>
      <c r="AF518" s="12" t="n"/>
      <c r="AG518" s="12" t="n"/>
      <c r="AH518" s="12" t="n"/>
      <c r="AI518" s="12" t="n"/>
    </row>
    <row r="519" ht="15.75" customHeight="1" s="44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  <c r="V519" s="12" t="n"/>
      <c r="W519" s="12" t="n"/>
      <c r="X519" s="12" t="n"/>
      <c r="Y519" s="12" t="n"/>
      <c r="Z519" s="12" t="n"/>
      <c r="AA519" s="12" t="n"/>
      <c r="AB519" s="12" t="n"/>
      <c r="AC519" s="12" t="n"/>
      <c r="AD519" s="12" t="n"/>
      <c r="AE519" s="12" t="n"/>
      <c r="AF519" s="12" t="n"/>
      <c r="AG519" s="12" t="n"/>
      <c r="AH519" s="12" t="n"/>
      <c r="AI519" s="12" t="n"/>
    </row>
    <row r="520" ht="15.75" customHeight="1" s="44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  <c r="V520" s="12" t="n"/>
      <c r="W520" s="12" t="n"/>
      <c r="X520" s="12" t="n"/>
      <c r="Y520" s="12" t="n"/>
      <c r="Z520" s="12" t="n"/>
      <c r="AA520" s="12" t="n"/>
      <c r="AB520" s="12" t="n"/>
      <c r="AC520" s="12" t="n"/>
      <c r="AD520" s="12" t="n"/>
      <c r="AE520" s="12" t="n"/>
      <c r="AF520" s="12" t="n"/>
      <c r="AG520" s="12" t="n"/>
      <c r="AH520" s="12" t="n"/>
      <c r="AI520" s="12" t="n"/>
    </row>
    <row r="521" ht="15.75" customHeight="1" s="44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  <c r="V521" s="12" t="n"/>
      <c r="W521" s="12" t="n"/>
      <c r="X521" s="12" t="n"/>
      <c r="Y521" s="12" t="n"/>
      <c r="Z521" s="12" t="n"/>
      <c r="AA521" s="12" t="n"/>
      <c r="AB521" s="12" t="n"/>
      <c r="AC521" s="12" t="n"/>
      <c r="AD521" s="12" t="n"/>
      <c r="AE521" s="12" t="n"/>
      <c r="AF521" s="12" t="n"/>
      <c r="AG521" s="12" t="n"/>
      <c r="AH521" s="12" t="n"/>
      <c r="AI521" s="12" t="n"/>
    </row>
    <row r="522" ht="15.75" customHeight="1" s="44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  <c r="V522" s="12" t="n"/>
      <c r="W522" s="12" t="n"/>
      <c r="X522" s="12" t="n"/>
      <c r="Y522" s="12" t="n"/>
      <c r="Z522" s="12" t="n"/>
      <c r="AA522" s="12" t="n"/>
      <c r="AB522" s="12" t="n"/>
      <c r="AC522" s="12" t="n"/>
      <c r="AD522" s="12" t="n"/>
      <c r="AE522" s="12" t="n"/>
      <c r="AF522" s="12" t="n"/>
      <c r="AG522" s="12" t="n"/>
      <c r="AH522" s="12" t="n"/>
      <c r="AI522" s="12" t="n"/>
    </row>
    <row r="523" ht="15.75" customHeight="1" s="44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  <c r="V523" s="12" t="n"/>
      <c r="W523" s="12" t="n"/>
      <c r="X523" s="12" t="n"/>
      <c r="Y523" s="12" t="n"/>
      <c r="Z523" s="12" t="n"/>
      <c r="AA523" s="12" t="n"/>
      <c r="AB523" s="12" t="n"/>
      <c r="AC523" s="12" t="n"/>
      <c r="AD523" s="12" t="n"/>
      <c r="AE523" s="12" t="n"/>
      <c r="AF523" s="12" t="n"/>
      <c r="AG523" s="12" t="n"/>
      <c r="AH523" s="12" t="n"/>
      <c r="AI523" s="12" t="n"/>
    </row>
    <row r="524" ht="15.75" customHeight="1" s="4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  <c r="V524" s="12" t="n"/>
      <c r="W524" s="12" t="n"/>
      <c r="X524" s="12" t="n"/>
      <c r="Y524" s="12" t="n"/>
      <c r="Z524" s="12" t="n"/>
      <c r="AA524" s="12" t="n"/>
      <c r="AB524" s="12" t="n"/>
      <c r="AC524" s="12" t="n"/>
      <c r="AD524" s="12" t="n"/>
      <c r="AE524" s="12" t="n"/>
      <c r="AF524" s="12" t="n"/>
      <c r="AG524" s="12" t="n"/>
      <c r="AH524" s="12" t="n"/>
      <c r="AI524" s="12" t="n"/>
    </row>
    <row r="525" ht="15.75" customHeight="1" s="44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  <c r="V525" s="12" t="n"/>
      <c r="W525" s="12" t="n"/>
      <c r="X525" s="12" t="n"/>
      <c r="Y525" s="12" t="n"/>
      <c r="Z525" s="12" t="n"/>
      <c r="AA525" s="12" t="n"/>
      <c r="AB525" s="12" t="n"/>
      <c r="AC525" s="12" t="n"/>
      <c r="AD525" s="12" t="n"/>
      <c r="AE525" s="12" t="n"/>
      <c r="AF525" s="12" t="n"/>
      <c r="AG525" s="12" t="n"/>
      <c r="AH525" s="12" t="n"/>
      <c r="AI525" s="12" t="n"/>
    </row>
    <row r="526" ht="15.75" customHeight="1" s="44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  <c r="V526" s="12" t="n"/>
      <c r="W526" s="12" t="n"/>
      <c r="X526" s="12" t="n"/>
      <c r="Y526" s="12" t="n"/>
      <c r="Z526" s="12" t="n"/>
      <c r="AA526" s="12" t="n"/>
      <c r="AB526" s="12" t="n"/>
      <c r="AC526" s="12" t="n"/>
      <c r="AD526" s="12" t="n"/>
      <c r="AE526" s="12" t="n"/>
      <c r="AF526" s="12" t="n"/>
      <c r="AG526" s="12" t="n"/>
      <c r="AH526" s="12" t="n"/>
      <c r="AI526" s="12" t="n"/>
    </row>
    <row r="527" ht="15.75" customHeight="1" s="44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  <c r="V527" s="12" t="n"/>
      <c r="W527" s="12" t="n"/>
      <c r="X527" s="12" t="n"/>
      <c r="Y527" s="12" t="n"/>
      <c r="Z527" s="12" t="n"/>
      <c r="AA527" s="12" t="n"/>
      <c r="AB527" s="12" t="n"/>
      <c r="AC527" s="12" t="n"/>
      <c r="AD527" s="12" t="n"/>
      <c r="AE527" s="12" t="n"/>
      <c r="AF527" s="12" t="n"/>
      <c r="AG527" s="12" t="n"/>
      <c r="AH527" s="12" t="n"/>
      <c r="AI527" s="12" t="n"/>
    </row>
    <row r="528" ht="15.75" customHeight="1" s="44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  <c r="V528" s="12" t="n"/>
      <c r="W528" s="12" t="n"/>
      <c r="X528" s="12" t="n"/>
      <c r="Y528" s="12" t="n"/>
      <c r="Z528" s="12" t="n"/>
      <c r="AA528" s="12" t="n"/>
      <c r="AB528" s="12" t="n"/>
      <c r="AC528" s="12" t="n"/>
      <c r="AD528" s="12" t="n"/>
      <c r="AE528" s="12" t="n"/>
      <c r="AF528" s="12" t="n"/>
      <c r="AG528" s="12" t="n"/>
      <c r="AH528" s="12" t="n"/>
      <c r="AI528" s="12" t="n"/>
    </row>
    <row r="529" ht="15.75" customHeight="1" s="44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  <c r="V529" s="12" t="n"/>
      <c r="W529" s="12" t="n"/>
      <c r="X529" s="12" t="n"/>
      <c r="Y529" s="12" t="n"/>
      <c r="Z529" s="12" t="n"/>
      <c r="AA529" s="12" t="n"/>
      <c r="AB529" s="12" t="n"/>
      <c r="AC529" s="12" t="n"/>
      <c r="AD529" s="12" t="n"/>
      <c r="AE529" s="12" t="n"/>
      <c r="AF529" s="12" t="n"/>
      <c r="AG529" s="12" t="n"/>
      <c r="AH529" s="12" t="n"/>
      <c r="AI529" s="12" t="n"/>
    </row>
    <row r="530" ht="15.75" customHeight="1" s="44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  <c r="V530" s="12" t="n"/>
      <c r="W530" s="12" t="n"/>
      <c r="X530" s="12" t="n"/>
      <c r="Y530" s="12" t="n"/>
      <c r="Z530" s="12" t="n"/>
      <c r="AA530" s="12" t="n"/>
      <c r="AB530" s="12" t="n"/>
      <c r="AC530" s="12" t="n"/>
      <c r="AD530" s="12" t="n"/>
      <c r="AE530" s="12" t="n"/>
      <c r="AF530" s="12" t="n"/>
      <c r="AG530" s="12" t="n"/>
      <c r="AH530" s="12" t="n"/>
      <c r="AI530" s="12" t="n"/>
    </row>
    <row r="531" ht="15.75" customHeight="1" s="44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  <c r="V531" s="12" t="n"/>
      <c r="W531" s="12" t="n"/>
      <c r="X531" s="12" t="n"/>
      <c r="Y531" s="12" t="n"/>
      <c r="Z531" s="12" t="n"/>
      <c r="AA531" s="12" t="n"/>
      <c r="AB531" s="12" t="n"/>
      <c r="AC531" s="12" t="n"/>
      <c r="AD531" s="12" t="n"/>
      <c r="AE531" s="12" t="n"/>
      <c r="AF531" s="12" t="n"/>
      <c r="AG531" s="12" t="n"/>
      <c r="AH531" s="12" t="n"/>
      <c r="AI531" s="12" t="n"/>
    </row>
    <row r="532" ht="15.75" customHeight="1" s="44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  <c r="V532" s="12" t="n"/>
      <c r="W532" s="12" t="n"/>
      <c r="X532" s="12" t="n"/>
      <c r="Y532" s="12" t="n"/>
      <c r="Z532" s="12" t="n"/>
      <c r="AA532" s="12" t="n"/>
      <c r="AB532" s="12" t="n"/>
      <c r="AC532" s="12" t="n"/>
      <c r="AD532" s="12" t="n"/>
      <c r="AE532" s="12" t="n"/>
      <c r="AF532" s="12" t="n"/>
      <c r="AG532" s="12" t="n"/>
      <c r="AH532" s="12" t="n"/>
      <c r="AI532" s="12" t="n"/>
    </row>
    <row r="533" ht="15.75" customHeight="1" s="44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  <c r="V533" s="12" t="n"/>
      <c r="W533" s="12" t="n"/>
      <c r="X533" s="12" t="n"/>
      <c r="Y533" s="12" t="n"/>
      <c r="Z533" s="12" t="n"/>
      <c r="AA533" s="12" t="n"/>
      <c r="AB533" s="12" t="n"/>
      <c r="AC533" s="12" t="n"/>
      <c r="AD533" s="12" t="n"/>
      <c r="AE533" s="12" t="n"/>
      <c r="AF533" s="12" t="n"/>
      <c r="AG533" s="12" t="n"/>
      <c r="AH533" s="12" t="n"/>
      <c r="AI533" s="12" t="n"/>
    </row>
    <row r="534" ht="15.75" customHeight="1" s="4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  <c r="V534" s="12" t="n"/>
      <c r="W534" s="12" t="n"/>
      <c r="X534" s="12" t="n"/>
      <c r="Y534" s="12" t="n"/>
      <c r="Z534" s="12" t="n"/>
      <c r="AA534" s="12" t="n"/>
      <c r="AB534" s="12" t="n"/>
      <c r="AC534" s="12" t="n"/>
      <c r="AD534" s="12" t="n"/>
      <c r="AE534" s="12" t="n"/>
      <c r="AF534" s="12" t="n"/>
      <c r="AG534" s="12" t="n"/>
      <c r="AH534" s="12" t="n"/>
      <c r="AI534" s="12" t="n"/>
    </row>
    <row r="535" ht="15.75" customHeight="1" s="44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  <c r="V535" s="12" t="n"/>
      <c r="W535" s="12" t="n"/>
      <c r="X535" s="12" t="n"/>
      <c r="Y535" s="12" t="n"/>
      <c r="Z535" s="12" t="n"/>
      <c r="AA535" s="12" t="n"/>
      <c r="AB535" s="12" t="n"/>
      <c r="AC535" s="12" t="n"/>
      <c r="AD535" s="12" t="n"/>
      <c r="AE535" s="12" t="n"/>
      <c r="AF535" s="12" t="n"/>
      <c r="AG535" s="12" t="n"/>
      <c r="AH535" s="12" t="n"/>
      <c r="AI535" s="12" t="n"/>
    </row>
    <row r="536" ht="15.75" customHeight="1" s="44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  <c r="V536" s="12" t="n"/>
      <c r="W536" s="12" t="n"/>
      <c r="X536" s="12" t="n"/>
      <c r="Y536" s="12" t="n"/>
      <c r="Z536" s="12" t="n"/>
      <c r="AA536" s="12" t="n"/>
      <c r="AB536" s="12" t="n"/>
      <c r="AC536" s="12" t="n"/>
      <c r="AD536" s="12" t="n"/>
      <c r="AE536" s="12" t="n"/>
      <c r="AF536" s="12" t="n"/>
      <c r="AG536" s="12" t="n"/>
      <c r="AH536" s="12" t="n"/>
      <c r="AI536" s="12" t="n"/>
    </row>
    <row r="537" ht="15.75" customHeight="1" s="44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  <c r="V537" s="12" t="n"/>
      <c r="W537" s="12" t="n"/>
      <c r="X537" s="12" t="n"/>
      <c r="Y537" s="12" t="n"/>
      <c r="Z537" s="12" t="n"/>
      <c r="AA537" s="12" t="n"/>
      <c r="AB537" s="12" t="n"/>
      <c r="AC537" s="12" t="n"/>
      <c r="AD537" s="12" t="n"/>
      <c r="AE537" s="12" t="n"/>
      <c r="AF537" s="12" t="n"/>
      <c r="AG537" s="12" t="n"/>
      <c r="AH537" s="12" t="n"/>
      <c r="AI537" s="12" t="n"/>
    </row>
    <row r="538" ht="15.75" customHeight="1" s="44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  <c r="V538" s="12" t="n"/>
      <c r="W538" s="12" t="n"/>
      <c r="X538" s="12" t="n"/>
      <c r="Y538" s="12" t="n"/>
      <c r="Z538" s="12" t="n"/>
      <c r="AA538" s="12" t="n"/>
      <c r="AB538" s="12" t="n"/>
      <c r="AC538" s="12" t="n"/>
      <c r="AD538" s="12" t="n"/>
      <c r="AE538" s="12" t="n"/>
      <c r="AF538" s="12" t="n"/>
      <c r="AG538" s="12" t="n"/>
      <c r="AH538" s="12" t="n"/>
      <c r="AI538" s="12" t="n"/>
    </row>
    <row r="539" ht="15.75" customHeight="1" s="44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  <c r="V539" s="12" t="n"/>
      <c r="W539" s="12" t="n"/>
      <c r="X539" s="12" t="n"/>
      <c r="Y539" s="12" t="n"/>
      <c r="Z539" s="12" t="n"/>
      <c r="AA539" s="12" t="n"/>
      <c r="AB539" s="12" t="n"/>
      <c r="AC539" s="12" t="n"/>
      <c r="AD539" s="12" t="n"/>
      <c r="AE539" s="12" t="n"/>
      <c r="AF539" s="12" t="n"/>
      <c r="AG539" s="12" t="n"/>
      <c r="AH539" s="12" t="n"/>
      <c r="AI539" s="12" t="n"/>
    </row>
    <row r="540" ht="15.75" customHeight="1" s="44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  <c r="V540" s="12" t="n"/>
      <c r="W540" s="12" t="n"/>
      <c r="X540" s="12" t="n"/>
      <c r="Y540" s="12" t="n"/>
      <c r="Z540" s="12" t="n"/>
      <c r="AA540" s="12" t="n"/>
      <c r="AB540" s="12" t="n"/>
      <c r="AC540" s="12" t="n"/>
      <c r="AD540" s="12" t="n"/>
      <c r="AE540" s="12" t="n"/>
      <c r="AF540" s="12" t="n"/>
      <c r="AG540" s="12" t="n"/>
      <c r="AH540" s="12" t="n"/>
      <c r="AI540" s="12" t="n"/>
    </row>
    <row r="541" ht="15.75" customHeight="1" s="44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  <c r="V541" s="12" t="n"/>
      <c r="W541" s="12" t="n"/>
      <c r="X541" s="12" t="n"/>
      <c r="Y541" s="12" t="n"/>
      <c r="Z541" s="12" t="n"/>
      <c r="AA541" s="12" t="n"/>
      <c r="AB541" s="12" t="n"/>
      <c r="AC541" s="12" t="n"/>
      <c r="AD541" s="12" t="n"/>
      <c r="AE541" s="12" t="n"/>
      <c r="AF541" s="12" t="n"/>
      <c r="AG541" s="12" t="n"/>
      <c r="AH541" s="12" t="n"/>
      <c r="AI541" s="12" t="n"/>
    </row>
    <row r="542" ht="15.75" customHeight="1" s="44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  <c r="V542" s="12" t="n"/>
      <c r="W542" s="12" t="n"/>
      <c r="X542" s="12" t="n"/>
      <c r="Y542" s="12" t="n"/>
      <c r="Z542" s="12" t="n"/>
      <c r="AA542" s="12" t="n"/>
      <c r="AB542" s="12" t="n"/>
      <c r="AC542" s="12" t="n"/>
      <c r="AD542" s="12" t="n"/>
      <c r="AE542" s="12" t="n"/>
      <c r="AF542" s="12" t="n"/>
      <c r="AG542" s="12" t="n"/>
      <c r="AH542" s="12" t="n"/>
      <c r="AI542" s="12" t="n"/>
    </row>
    <row r="543" ht="15.75" customHeight="1" s="44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  <c r="V543" s="12" t="n"/>
      <c r="W543" s="12" t="n"/>
      <c r="X543" s="12" t="n"/>
      <c r="Y543" s="12" t="n"/>
      <c r="Z543" s="12" t="n"/>
      <c r="AA543" s="12" t="n"/>
      <c r="AB543" s="12" t="n"/>
      <c r="AC543" s="12" t="n"/>
      <c r="AD543" s="12" t="n"/>
      <c r="AE543" s="12" t="n"/>
      <c r="AF543" s="12" t="n"/>
      <c r="AG543" s="12" t="n"/>
      <c r="AH543" s="12" t="n"/>
      <c r="AI543" s="12" t="n"/>
    </row>
    <row r="544" ht="15.75" customHeight="1" s="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  <c r="V544" s="12" t="n"/>
      <c r="W544" s="12" t="n"/>
      <c r="X544" s="12" t="n"/>
      <c r="Y544" s="12" t="n"/>
      <c r="Z544" s="12" t="n"/>
      <c r="AA544" s="12" t="n"/>
      <c r="AB544" s="12" t="n"/>
      <c r="AC544" s="12" t="n"/>
      <c r="AD544" s="12" t="n"/>
      <c r="AE544" s="12" t="n"/>
      <c r="AF544" s="12" t="n"/>
      <c r="AG544" s="12" t="n"/>
      <c r="AH544" s="12" t="n"/>
      <c r="AI544" s="12" t="n"/>
    </row>
    <row r="545" ht="15.75" customHeight="1" s="44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  <c r="V545" s="12" t="n"/>
      <c r="W545" s="12" t="n"/>
      <c r="X545" s="12" t="n"/>
      <c r="Y545" s="12" t="n"/>
      <c r="Z545" s="12" t="n"/>
      <c r="AA545" s="12" t="n"/>
      <c r="AB545" s="12" t="n"/>
      <c r="AC545" s="12" t="n"/>
      <c r="AD545" s="12" t="n"/>
      <c r="AE545" s="12" t="n"/>
      <c r="AF545" s="12" t="n"/>
      <c r="AG545" s="12" t="n"/>
      <c r="AH545" s="12" t="n"/>
      <c r="AI545" s="12" t="n"/>
    </row>
    <row r="546" ht="15.75" customHeight="1" s="44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  <c r="V546" s="12" t="n"/>
      <c r="W546" s="12" t="n"/>
      <c r="X546" s="12" t="n"/>
      <c r="Y546" s="12" t="n"/>
      <c r="Z546" s="12" t="n"/>
      <c r="AA546" s="12" t="n"/>
      <c r="AB546" s="12" t="n"/>
      <c r="AC546" s="12" t="n"/>
      <c r="AD546" s="12" t="n"/>
      <c r="AE546" s="12" t="n"/>
      <c r="AF546" s="12" t="n"/>
      <c r="AG546" s="12" t="n"/>
      <c r="AH546" s="12" t="n"/>
      <c r="AI546" s="12" t="n"/>
    </row>
    <row r="547" ht="15.75" customHeight="1" s="44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  <c r="V547" s="12" t="n"/>
      <c r="W547" s="12" t="n"/>
      <c r="X547" s="12" t="n"/>
      <c r="Y547" s="12" t="n"/>
      <c r="Z547" s="12" t="n"/>
      <c r="AA547" s="12" t="n"/>
      <c r="AB547" s="12" t="n"/>
      <c r="AC547" s="12" t="n"/>
      <c r="AD547" s="12" t="n"/>
      <c r="AE547" s="12" t="n"/>
      <c r="AF547" s="12" t="n"/>
      <c r="AG547" s="12" t="n"/>
      <c r="AH547" s="12" t="n"/>
      <c r="AI547" s="12" t="n"/>
    </row>
    <row r="548" ht="15.75" customHeight="1" s="44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  <c r="V548" s="12" t="n"/>
      <c r="W548" s="12" t="n"/>
      <c r="X548" s="12" t="n"/>
      <c r="Y548" s="12" t="n"/>
      <c r="Z548" s="12" t="n"/>
      <c r="AA548" s="12" t="n"/>
      <c r="AB548" s="12" t="n"/>
      <c r="AC548" s="12" t="n"/>
      <c r="AD548" s="12" t="n"/>
      <c r="AE548" s="12" t="n"/>
      <c r="AF548" s="12" t="n"/>
      <c r="AG548" s="12" t="n"/>
      <c r="AH548" s="12" t="n"/>
      <c r="AI548" s="12" t="n"/>
    </row>
    <row r="549" ht="15.75" customHeight="1" s="44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  <c r="V549" s="12" t="n"/>
      <c r="W549" s="12" t="n"/>
      <c r="X549" s="12" t="n"/>
      <c r="Y549" s="12" t="n"/>
      <c r="Z549" s="12" t="n"/>
      <c r="AA549" s="12" t="n"/>
      <c r="AB549" s="12" t="n"/>
      <c r="AC549" s="12" t="n"/>
      <c r="AD549" s="12" t="n"/>
      <c r="AE549" s="12" t="n"/>
      <c r="AF549" s="12" t="n"/>
      <c r="AG549" s="12" t="n"/>
      <c r="AH549" s="12" t="n"/>
      <c r="AI549" s="12" t="n"/>
    </row>
    <row r="550" ht="15.75" customHeight="1" s="44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  <c r="V550" s="12" t="n"/>
      <c r="W550" s="12" t="n"/>
      <c r="X550" s="12" t="n"/>
      <c r="Y550" s="12" t="n"/>
      <c r="Z550" s="12" t="n"/>
      <c r="AA550" s="12" t="n"/>
      <c r="AB550" s="12" t="n"/>
      <c r="AC550" s="12" t="n"/>
      <c r="AD550" s="12" t="n"/>
      <c r="AE550" s="12" t="n"/>
      <c r="AF550" s="12" t="n"/>
      <c r="AG550" s="12" t="n"/>
      <c r="AH550" s="12" t="n"/>
      <c r="AI550" s="12" t="n"/>
    </row>
    <row r="551" ht="15.75" customHeight="1" s="44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  <c r="V551" s="12" t="n"/>
      <c r="W551" s="12" t="n"/>
      <c r="X551" s="12" t="n"/>
      <c r="Y551" s="12" t="n"/>
      <c r="Z551" s="12" t="n"/>
      <c r="AA551" s="12" t="n"/>
      <c r="AB551" s="12" t="n"/>
      <c r="AC551" s="12" t="n"/>
      <c r="AD551" s="12" t="n"/>
      <c r="AE551" s="12" t="n"/>
      <c r="AF551" s="12" t="n"/>
      <c r="AG551" s="12" t="n"/>
      <c r="AH551" s="12" t="n"/>
      <c r="AI551" s="12" t="n"/>
    </row>
    <row r="552" ht="15.75" customHeight="1" s="44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  <c r="V552" s="12" t="n"/>
      <c r="W552" s="12" t="n"/>
      <c r="X552" s="12" t="n"/>
      <c r="Y552" s="12" t="n"/>
      <c r="Z552" s="12" t="n"/>
      <c r="AA552" s="12" t="n"/>
      <c r="AB552" s="12" t="n"/>
      <c r="AC552" s="12" t="n"/>
      <c r="AD552" s="12" t="n"/>
      <c r="AE552" s="12" t="n"/>
      <c r="AF552" s="12" t="n"/>
      <c r="AG552" s="12" t="n"/>
      <c r="AH552" s="12" t="n"/>
      <c r="AI552" s="12" t="n"/>
    </row>
    <row r="553" ht="15.75" customHeight="1" s="44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  <c r="V553" s="12" t="n"/>
      <c r="W553" s="12" t="n"/>
      <c r="X553" s="12" t="n"/>
      <c r="Y553" s="12" t="n"/>
      <c r="Z553" s="12" t="n"/>
      <c r="AA553" s="12" t="n"/>
      <c r="AB553" s="12" t="n"/>
      <c r="AC553" s="12" t="n"/>
      <c r="AD553" s="12" t="n"/>
      <c r="AE553" s="12" t="n"/>
      <c r="AF553" s="12" t="n"/>
      <c r="AG553" s="12" t="n"/>
      <c r="AH553" s="12" t="n"/>
      <c r="AI553" s="12" t="n"/>
    </row>
    <row r="554" ht="15.75" customHeight="1" s="4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  <c r="V554" s="12" t="n"/>
      <c r="W554" s="12" t="n"/>
      <c r="X554" s="12" t="n"/>
      <c r="Y554" s="12" t="n"/>
      <c r="Z554" s="12" t="n"/>
      <c r="AA554" s="12" t="n"/>
      <c r="AB554" s="12" t="n"/>
      <c r="AC554" s="12" t="n"/>
      <c r="AD554" s="12" t="n"/>
      <c r="AE554" s="12" t="n"/>
      <c r="AF554" s="12" t="n"/>
      <c r="AG554" s="12" t="n"/>
      <c r="AH554" s="12" t="n"/>
      <c r="AI554" s="12" t="n"/>
    </row>
    <row r="555" ht="15.75" customHeight="1" s="44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  <c r="V555" s="12" t="n"/>
      <c r="W555" s="12" t="n"/>
      <c r="X555" s="12" t="n"/>
      <c r="Y555" s="12" t="n"/>
      <c r="Z555" s="12" t="n"/>
      <c r="AA555" s="12" t="n"/>
      <c r="AB555" s="12" t="n"/>
      <c r="AC555" s="12" t="n"/>
      <c r="AD555" s="12" t="n"/>
      <c r="AE555" s="12" t="n"/>
      <c r="AF555" s="12" t="n"/>
      <c r="AG555" s="12" t="n"/>
      <c r="AH555" s="12" t="n"/>
      <c r="AI555" s="12" t="n"/>
    </row>
    <row r="556" ht="15.75" customHeight="1" s="44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  <c r="V556" s="12" t="n"/>
      <c r="W556" s="12" t="n"/>
      <c r="X556" s="12" t="n"/>
      <c r="Y556" s="12" t="n"/>
      <c r="Z556" s="12" t="n"/>
      <c r="AA556" s="12" t="n"/>
      <c r="AB556" s="12" t="n"/>
      <c r="AC556" s="12" t="n"/>
      <c r="AD556" s="12" t="n"/>
      <c r="AE556" s="12" t="n"/>
      <c r="AF556" s="12" t="n"/>
      <c r="AG556" s="12" t="n"/>
      <c r="AH556" s="12" t="n"/>
      <c r="AI556" s="12" t="n"/>
    </row>
    <row r="557" ht="15.75" customHeight="1" s="44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  <c r="V557" s="12" t="n"/>
      <c r="W557" s="12" t="n"/>
      <c r="X557" s="12" t="n"/>
      <c r="Y557" s="12" t="n"/>
      <c r="Z557" s="12" t="n"/>
      <c r="AA557" s="12" t="n"/>
      <c r="AB557" s="12" t="n"/>
      <c r="AC557" s="12" t="n"/>
      <c r="AD557" s="12" t="n"/>
      <c r="AE557" s="12" t="n"/>
      <c r="AF557" s="12" t="n"/>
      <c r="AG557" s="12" t="n"/>
      <c r="AH557" s="12" t="n"/>
      <c r="AI557" s="12" t="n"/>
    </row>
    <row r="558" ht="15.75" customHeight="1" s="44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  <c r="V558" s="12" t="n"/>
      <c r="W558" s="12" t="n"/>
      <c r="X558" s="12" t="n"/>
      <c r="Y558" s="12" t="n"/>
      <c r="Z558" s="12" t="n"/>
      <c r="AA558" s="12" t="n"/>
      <c r="AB558" s="12" t="n"/>
      <c r="AC558" s="12" t="n"/>
      <c r="AD558" s="12" t="n"/>
      <c r="AE558" s="12" t="n"/>
      <c r="AF558" s="12" t="n"/>
      <c r="AG558" s="12" t="n"/>
      <c r="AH558" s="12" t="n"/>
      <c r="AI558" s="12" t="n"/>
    </row>
    <row r="559" ht="15.75" customHeight="1" s="44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  <c r="V559" s="12" t="n"/>
      <c r="W559" s="12" t="n"/>
      <c r="X559" s="12" t="n"/>
      <c r="Y559" s="12" t="n"/>
      <c r="Z559" s="12" t="n"/>
      <c r="AA559" s="12" t="n"/>
      <c r="AB559" s="12" t="n"/>
      <c r="AC559" s="12" t="n"/>
      <c r="AD559" s="12" t="n"/>
      <c r="AE559" s="12" t="n"/>
      <c r="AF559" s="12" t="n"/>
      <c r="AG559" s="12" t="n"/>
      <c r="AH559" s="12" t="n"/>
      <c r="AI559" s="12" t="n"/>
    </row>
    <row r="560" ht="15.75" customHeight="1" s="44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  <c r="V560" s="12" t="n"/>
      <c r="W560" s="12" t="n"/>
      <c r="X560" s="12" t="n"/>
      <c r="Y560" s="12" t="n"/>
      <c r="Z560" s="12" t="n"/>
      <c r="AA560" s="12" t="n"/>
      <c r="AB560" s="12" t="n"/>
      <c r="AC560" s="12" t="n"/>
      <c r="AD560" s="12" t="n"/>
      <c r="AE560" s="12" t="n"/>
      <c r="AF560" s="12" t="n"/>
      <c r="AG560" s="12" t="n"/>
      <c r="AH560" s="12" t="n"/>
      <c r="AI560" s="12" t="n"/>
    </row>
    <row r="561" ht="15.75" customHeight="1" s="44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  <c r="V561" s="12" t="n"/>
      <c r="W561" s="12" t="n"/>
      <c r="X561" s="12" t="n"/>
      <c r="Y561" s="12" t="n"/>
      <c r="Z561" s="12" t="n"/>
      <c r="AA561" s="12" t="n"/>
      <c r="AB561" s="12" t="n"/>
      <c r="AC561" s="12" t="n"/>
      <c r="AD561" s="12" t="n"/>
      <c r="AE561" s="12" t="n"/>
      <c r="AF561" s="12" t="n"/>
      <c r="AG561" s="12" t="n"/>
      <c r="AH561" s="12" t="n"/>
      <c r="AI561" s="12" t="n"/>
    </row>
    <row r="562" ht="15.75" customHeight="1" s="44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  <c r="V562" s="12" t="n"/>
      <c r="W562" s="12" t="n"/>
      <c r="X562" s="12" t="n"/>
      <c r="Y562" s="12" t="n"/>
      <c r="Z562" s="12" t="n"/>
      <c r="AA562" s="12" t="n"/>
      <c r="AB562" s="12" t="n"/>
      <c r="AC562" s="12" t="n"/>
      <c r="AD562" s="12" t="n"/>
      <c r="AE562" s="12" t="n"/>
      <c r="AF562" s="12" t="n"/>
      <c r="AG562" s="12" t="n"/>
      <c r="AH562" s="12" t="n"/>
      <c r="AI562" s="12" t="n"/>
    </row>
    <row r="563" ht="15.75" customHeight="1" s="44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  <c r="V563" s="12" t="n"/>
      <c r="W563" s="12" t="n"/>
      <c r="X563" s="12" t="n"/>
      <c r="Y563" s="12" t="n"/>
      <c r="Z563" s="12" t="n"/>
      <c r="AA563" s="12" t="n"/>
      <c r="AB563" s="12" t="n"/>
      <c r="AC563" s="12" t="n"/>
      <c r="AD563" s="12" t="n"/>
      <c r="AE563" s="12" t="n"/>
      <c r="AF563" s="12" t="n"/>
      <c r="AG563" s="12" t="n"/>
      <c r="AH563" s="12" t="n"/>
      <c r="AI563" s="12" t="n"/>
    </row>
    <row r="564" ht="15.75" customHeight="1" s="4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  <c r="V564" s="12" t="n"/>
      <c r="W564" s="12" t="n"/>
      <c r="X564" s="12" t="n"/>
      <c r="Y564" s="12" t="n"/>
      <c r="Z564" s="12" t="n"/>
      <c r="AA564" s="12" t="n"/>
      <c r="AB564" s="12" t="n"/>
      <c r="AC564" s="12" t="n"/>
      <c r="AD564" s="12" t="n"/>
      <c r="AE564" s="12" t="n"/>
      <c r="AF564" s="12" t="n"/>
      <c r="AG564" s="12" t="n"/>
      <c r="AH564" s="12" t="n"/>
      <c r="AI564" s="12" t="n"/>
    </row>
    <row r="565" ht="15.75" customHeight="1" s="44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  <c r="V565" s="12" t="n"/>
      <c r="W565" s="12" t="n"/>
      <c r="X565" s="12" t="n"/>
      <c r="Y565" s="12" t="n"/>
      <c r="Z565" s="12" t="n"/>
      <c r="AA565" s="12" t="n"/>
      <c r="AB565" s="12" t="n"/>
      <c r="AC565" s="12" t="n"/>
      <c r="AD565" s="12" t="n"/>
      <c r="AE565" s="12" t="n"/>
      <c r="AF565" s="12" t="n"/>
      <c r="AG565" s="12" t="n"/>
      <c r="AH565" s="12" t="n"/>
      <c r="AI565" s="12" t="n"/>
    </row>
    <row r="566" ht="15.75" customHeight="1" s="44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  <c r="V566" s="12" t="n"/>
      <c r="W566" s="12" t="n"/>
      <c r="X566" s="12" t="n"/>
      <c r="Y566" s="12" t="n"/>
      <c r="Z566" s="12" t="n"/>
      <c r="AA566" s="12" t="n"/>
      <c r="AB566" s="12" t="n"/>
      <c r="AC566" s="12" t="n"/>
      <c r="AD566" s="12" t="n"/>
      <c r="AE566" s="12" t="n"/>
      <c r="AF566" s="12" t="n"/>
      <c r="AG566" s="12" t="n"/>
      <c r="AH566" s="12" t="n"/>
      <c r="AI566" s="12" t="n"/>
    </row>
    <row r="567" ht="15.75" customHeight="1" s="44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  <c r="V567" s="12" t="n"/>
      <c r="W567" s="12" t="n"/>
      <c r="X567" s="12" t="n"/>
      <c r="Y567" s="12" t="n"/>
      <c r="Z567" s="12" t="n"/>
      <c r="AA567" s="12" t="n"/>
      <c r="AB567" s="12" t="n"/>
      <c r="AC567" s="12" t="n"/>
      <c r="AD567" s="12" t="n"/>
      <c r="AE567" s="12" t="n"/>
      <c r="AF567" s="12" t="n"/>
      <c r="AG567" s="12" t="n"/>
      <c r="AH567" s="12" t="n"/>
      <c r="AI567" s="12" t="n"/>
    </row>
    <row r="568" ht="15.75" customHeight="1" s="44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  <c r="V568" s="12" t="n"/>
      <c r="W568" s="12" t="n"/>
      <c r="X568" s="12" t="n"/>
      <c r="Y568" s="12" t="n"/>
      <c r="Z568" s="12" t="n"/>
      <c r="AA568" s="12" t="n"/>
      <c r="AB568" s="12" t="n"/>
      <c r="AC568" s="12" t="n"/>
      <c r="AD568" s="12" t="n"/>
      <c r="AE568" s="12" t="n"/>
      <c r="AF568" s="12" t="n"/>
      <c r="AG568" s="12" t="n"/>
      <c r="AH568" s="12" t="n"/>
      <c r="AI568" s="12" t="n"/>
    </row>
    <row r="569" ht="15.75" customHeight="1" s="44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  <c r="V569" s="12" t="n"/>
      <c r="W569" s="12" t="n"/>
      <c r="X569" s="12" t="n"/>
      <c r="Y569" s="12" t="n"/>
      <c r="Z569" s="12" t="n"/>
      <c r="AA569" s="12" t="n"/>
      <c r="AB569" s="12" t="n"/>
      <c r="AC569" s="12" t="n"/>
      <c r="AD569" s="12" t="n"/>
      <c r="AE569" s="12" t="n"/>
      <c r="AF569" s="12" t="n"/>
      <c r="AG569" s="12" t="n"/>
      <c r="AH569" s="12" t="n"/>
      <c r="AI569" s="12" t="n"/>
    </row>
    <row r="570" ht="15.75" customHeight="1" s="44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  <c r="V570" s="12" t="n"/>
      <c r="W570" s="12" t="n"/>
      <c r="X570" s="12" t="n"/>
      <c r="Y570" s="12" t="n"/>
      <c r="Z570" s="12" t="n"/>
      <c r="AA570" s="12" t="n"/>
      <c r="AB570" s="12" t="n"/>
      <c r="AC570" s="12" t="n"/>
      <c r="AD570" s="12" t="n"/>
      <c r="AE570" s="12" t="n"/>
      <c r="AF570" s="12" t="n"/>
      <c r="AG570" s="12" t="n"/>
      <c r="AH570" s="12" t="n"/>
      <c r="AI570" s="12" t="n"/>
    </row>
    <row r="571" ht="15.75" customHeight="1" s="44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  <c r="V571" s="12" t="n"/>
      <c r="W571" s="12" t="n"/>
      <c r="X571" s="12" t="n"/>
      <c r="Y571" s="12" t="n"/>
      <c r="Z571" s="12" t="n"/>
      <c r="AA571" s="12" t="n"/>
      <c r="AB571" s="12" t="n"/>
      <c r="AC571" s="12" t="n"/>
      <c r="AD571" s="12" t="n"/>
      <c r="AE571" s="12" t="n"/>
      <c r="AF571" s="12" t="n"/>
      <c r="AG571" s="12" t="n"/>
      <c r="AH571" s="12" t="n"/>
      <c r="AI571" s="12" t="n"/>
    </row>
    <row r="572" ht="15.75" customHeight="1" s="44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  <c r="V572" s="12" t="n"/>
      <c r="W572" s="12" t="n"/>
      <c r="X572" s="12" t="n"/>
      <c r="Y572" s="12" t="n"/>
      <c r="Z572" s="12" t="n"/>
      <c r="AA572" s="12" t="n"/>
      <c r="AB572" s="12" t="n"/>
      <c r="AC572" s="12" t="n"/>
      <c r="AD572" s="12" t="n"/>
      <c r="AE572" s="12" t="n"/>
      <c r="AF572" s="12" t="n"/>
      <c r="AG572" s="12" t="n"/>
      <c r="AH572" s="12" t="n"/>
      <c r="AI572" s="12" t="n"/>
    </row>
    <row r="573" ht="15.75" customHeight="1" s="44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  <c r="V573" s="12" t="n"/>
      <c r="W573" s="12" t="n"/>
      <c r="X573" s="12" t="n"/>
      <c r="Y573" s="12" t="n"/>
      <c r="Z573" s="12" t="n"/>
      <c r="AA573" s="12" t="n"/>
      <c r="AB573" s="12" t="n"/>
      <c r="AC573" s="12" t="n"/>
      <c r="AD573" s="12" t="n"/>
      <c r="AE573" s="12" t="n"/>
      <c r="AF573" s="12" t="n"/>
      <c r="AG573" s="12" t="n"/>
      <c r="AH573" s="12" t="n"/>
      <c r="AI573" s="12" t="n"/>
    </row>
    <row r="574" ht="15.75" customHeight="1" s="4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  <c r="V574" s="12" t="n"/>
      <c r="W574" s="12" t="n"/>
      <c r="X574" s="12" t="n"/>
      <c r="Y574" s="12" t="n"/>
      <c r="Z574" s="12" t="n"/>
      <c r="AA574" s="12" t="n"/>
      <c r="AB574" s="12" t="n"/>
      <c r="AC574" s="12" t="n"/>
      <c r="AD574" s="12" t="n"/>
      <c r="AE574" s="12" t="n"/>
      <c r="AF574" s="12" t="n"/>
      <c r="AG574" s="12" t="n"/>
      <c r="AH574" s="12" t="n"/>
      <c r="AI574" s="12" t="n"/>
    </row>
    <row r="575" ht="15.75" customHeight="1" s="44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  <c r="V575" s="12" t="n"/>
      <c r="W575" s="12" t="n"/>
      <c r="X575" s="12" t="n"/>
      <c r="Y575" s="12" t="n"/>
      <c r="Z575" s="12" t="n"/>
      <c r="AA575" s="12" t="n"/>
      <c r="AB575" s="12" t="n"/>
      <c r="AC575" s="12" t="n"/>
      <c r="AD575" s="12" t="n"/>
      <c r="AE575" s="12" t="n"/>
      <c r="AF575" s="12" t="n"/>
      <c r="AG575" s="12" t="n"/>
      <c r="AH575" s="12" t="n"/>
      <c r="AI575" s="12" t="n"/>
    </row>
    <row r="576" ht="15.75" customHeight="1" s="44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  <c r="V576" s="12" t="n"/>
      <c r="W576" s="12" t="n"/>
      <c r="X576" s="12" t="n"/>
      <c r="Y576" s="12" t="n"/>
      <c r="Z576" s="12" t="n"/>
      <c r="AA576" s="12" t="n"/>
      <c r="AB576" s="12" t="n"/>
      <c r="AC576" s="12" t="n"/>
      <c r="AD576" s="12" t="n"/>
      <c r="AE576" s="12" t="n"/>
      <c r="AF576" s="12" t="n"/>
      <c r="AG576" s="12" t="n"/>
      <c r="AH576" s="12" t="n"/>
      <c r="AI576" s="12" t="n"/>
    </row>
    <row r="577" ht="15.75" customHeight="1" s="44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  <c r="V577" s="12" t="n"/>
      <c r="W577" s="12" t="n"/>
      <c r="X577" s="12" t="n"/>
      <c r="Y577" s="12" t="n"/>
      <c r="Z577" s="12" t="n"/>
      <c r="AA577" s="12" t="n"/>
      <c r="AB577" s="12" t="n"/>
      <c r="AC577" s="12" t="n"/>
      <c r="AD577" s="12" t="n"/>
      <c r="AE577" s="12" t="n"/>
      <c r="AF577" s="12" t="n"/>
      <c r="AG577" s="12" t="n"/>
      <c r="AH577" s="12" t="n"/>
      <c r="AI577" s="12" t="n"/>
    </row>
    <row r="578" ht="15.75" customHeight="1" s="44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  <c r="V578" s="12" t="n"/>
      <c r="W578" s="12" t="n"/>
      <c r="X578" s="12" t="n"/>
      <c r="Y578" s="12" t="n"/>
      <c r="Z578" s="12" t="n"/>
      <c r="AA578" s="12" t="n"/>
      <c r="AB578" s="12" t="n"/>
      <c r="AC578" s="12" t="n"/>
      <c r="AD578" s="12" t="n"/>
      <c r="AE578" s="12" t="n"/>
      <c r="AF578" s="12" t="n"/>
      <c r="AG578" s="12" t="n"/>
      <c r="AH578" s="12" t="n"/>
      <c r="AI578" s="12" t="n"/>
    </row>
    <row r="579" ht="15.75" customHeight="1" s="44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  <c r="V579" s="12" t="n"/>
      <c r="W579" s="12" t="n"/>
      <c r="X579" s="12" t="n"/>
      <c r="Y579" s="12" t="n"/>
      <c r="Z579" s="12" t="n"/>
      <c r="AA579" s="12" t="n"/>
      <c r="AB579" s="12" t="n"/>
      <c r="AC579" s="12" t="n"/>
      <c r="AD579" s="12" t="n"/>
      <c r="AE579" s="12" t="n"/>
      <c r="AF579" s="12" t="n"/>
      <c r="AG579" s="12" t="n"/>
      <c r="AH579" s="12" t="n"/>
      <c r="AI579" s="12" t="n"/>
    </row>
    <row r="580" ht="15.75" customHeight="1" s="44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  <c r="V580" s="12" t="n"/>
      <c r="W580" s="12" t="n"/>
      <c r="X580" s="12" t="n"/>
      <c r="Y580" s="12" t="n"/>
      <c r="Z580" s="12" t="n"/>
      <c r="AA580" s="12" t="n"/>
      <c r="AB580" s="12" t="n"/>
      <c r="AC580" s="12" t="n"/>
      <c r="AD580" s="12" t="n"/>
      <c r="AE580" s="12" t="n"/>
      <c r="AF580" s="12" t="n"/>
      <c r="AG580" s="12" t="n"/>
      <c r="AH580" s="12" t="n"/>
      <c r="AI580" s="12" t="n"/>
    </row>
    <row r="581" ht="15.75" customHeight="1" s="44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  <c r="V581" s="12" t="n"/>
      <c r="W581" s="12" t="n"/>
      <c r="X581" s="12" t="n"/>
      <c r="Y581" s="12" t="n"/>
      <c r="Z581" s="12" t="n"/>
      <c r="AA581" s="12" t="n"/>
      <c r="AB581" s="12" t="n"/>
      <c r="AC581" s="12" t="n"/>
      <c r="AD581" s="12" t="n"/>
      <c r="AE581" s="12" t="n"/>
      <c r="AF581" s="12" t="n"/>
      <c r="AG581" s="12" t="n"/>
      <c r="AH581" s="12" t="n"/>
      <c r="AI581" s="12" t="n"/>
    </row>
    <row r="582" ht="15.75" customHeight="1" s="44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  <c r="V582" s="12" t="n"/>
      <c r="W582" s="12" t="n"/>
      <c r="X582" s="12" t="n"/>
      <c r="Y582" s="12" t="n"/>
      <c r="Z582" s="12" t="n"/>
      <c r="AA582" s="12" t="n"/>
      <c r="AB582" s="12" t="n"/>
      <c r="AC582" s="12" t="n"/>
      <c r="AD582" s="12" t="n"/>
      <c r="AE582" s="12" t="n"/>
      <c r="AF582" s="12" t="n"/>
      <c r="AG582" s="12" t="n"/>
      <c r="AH582" s="12" t="n"/>
      <c r="AI582" s="12" t="n"/>
    </row>
    <row r="583" ht="15.75" customHeight="1" s="44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  <c r="V583" s="12" t="n"/>
      <c r="W583" s="12" t="n"/>
      <c r="X583" s="12" t="n"/>
      <c r="Y583" s="12" t="n"/>
      <c r="Z583" s="12" t="n"/>
      <c r="AA583" s="12" t="n"/>
      <c r="AB583" s="12" t="n"/>
      <c r="AC583" s="12" t="n"/>
      <c r="AD583" s="12" t="n"/>
      <c r="AE583" s="12" t="n"/>
      <c r="AF583" s="12" t="n"/>
      <c r="AG583" s="12" t="n"/>
      <c r="AH583" s="12" t="n"/>
      <c r="AI583" s="12" t="n"/>
    </row>
    <row r="584" ht="15.75" customHeight="1" s="4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  <c r="V584" s="12" t="n"/>
      <c r="W584" s="12" t="n"/>
      <c r="X584" s="12" t="n"/>
      <c r="Y584" s="12" t="n"/>
      <c r="Z584" s="12" t="n"/>
      <c r="AA584" s="12" t="n"/>
      <c r="AB584" s="12" t="n"/>
      <c r="AC584" s="12" t="n"/>
      <c r="AD584" s="12" t="n"/>
      <c r="AE584" s="12" t="n"/>
      <c r="AF584" s="12" t="n"/>
      <c r="AG584" s="12" t="n"/>
      <c r="AH584" s="12" t="n"/>
      <c r="AI584" s="12" t="n"/>
    </row>
    <row r="585" ht="15.75" customHeight="1" s="44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  <c r="V585" s="12" t="n"/>
      <c r="W585" s="12" t="n"/>
      <c r="X585" s="12" t="n"/>
      <c r="Y585" s="12" t="n"/>
      <c r="Z585" s="12" t="n"/>
      <c r="AA585" s="12" t="n"/>
      <c r="AB585" s="12" t="n"/>
      <c r="AC585" s="12" t="n"/>
      <c r="AD585" s="12" t="n"/>
      <c r="AE585" s="12" t="n"/>
      <c r="AF585" s="12" t="n"/>
      <c r="AG585" s="12" t="n"/>
      <c r="AH585" s="12" t="n"/>
      <c r="AI585" s="12" t="n"/>
    </row>
    <row r="586" ht="15.75" customHeight="1" s="44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  <c r="V586" s="12" t="n"/>
      <c r="W586" s="12" t="n"/>
      <c r="X586" s="12" t="n"/>
      <c r="Y586" s="12" t="n"/>
      <c r="Z586" s="12" t="n"/>
      <c r="AA586" s="12" t="n"/>
      <c r="AB586" s="12" t="n"/>
      <c r="AC586" s="12" t="n"/>
      <c r="AD586" s="12" t="n"/>
      <c r="AE586" s="12" t="n"/>
      <c r="AF586" s="12" t="n"/>
      <c r="AG586" s="12" t="n"/>
      <c r="AH586" s="12" t="n"/>
      <c r="AI586" s="12" t="n"/>
    </row>
    <row r="587" ht="15.75" customHeight="1" s="44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  <c r="V587" s="12" t="n"/>
      <c r="W587" s="12" t="n"/>
      <c r="X587" s="12" t="n"/>
      <c r="Y587" s="12" t="n"/>
      <c r="Z587" s="12" t="n"/>
      <c r="AA587" s="12" t="n"/>
      <c r="AB587" s="12" t="n"/>
      <c r="AC587" s="12" t="n"/>
      <c r="AD587" s="12" t="n"/>
      <c r="AE587" s="12" t="n"/>
      <c r="AF587" s="12" t="n"/>
      <c r="AG587" s="12" t="n"/>
      <c r="AH587" s="12" t="n"/>
      <c r="AI587" s="12" t="n"/>
    </row>
    <row r="588" ht="15.75" customHeight="1" s="44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  <c r="V588" s="12" t="n"/>
      <c r="W588" s="12" t="n"/>
      <c r="X588" s="12" t="n"/>
      <c r="Y588" s="12" t="n"/>
      <c r="Z588" s="12" t="n"/>
      <c r="AA588" s="12" t="n"/>
      <c r="AB588" s="12" t="n"/>
      <c r="AC588" s="12" t="n"/>
      <c r="AD588" s="12" t="n"/>
      <c r="AE588" s="12" t="n"/>
      <c r="AF588" s="12" t="n"/>
      <c r="AG588" s="12" t="n"/>
      <c r="AH588" s="12" t="n"/>
      <c r="AI588" s="12" t="n"/>
    </row>
    <row r="589" ht="15.75" customHeight="1" s="44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  <c r="V589" s="12" t="n"/>
      <c r="W589" s="12" t="n"/>
      <c r="X589" s="12" t="n"/>
      <c r="Y589" s="12" t="n"/>
      <c r="Z589" s="12" t="n"/>
      <c r="AA589" s="12" t="n"/>
      <c r="AB589" s="12" t="n"/>
      <c r="AC589" s="12" t="n"/>
      <c r="AD589" s="12" t="n"/>
      <c r="AE589" s="12" t="n"/>
      <c r="AF589" s="12" t="n"/>
      <c r="AG589" s="12" t="n"/>
      <c r="AH589" s="12" t="n"/>
      <c r="AI589" s="12" t="n"/>
    </row>
    <row r="590" ht="15.75" customHeight="1" s="44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  <c r="V590" s="12" t="n"/>
      <c r="W590" s="12" t="n"/>
      <c r="X590" s="12" t="n"/>
      <c r="Y590" s="12" t="n"/>
      <c r="Z590" s="12" t="n"/>
      <c r="AA590" s="12" t="n"/>
      <c r="AB590" s="12" t="n"/>
      <c r="AC590" s="12" t="n"/>
      <c r="AD590" s="12" t="n"/>
      <c r="AE590" s="12" t="n"/>
      <c r="AF590" s="12" t="n"/>
      <c r="AG590" s="12" t="n"/>
      <c r="AH590" s="12" t="n"/>
      <c r="AI590" s="12" t="n"/>
    </row>
    <row r="591" ht="15.75" customHeight="1" s="44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  <c r="V591" s="12" t="n"/>
      <c r="W591" s="12" t="n"/>
      <c r="X591" s="12" t="n"/>
      <c r="Y591" s="12" t="n"/>
      <c r="Z591" s="12" t="n"/>
      <c r="AA591" s="12" t="n"/>
      <c r="AB591" s="12" t="n"/>
      <c r="AC591" s="12" t="n"/>
      <c r="AD591" s="12" t="n"/>
      <c r="AE591" s="12" t="n"/>
      <c r="AF591" s="12" t="n"/>
      <c r="AG591" s="12" t="n"/>
      <c r="AH591" s="12" t="n"/>
      <c r="AI591" s="12" t="n"/>
    </row>
    <row r="592" ht="15.75" customHeight="1" s="44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  <c r="V592" s="12" t="n"/>
      <c r="W592" s="12" t="n"/>
      <c r="X592" s="12" t="n"/>
      <c r="Y592" s="12" t="n"/>
      <c r="Z592" s="12" t="n"/>
      <c r="AA592" s="12" t="n"/>
      <c r="AB592" s="12" t="n"/>
      <c r="AC592" s="12" t="n"/>
      <c r="AD592" s="12" t="n"/>
      <c r="AE592" s="12" t="n"/>
      <c r="AF592" s="12" t="n"/>
      <c r="AG592" s="12" t="n"/>
      <c r="AH592" s="12" t="n"/>
      <c r="AI592" s="12" t="n"/>
    </row>
    <row r="593" ht="15.75" customHeight="1" s="44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  <c r="V593" s="12" t="n"/>
      <c r="W593" s="12" t="n"/>
      <c r="X593" s="12" t="n"/>
      <c r="Y593" s="12" t="n"/>
      <c r="Z593" s="12" t="n"/>
      <c r="AA593" s="12" t="n"/>
      <c r="AB593" s="12" t="n"/>
      <c r="AC593" s="12" t="n"/>
      <c r="AD593" s="12" t="n"/>
      <c r="AE593" s="12" t="n"/>
      <c r="AF593" s="12" t="n"/>
      <c r="AG593" s="12" t="n"/>
      <c r="AH593" s="12" t="n"/>
      <c r="AI593" s="12" t="n"/>
    </row>
    <row r="594" ht="15.75" customHeight="1" s="4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  <c r="V594" s="12" t="n"/>
      <c r="W594" s="12" t="n"/>
      <c r="X594" s="12" t="n"/>
      <c r="Y594" s="12" t="n"/>
      <c r="Z594" s="12" t="n"/>
      <c r="AA594" s="12" t="n"/>
      <c r="AB594" s="12" t="n"/>
      <c r="AC594" s="12" t="n"/>
      <c r="AD594" s="12" t="n"/>
      <c r="AE594" s="12" t="n"/>
      <c r="AF594" s="12" t="n"/>
      <c r="AG594" s="12" t="n"/>
      <c r="AH594" s="12" t="n"/>
      <c r="AI594" s="12" t="n"/>
    </row>
    <row r="595" ht="15.75" customHeight="1" s="44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  <c r="V595" s="12" t="n"/>
      <c r="W595" s="12" t="n"/>
      <c r="X595" s="12" t="n"/>
      <c r="Y595" s="12" t="n"/>
      <c r="Z595" s="12" t="n"/>
      <c r="AA595" s="12" t="n"/>
      <c r="AB595" s="12" t="n"/>
      <c r="AC595" s="12" t="n"/>
      <c r="AD595" s="12" t="n"/>
      <c r="AE595" s="12" t="n"/>
      <c r="AF595" s="12" t="n"/>
      <c r="AG595" s="12" t="n"/>
      <c r="AH595" s="12" t="n"/>
      <c r="AI595" s="12" t="n"/>
    </row>
    <row r="596" ht="15.75" customHeight="1" s="44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  <c r="V596" s="12" t="n"/>
      <c r="W596" s="12" t="n"/>
      <c r="X596" s="12" t="n"/>
      <c r="Y596" s="12" t="n"/>
      <c r="Z596" s="12" t="n"/>
      <c r="AA596" s="12" t="n"/>
      <c r="AB596" s="12" t="n"/>
      <c r="AC596" s="12" t="n"/>
      <c r="AD596" s="12" t="n"/>
      <c r="AE596" s="12" t="n"/>
      <c r="AF596" s="12" t="n"/>
      <c r="AG596" s="12" t="n"/>
      <c r="AH596" s="12" t="n"/>
      <c r="AI596" s="12" t="n"/>
    </row>
    <row r="597" ht="15.75" customHeight="1" s="44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  <c r="V597" s="12" t="n"/>
      <c r="W597" s="12" t="n"/>
      <c r="X597" s="12" t="n"/>
      <c r="Y597" s="12" t="n"/>
      <c r="Z597" s="12" t="n"/>
      <c r="AA597" s="12" t="n"/>
      <c r="AB597" s="12" t="n"/>
      <c r="AC597" s="12" t="n"/>
      <c r="AD597" s="12" t="n"/>
      <c r="AE597" s="12" t="n"/>
      <c r="AF597" s="12" t="n"/>
      <c r="AG597" s="12" t="n"/>
      <c r="AH597" s="12" t="n"/>
      <c r="AI597" s="12" t="n"/>
    </row>
    <row r="598" ht="15.75" customHeight="1" s="44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  <c r="V598" s="12" t="n"/>
      <c r="W598" s="12" t="n"/>
      <c r="X598" s="12" t="n"/>
      <c r="Y598" s="12" t="n"/>
      <c r="Z598" s="12" t="n"/>
      <c r="AA598" s="12" t="n"/>
      <c r="AB598" s="12" t="n"/>
      <c r="AC598" s="12" t="n"/>
      <c r="AD598" s="12" t="n"/>
      <c r="AE598" s="12" t="n"/>
      <c r="AF598" s="12" t="n"/>
      <c r="AG598" s="12" t="n"/>
      <c r="AH598" s="12" t="n"/>
      <c r="AI598" s="12" t="n"/>
    </row>
    <row r="599" ht="15.75" customHeight="1" s="44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  <c r="V599" s="12" t="n"/>
      <c r="W599" s="12" t="n"/>
      <c r="X599" s="12" t="n"/>
      <c r="Y599" s="12" t="n"/>
      <c r="Z599" s="12" t="n"/>
      <c r="AA599" s="12" t="n"/>
      <c r="AB599" s="12" t="n"/>
      <c r="AC599" s="12" t="n"/>
      <c r="AD599" s="12" t="n"/>
      <c r="AE599" s="12" t="n"/>
      <c r="AF599" s="12" t="n"/>
      <c r="AG599" s="12" t="n"/>
      <c r="AH599" s="12" t="n"/>
      <c r="AI599" s="12" t="n"/>
    </row>
    <row r="600" ht="15.75" customHeight="1" s="44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  <c r="V600" s="12" t="n"/>
      <c r="W600" s="12" t="n"/>
      <c r="X600" s="12" t="n"/>
      <c r="Y600" s="12" t="n"/>
      <c r="Z600" s="12" t="n"/>
      <c r="AA600" s="12" t="n"/>
      <c r="AB600" s="12" t="n"/>
      <c r="AC600" s="12" t="n"/>
      <c r="AD600" s="12" t="n"/>
      <c r="AE600" s="12" t="n"/>
      <c r="AF600" s="12" t="n"/>
      <c r="AG600" s="12" t="n"/>
      <c r="AH600" s="12" t="n"/>
      <c r="AI600" s="12" t="n"/>
    </row>
    <row r="601" ht="15.75" customHeight="1" s="44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  <c r="V601" s="12" t="n"/>
      <c r="W601" s="12" t="n"/>
      <c r="X601" s="12" t="n"/>
      <c r="Y601" s="12" t="n"/>
      <c r="Z601" s="12" t="n"/>
      <c r="AA601" s="12" t="n"/>
      <c r="AB601" s="12" t="n"/>
      <c r="AC601" s="12" t="n"/>
      <c r="AD601" s="12" t="n"/>
      <c r="AE601" s="12" t="n"/>
      <c r="AF601" s="12" t="n"/>
      <c r="AG601" s="12" t="n"/>
      <c r="AH601" s="12" t="n"/>
      <c r="AI601" s="12" t="n"/>
    </row>
    <row r="602" ht="15.75" customHeight="1" s="44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  <c r="V602" s="12" t="n"/>
      <c r="W602" s="12" t="n"/>
      <c r="X602" s="12" t="n"/>
      <c r="Y602" s="12" t="n"/>
      <c r="Z602" s="12" t="n"/>
      <c r="AA602" s="12" t="n"/>
      <c r="AB602" s="12" t="n"/>
      <c r="AC602" s="12" t="n"/>
      <c r="AD602" s="12" t="n"/>
      <c r="AE602" s="12" t="n"/>
      <c r="AF602" s="12" t="n"/>
      <c r="AG602" s="12" t="n"/>
      <c r="AH602" s="12" t="n"/>
      <c r="AI602" s="12" t="n"/>
    </row>
    <row r="603" ht="15.75" customHeight="1" s="44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  <c r="V603" s="12" t="n"/>
      <c r="W603" s="12" t="n"/>
      <c r="X603" s="12" t="n"/>
      <c r="Y603" s="12" t="n"/>
      <c r="Z603" s="12" t="n"/>
      <c r="AA603" s="12" t="n"/>
      <c r="AB603" s="12" t="n"/>
      <c r="AC603" s="12" t="n"/>
      <c r="AD603" s="12" t="n"/>
      <c r="AE603" s="12" t="n"/>
      <c r="AF603" s="12" t="n"/>
      <c r="AG603" s="12" t="n"/>
      <c r="AH603" s="12" t="n"/>
      <c r="AI603" s="12" t="n"/>
    </row>
    <row r="604" ht="15.75" customHeight="1" s="4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  <c r="V604" s="12" t="n"/>
      <c r="W604" s="12" t="n"/>
      <c r="X604" s="12" t="n"/>
      <c r="Y604" s="12" t="n"/>
      <c r="Z604" s="12" t="n"/>
      <c r="AA604" s="12" t="n"/>
      <c r="AB604" s="12" t="n"/>
      <c r="AC604" s="12" t="n"/>
      <c r="AD604" s="12" t="n"/>
      <c r="AE604" s="12" t="n"/>
      <c r="AF604" s="12" t="n"/>
      <c r="AG604" s="12" t="n"/>
      <c r="AH604" s="12" t="n"/>
      <c r="AI604" s="12" t="n"/>
    </row>
    <row r="605" ht="15.75" customHeight="1" s="44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  <c r="V605" s="12" t="n"/>
      <c r="W605" s="12" t="n"/>
      <c r="X605" s="12" t="n"/>
      <c r="Y605" s="12" t="n"/>
      <c r="Z605" s="12" t="n"/>
      <c r="AA605" s="12" t="n"/>
      <c r="AB605" s="12" t="n"/>
      <c r="AC605" s="12" t="n"/>
      <c r="AD605" s="12" t="n"/>
      <c r="AE605" s="12" t="n"/>
      <c r="AF605" s="12" t="n"/>
      <c r="AG605" s="12" t="n"/>
      <c r="AH605" s="12" t="n"/>
      <c r="AI605" s="12" t="n"/>
    </row>
    <row r="606" ht="15.75" customHeight="1" s="44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  <c r="V606" s="12" t="n"/>
      <c r="W606" s="12" t="n"/>
      <c r="X606" s="12" t="n"/>
      <c r="Y606" s="12" t="n"/>
      <c r="Z606" s="12" t="n"/>
      <c r="AA606" s="12" t="n"/>
      <c r="AB606" s="12" t="n"/>
      <c r="AC606" s="12" t="n"/>
      <c r="AD606" s="12" t="n"/>
      <c r="AE606" s="12" t="n"/>
      <c r="AF606" s="12" t="n"/>
      <c r="AG606" s="12" t="n"/>
      <c r="AH606" s="12" t="n"/>
      <c r="AI606" s="12" t="n"/>
    </row>
    <row r="607" ht="15.75" customHeight="1" s="44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  <c r="V607" s="12" t="n"/>
      <c r="W607" s="12" t="n"/>
      <c r="X607" s="12" t="n"/>
      <c r="Y607" s="12" t="n"/>
      <c r="Z607" s="12" t="n"/>
      <c r="AA607" s="12" t="n"/>
      <c r="AB607" s="12" t="n"/>
      <c r="AC607" s="12" t="n"/>
      <c r="AD607" s="12" t="n"/>
      <c r="AE607" s="12" t="n"/>
      <c r="AF607" s="12" t="n"/>
      <c r="AG607" s="12" t="n"/>
      <c r="AH607" s="12" t="n"/>
      <c r="AI607" s="12" t="n"/>
    </row>
    <row r="608" ht="15.75" customHeight="1" s="44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  <c r="V608" s="12" t="n"/>
      <c r="W608" s="12" t="n"/>
      <c r="X608" s="12" t="n"/>
      <c r="Y608" s="12" t="n"/>
      <c r="Z608" s="12" t="n"/>
      <c r="AA608" s="12" t="n"/>
      <c r="AB608" s="12" t="n"/>
      <c r="AC608" s="12" t="n"/>
      <c r="AD608" s="12" t="n"/>
      <c r="AE608" s="12" t="n"/>
      <c r="AF608" s="12" t="n"/>
      <c r="AG608" s="12" t="n"/>
      <c r="AH608" s="12" t="n"/>
      <c r="AI608" s="12" t="n"/>
    </row>
    <row r="609" ht="15.75" customHeight="1" s="44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  <c r="V609" s="12" t="n"/>
      <c r="W609" s="12" t="n"/>
      <c r="X609" s="12" t="n"/>
      <c r="Y609" s="12" t="n"/>
      <c r="Z609" s="12" t="n"/>
      <c r="AA609" s="12" t="n"/>
      <c r="AB609" s="12" t="n"/>
      <c r="AC609" s="12" t="n"/>
      <c r="AD609" s="12" t="n"/>
      <c r="AE609" s="12" t="n"/>
      <c r="AF609" s="12" t="n"/>
      <c r="AG609" s="12" t="n"/>
      <c r="AH609" s="12" t="n"/>
      <c r="AI609" s="12" t="n"/>
    </row>
    <row r="610" ht="15.75" customHeight="1" s="44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  <c r="V610" s="12" t="n"/>
      <c r="W610" s="12" t="n"/>
      <c r="X610" s="12" t="n"/>
      <c r="Y610" s="12" t="n"/>
      <c r="Z610" s="12" t="n"/>
      <c r="AA610" s="12" t="n"/>
      <c r="AB610" s="12" t="n"/>
      <c r="AC610" s="12" t="n"/>
      <c r="AD610" s="12" t="n"/>
      <c r="AE610" s="12" t="n"/>
      <c r="AF610" s="12" t="n"/>
      <c r="AG610" s="12" t="n"/>
      <c r="AH610" s="12" t="n"/>
      <c r="AI610" s="12" t="n"/>
    </row>
    <row r="611" ht="15.75" customHeight="1" s="44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  <c r="V611" s="12" t="n"/>
      <c r="W611" s="12" t="n"/>
      <c r="X611" s="12" t="n"/>
      <c r="Y611" s="12" t="n"/>
      <c r="Z611" s="12" t="n"/>
      <c r="AA611" s="12" t="n"/>
      <c r="AB611" s="12" t="n"/>
      <c r="AC611" s="12" t="n"/>
      <c r="AD611" s="12" t="n"/>
      <c r="AE611" s="12" t="n"/>
      <c r="AF611" s="12" t="n"/>
      <c r="AG611" s="12" t="n"/>
      <c r="AH611" s="12" t="n"/>
      <c r="AI611" s="12" t="n"/>
    </row>
    <row r="612" ht="15.75" customHeight="1" s="44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  <c r="V612" s="12" t="n"/>
      <c r="W612" s="12" t="n"/>
      <c r="X612" s="12" t="n"/>
      <c r="Y612" s="12" t="n"/>
      <c r="Z612" s="12" t="n"/>
      <c r="AA612" s="12" t="n"/>
      <c r="AB612" s="12" t="n"/>
      <c r="AC612" s="12" t="n"/>
      <c r="AD612" s="12" t="n"/>
      <c r="AE612" s="12" t="n"/>
      <c r="AF612" s="12" t="n"/>
      <c r="AG612" s="12" t="n"/>
      <c r="AH612" s="12" t="n"/>
      <c r="AI612" s="12" t="n"/>
    </row>
    <row r="613" ht="15.75" customHeight="1" s="44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  <c r="V613" s="12" t="n"/>
      <c r="W613" s="12" t="n"/>
      <c r="X613" s="12" t="n"/>
      <c r="Y613" s="12" t="n"/>
      <c r="Z613" s="12" t="n"/>
      <c r="AA613" s="12" t="n"/>
      <c r="AB613" s="12" t="n"/>
      <c r="AC613" s="12" t="n"/>
      <c r="AD613" s="12" t="n"/>
      <c r="AE613" s="12" t="n"/>
      <c r="AF613" s="12" t="n"/>
      <c r="AG613" s="12" t="n"/>
      <c r="AH613" s="12" t="n"/>
      <c r="AI613" s="12" t="n"/>
    </row>
    <row r="614" ht="15.75" customHeight="1" s="4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  <c r="V614" s="12" t="n"/>
      <c r="W614" s="12" t="n"/>
      <c r="X614" s="12" t="n"/>
      <c r="Y614" s="12" t="n"/>
      <c r="Z614" s="12" t="n"/>
      <c r="AA614" s="12" t="n"/>
      <c r="AB614" s="12" t="n"/>
      <c r="AC614" s="12" t="n"/>
      <c r="AD614" s="12" t="n"/>
      <c r="AE614" s="12" t="n"/>
      <c r="AF614" s="12" t="n"/>
      <c r="AG614" s="12" t="n"/>
      <c r="AH614" s="12" t="n"/>
      <c r="AI614" s="12" t="n"/>
    </row>
    <row r="615" ht="15.75" customHeight="1" s="44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  <c r="V615" s="12" t="n"/>
      <c r="W615" s="12" t="n"/>
      <c r="X615" s="12" t="n"/>
      <c r="Y615" s="12" t="n"/>
      <c r="Z615" s="12" t="n"/>
      <c r="AA615" s="12" t="n"/>
      <c r="AB615" s="12" t="n"/>
      <c r="AC615" s="12" t="n"/>
      <c r="AD615" s="12" t="n"/>
      <c r="AE615" s="12" t="n"/>
      <c r="AF615" s="12" t="n"/>
      <c r="AG615" s="12" t="n"/>
      <c r="AH615" s="12" t="n"/>
      <c r="AI615" s="12" t="n"/>
    </row>
    <row r="616" ht="15.75" customHeight="1" s="44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  <c r="V616" s="12" t="n"/>
      <c r="W616" s="12" t="n"/>
      <c r="X616" s="12" t="n"/>
      <c r="Y616" s="12" t="n"/>
      <c r="Z616" s="12" t="n"/>
      <c r="AA616" s="12" t="n"/>
      <c r="AB616" s="12" t="n"/>
      <c r="AC616" s="12" t="n"/>
      <c r="AD616" s="12" t="n"/>
      <c r="AE616" s="12" t="n"/>
      <c r="AF616" s="12" t="n"/>
      <c r="AG616" s="12" t="n"/>
      <c r="AH616" s="12" t="n"/>
      <c r="AI616" s="12" t="n"/>
    </row>
    <row r="617" ht="15.75" customHeight="1" s="44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  <c r="V617" s="12" t="n"/>
      <c r="W617" s="12" t="n"/>
      <c r="X617" s="12" t="n"/>
      <c r="Y617" s="12" t="n"/>
      <c r="Z617" s="12" t="n"/>
      <c r="AA617" s="12" t="n"/>
      <c r="AB617" s="12" t="n"/>
      <c r="AC617" s="12" t="n"/>
      <c r="AD617" s="12" t="n"/>
      <c r="AE617" s="12" t="n"/>
      <c r="AF617" s="12" t="n"/>
      <c r="AG617" s="12" t="n"/>
      <c r="AH617" s="12" t="n"/>
      <c r="AI617" s="12" t="n"/>
    </row>
    <row r="618" ht="15.75" customHeight="1" s="44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  <c r="V618" s="12" t="n"/>
      <c r="W618" s="12" t="n"/>
      <c r="X618" s="12" t="n"/>
      <c r="Y618" s="12" t="n"/>
      <c r="Z618" s="12" t="n"/>
      <c r="AA618" s="12" t="n"/>
      <c r="AB618" s="12" t="n"/>
      <c r="AC618" s="12" t="n"/>
      <c r="AD618" s="12" t="n"/>
      <c r="AE618" s="12" t="n"/>
      <c r="AF618" s="12" t="n"/>
      <c r="AG618" s="12" t="n"/>
      <c r="AH618" s="12" t="n"/>
      <c r="AI618" s="12" t="n"/>
    </row>
    <row r="619" ht="15.75" customHeight="1" s="44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  <c r="V619" s="12" t="n"/>
      <c r="W619" s="12" t="n"/>
      <c r="X619" s="12" t="n"/>
      <c r="Y619" s="12" t="n"/>
      <c r="Z619" s="12" t="n"/>
      <c r="AA619" s="12" t="n"/>
      <c r="AB619" s="12" t="n"/>
      <c r="AC619" s="12" t="n"/>
      <c r="AD619" s="12" t="n"/>
      <c r="AE619" s="12" t="n"/>
      <c r="AF619" s="12" t="n"/>
      <c r="AG619" s="12" t="n"/>
      <c r="AH619" s="12" t="n"/>
      <c r="AI619" s="12" t="n"/>
    </row>
    <row r="620" ht="15.75" customHeight="1" s="44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  <c r="V620" s="12" t="n"/>
      <c r="W620" s="12" t="n"/>
      <c r="X620" s="12" t="n"/>
      <c r="Y620" s="12" t="n"/>
      <c r="Z620" s="12" t="n"/>
      <c r="AA620" s="12" t="n"/>
      <c r="AB620" s="12" t="n"/>
      <c r="AC620" s="12" t="n"/>
      <c r="AD620" s="12" t="n"/>
      <c r="AE620" s="12" t="n"/>
      <c r="AF620" s="12" t="n"/>
      <c r="AG620" s="12" t="n"/>
      <c r="AH620" s="12" t="n"/>
      <c r="AI620" s="12" t="n"/>
    </row>
    <row r="621" ht="15.75" customHeight="1" s="44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  <c r="V621" s="12" t="n"/>
      <c r="W621" s="12" t="n"/>
      <c r="X621" s="12" t="n"/>
      <c r="Y621" s="12" t="n"/>
      <c r="Z621" s="12" t="n"/>
      <c r="AA621" s="12" t="n"/>
      <c r="AB621" s="12" t="n"/>
      <c r="AC621" s="12" t="n"/>
      <c r="AD621" s="12" t="n"/>
      <c r="AE621" s="12" t="n"/>
      <c r="AF621" s="12" t="n"/>
      <c r="AG621" s="12" t="n"/>
      <c r="AH621" s="12" t="n"/>
      <c r="AI621" s="12" t="n"/>
    </row>
    <row r="622" ht="15.75" customHeight="1" s="44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  <c r="V622" s="12" t="n"/>
      <c r="W622" s="12" t="n"/>
      <c r="X622" s="12" t="n"/>
      <c r="Y622" s="12" t="n"/>
      <c r="Z622" s="12" t="n"/>
      <c r="AA622" s="12" t="n"/>
      <c r="AB622" s="12" t="n"/>
      <c r="AC622" s="12" t="n"/>
      <c r="AD622" s="12" t="n"/>
      <c r="AE622" s="12" t="n"/>
      <c r="AF622" s="12" t="n"/>
      <c r="AG622" s="12" t="n"/>
      <c r="AH622" s="12" t="n"/>
      <c r="AI622" s="12" t="n"/>
    </row>
    <row r="623" ht="15.75" customHeight="1" s="44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  <c r="V623" s="12" t="n"/>
      <c r="W623" s="12" t="n"/>
      <c r="X623" s="12" t="n"/>
      <c r="Y623" s="12" t="n"/>
      <c r="Z623" s="12" t="n"/>
      <c r="AA623" s="12" t="n"/>
      <c r="AB623" s="12" t="n"/>
      <c r="AC623" s="12" t="n"/>
      <c r="AD623" s="12" t="n"/>
      <c r="AE623" s="12" t="n"/>
      <c r="AF623" s="12" t="n"/>
      <c r="AG623" s="12" t="n"/>
      <c r="AH623" s="12" t="n"/>
      <c r="AI623" s="12" t="n"/>
    </row>
    <row r="624" ht="15.75" customHeight="1" s="4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  <c r="V624" s="12" t="n"/>
      <c r="W624" s="12" t="n"/>
      <c r="X624" s="12" t="n"/>
      <c r="Y624" s="12" t="n"/>
      <c r="Z624" s="12" t="n"/>
      <c r="AA624" s="12" t="n"/>
      <c r="AB624" s="12" t="n"/>
      <c r="AC624" s="12" t="n"/>
      <c r="AD624" s="12" t="n"/>
      <c r="AE624" s="12" t="n"/>
      <c r="AF624" s="12" t="n"/>
      <c r="AG624" s="12" t="n"/>
      <c r="AH624" s="12" t="n"/>
      <c r="AI624" s="12" t="n"/>
    </row>
    <row r="625" ht="15.75" customHeight="1" s="44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  <c r="V625" s="12" t="n"/>
      <c r="W625" s="12" t="n"/>
      <c r="X625" s="12" t="n"/>
      <c r="Y625" s="12" t="n"/>
      <c r="Z625" s="12" t="n"/>
      <c r="AA625" s="12" t="n"/>
      <c r="AB625" s="12" t="n"/>
      <c r="AC625" s="12" t="n"/>
      <c r="AD625" s="12" t="n"/>
      <c r="AE625" s="12" t="n"/>
      <c r="AF625" s="12" t="n"/>
      <c r="AG625" s="12" t="n"/>
      <c r="AH625" s="12" t="n"/>
      <c r="AI625" s="12" t="n"/>
    </row>
    <row r="626" ht="15.75" customHeight="1" s="44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  <c r="V626" s="12" t="n"/>
      <c r="W626" s="12" t="n"/>
      <c r="X626" s="12" t="n"/>
      <c r="Y626" s="12" t="n"/>
      <c r="Z626" s="12" t="n"/>
      <c r="AA626" s="12" t="n"/>
      <c r="AB626" s="12" t="n"/>
      <c r="AC626" s="12" t="n"/>
      <c r="AD626" s="12" t="n"/>
      <c r="AE626" s="12" t="n"/>
      <c r="AF626" s="12" t="n"/>
      <c r="AG626" s="12" t="n"/>
      <c r="AH626" s="12" t="n"/>
      <c r="AI626" s="12" t="n"/>
    </row>
    <row r="627" ht="15.75" customHeight="1" s="44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  <c r="V627" s="12" t="n"/>
      <c r="W627" s="12" t="n"/>
      <c r="X627" s="12" t="n"/>
      <c r="Y627" s="12" t="n"/>
      <c r="Z627" s="12" t="n"/>
      <c r="AA627" s="12" t="n"/>
      <c r="AB627" s="12" t="n"/>
      <c r="AC627" s="12" t="n"/>
      <c r="AD627" s="12" t="n"/>
      <c r="AE627" s="12" t="n"/>
      <c r="AF627" s="12" t="n"/>
      <c r="AG627" s="12" t="n"/>
      <c r="AH627" s="12" t="n"/>
      <c r="AI627" s="12" t="n"/>
    </row>
    <row r="628" ht="15.75" customHeight="1" s="44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  <c r="V628" s="12" t="n"/>
      <c r="W628" s="12" t="n"/>
      <c r="X628" s="12" t="n"/>
      <c r="Y628" s="12" t="n"/>
      <c r="Z628" s="12" t="n"/>
      <c r="AA628" s="12" t="n"/>
      <c r="AB628" s="12" t="n"/>
      <c r="AC628" s="12" t="n"/>
      <c r="AD628" s="12" t="n"/>
      <c r="AE628" s="12" t="n"/>
      <c r="AF628" s="12" t="n"/>
      <c r="AG628" s="12" t="n"/>
      <c r="AH628" s="12" t="n"/>
      <c r="AI628" s="12" t="n"/>
    </row>
    <row r="629" ht="15.75" customHeight="1" s="44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  <c r="V629" s="12" t="n"/>
      <c r="W629" s="12" t="n"/>
      <c r="X629" s="12" t="n"/>
      <c r="Y629" s="12" t="n"/>
      <c r="Z629" s="12" t="n"/>
      <c r="AA629" s="12" t="n"/>
      <c r="AB629" s="12" t="n"/>
      <c r="AC629" s="12" t="n"/>
      <c r="AD629" s="12" t="n"/>
      <c r="AE629" s="12" t="n"/>
      <c r="AF629" s="12" t="n"/>
      <c r="AG629" s="12" t="n"/>
      <c r="AH629" s="12" t="n"/>
      <c r="AI629" s="12" t="n"/>
    </row>
    <row r="630" ht="15.75" customHeight="1" s="44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  <c r="V630" s="12" t="n"/>
      <c r="W630" s="12" t="n"/>
      <c r="X630" s="12" t="n"/>
      <c r="Y630" s="12" t="n"/>
      <c r="Z630" s="12" t="n"/>
      <c r="AA630" s="12" t="n"/>
      <c r="AB630" s="12" t="n"/>
      <c r="AC630" s="12" t="n"/>
      <c r="AD630" s="12" t="n"/>
      <c r="AE630" s="12" t="n"/>
      <c r="AF630" s="12" t="n"/>
      <c r="AG630" s="12" t="n"/>
      <c r="AH630" s="12" t="n"/>
      <c r="AI630" s="12" t="n"/>
    </row>
    <row r="631" ht="15.75" customHeight="1" s="44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  <c r="V631" s="12" t="n"/>
      <c r="W631" s="12" t="n"/>
      <c r="X631" s="12" t="n"/>
      <c r="Y631" s="12" t="n"/>
      <c r="Z631" s="12" t="n"/>
      <c r="AA631" s="12" t="n"/>
      <c r="AB631" s="12" t="n"/>
      <c r="AC631" s="12" t="n"/>
      <c r="AD631" s="12" t="n"/>
      <c r="AE631" s="12" t="n"/>
      <c r="AF631" s="12" t="n"/>
      <c r="AG631" s="12" t="n"/>
      <c r="AH631" s="12" t="n"/>
      <c r="AI631" s="12" t="n"/>
    </row>
    <row r="632" ht="15.75" customHeight="1" s="44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  <c r="V632" s="12" t="n"/>
      <c r="W632" s="12" t="n"/>
      <c r="X632" s="12" t="n"/>
      <c r="Y632" s="12" t="n"/>
      <c r="Z632" s="12" t="n"/>
      <c r="AA632" s="12" t="n"/>
      <c r="AB632" s="12" t="n"/>
      <c r="AC632" s="12" t="n"/>
      <c r="AD632" s="12" t="n"/>
      <c r="AE632" s="12" t="n"/>
      <c r="AF632" s="12" t="n"/>
      <c r="AG632" s="12" t="n"/>
      <c r="AH632" s="12" t="n"/>
      <c r="AI632" s="12" t="n"/>
    </row>
    <row r="633" ht="15.75" customHeight="1" s="44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  <c r="V633" s="12" t="n"/>
      <c r="W633" s="12" t="n"/>
      <c r="X633" s="12" t="n"/>
      <c r="Y633" s="12" t="n"/>
      <c r="Z633" s="12" t="n"/>
      <c r="AA633" s="12" t="n"/>
      <c r="AB633" s="12" t="n"/>
      <c r="AC633" s="12" t="n"/>
      <c r="AD633" s="12" t="n"/>
      <c r="AE633" s="12" t="n"/>
      <c r="AF633" s="12" t="n"/>
      <c r="AG633" s="12" t="n"/>
      <c r="AH633" s="12" t="n"/>
      <c r="AI633" s="12" t="n"/>
    </row>
    <row r="634" ht="15.75" customHeight="1" s="4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  <c r="V634" s="12" t="n"/>
      <c r="W634" s="12" t="n"/>
      <c r="X634" s="12" t="n"/>
      <c r="Y634" s="12" t="n"/>
      <c r="Z634" s="12" t="n"/>
      <c r="AA634" s="12" t="n"/>
      <c r="AB634" s="12" t="n"/>
      <c r="AC634" s="12" t="n"/>
      <c r="AD634" s="12" t="n"/>
      <c r="AE634" s="12" t="n"/>
      <c r="AF634" s="12" t="n"/>
      <c r="AG634" s="12" t="n"/>
      <c r="AH634" s="12" t="n"/>
      <c r="AI634" s="12" t="n"/>
    </row>
    <row r="635" ht="15.75" customHeight="1" s="44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  <c r="V635" s="12" t="n"/>
      <c r="W635" s="12" t="n"/>
      <c r="X635" s="12" t="n"/>
      <c r="Y635" s="12" t="n"/>
      <c r="Z635" s="12" t="n"/>
      <c r="AA635" s="12" t="n"/>
      <c r="AB635" s="12" t="n"/>
      <c r="AC635" s="12" t="n"/>
      <c r="AD635" s="12" t="n"/>
      <c r="AE635" s="12" t="n"/>
      <c r="AF635" s="12" t="n"/>
      <c r="AG635" s="12" t="n"/>
      <c r="AH635" s="12" t="n"/>
      <c r="AI635" s="12" t="n"/>
    </row>
    <row r="636" ht="15.75" customHeight="1" s="44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  <c r="V636" s="12" t="n"/>
      <c r="W636" s="12" t="n"/>
      <c r="X636" s="12" t="n"/>
      <c r="Y636" s="12" t="n"/>
      <c r="Z636" s="12" t="n"/>
      <c r="AA636" s="12" t="n"/>
      <c r="AB636" s="12" t="n"/>
      <c r="AC636" s="12" t="n"/>
      <c r="AD636" s="12" t="n"/>
      <c r="AE636" s="12" t="n"/>
      <c r="AF636" s="12" t="n"/>
      <c r="AG636" s="12" t="n"/>
      <c r="AH636" s="12" t="n"/>
      <c r="AI636" s="12" t="n"/>
    </row>
    <row r="637" ht="15.75" customHeight="1" s="44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  <c r="V637" s="12" t="n"/>
      <c r="W637" s="12" t="n"/>
      <c r="X637" s="12" t="n"/>
      <c r="Y637" s="12" t="n"/>
      <c r="Z637" s="12" t="n"/>
      <c r="AA637" s="12" t="n"/>
      <c r="AB637" s="12" t="n"/>
      <c r="AC637" s="12" t="n"/>
      <c r="AD637" s="12" t="n"/>
      <c r="AE637" s="12" t="n"/>
      <c r="AF637" s="12" t="n"/>
      <c r="AG637" s="12" t="n"/>
      <c r="AH637" s="12" t="n"/>
      <c r="AI637" s="12" t="n"/>
    </row>
    <row r="638" ht="15.75" customHeight="1" s="44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  <c r="V638" s="12" t="n"/>
      <c r="W638" s="12" t="n"/>
      <c r="X638" s="12" t="n"/>
      <c r="Y638" s="12" t="n"/>
      <c r="Z638" s="12" t="n"/>
      <c r="AA638" s="12" t="n"/>
      <c r="AB638" s="12" t="n"/>
      <c r="AC638" s="12" t="n"/>
      <c r="AD638" s="12" t="n"/>
      <c r="AE638" s="12" t="n"/>
      <c r="AF638" s="12" t="n"/>
      <c r="AG638" s="12" t="n"/>
      <c r="AH638" s="12" t="n"/>
      <c r="AI638" s="12" t="n"/>
    </row>
    <row r="639" ht="15.75" customHeight="1" s="44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  <c r="V639" s="12" t="n"/>
      <c r="W639" s="12" t="n"/>
      <c r="X639" s="12" t="n"/>
      <c r="Y639" s="12" t="n"/>
      <c r="Z639" s="12" t="n"/>
      <c r="AA639" s="12" t="n"/>
      <c r="AB639" s="12" t="n"/>
      <c r="AC639" s="12" t="n"/>
      <c r="AD639" s="12" t="n"/>
      <c r="AE639" s="12" t="n"/>
      <c r="AF639" s="12" t="n"/>
      <c r="AG639" s="12" t="n"/>
      <c r="AH639" s="12" t="n"/>
      <c r="AI639" s="12" t="n"/>
    </row>
    <row r="640" ht="15.75" customHeight="1" s="44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  <c r="V640" s="12" t="n"/>
      <c r="W640" s="12" t="n"/>
      <c r="X640" s="12" t="n"/>
      <c r="Y640" s="12" t="n"/>
      <c r="Z640" s="12" t="n"/>
      <c r="AA640" s="12" t="n"/>
      <c r="AB640" s="12" t="n"/>
      <c r="AC640" s="12" t="n"/>
      <c r="AD640" s="12" t="n"/>
      <c r="AE640" s="12" t="n"/>
      <c r="AF640" s="12" t="n"/>
      <c r="AG640" s="12" t="n"/>
      <c r="AH640" s="12" t="n"/>
      <c r="AI640" s="12" t="n"/>
    </row>
    <row r="641" ht="15.75" customHeight="1" s="44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  <c r="V641" s="12" t="n"/>
      <c r="W641" s="12" t="n"/>
      <c r="X641" s="12" t="n"/>
      <c r="Y641" s="12" t="n"/>
      <c r="Z641" s="12" t="n"/>
      <c r="AA641" s="12" t="n"/>
      <c r="AB641" s="12" t="n"/>
      <c r="AC641" s="12" t="n"/>
      <c r="AD641" s="12" t="n"/>
      <c r="AE641" s="12" t="n"/>
      <c r="AF641" s="12" t="n"/>
      <c r="AG641" s="12" t="n"/>
      <c r="AH641" s="12" t="n"/>
      <c r="AI641" s="12" t="n"/>
    </row>
    <row r="642" ht="15.75" customHeight="1" s="44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  <c r="V642" s="12" t="n"/>
      <c r="W642" s="12" t="n"/>
      <c r="X642" s="12" t="n"/>
      <c r="Y642" s="12" t="n"/>
      <c r="Z642" s="12" t="n"/>
      <c r="AA642" s="12" t="n"/>
      <c r="AB642" s="12" t="n"/>
      <c r="AC642" s="12" t="n"/>
      <c r="AD642" s="12" t="n"/>
      <c r="AE642" s="12" t="n"/>
      <c r="AF642" s="12" t="n"/>
      <c r="AG642" s="12" t="n"/>
      <c r="AH642" s="12" t="n"/>
      <c r="AI642" s="12" t="n"/>
    </row>
    <row r="643" ht="15.75" customHeight="1" s="44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  <c r="V643" s="12" t="n"/>
      <c r="W643" s="12" t="n"/>
      <c r="X643" s="12" t="n"/>
      <c r="Y643" s="12" t="n"/>
      <c r="Z643" s="12" t="n"/>
      <c r="AA643" s="12" t="n"/>
      <c r="AB643" s="12" t="n"/>
      <c r="AC643" s="12" t="n"/>
      <c r="AD643" s="12" t="n"/>
      <c r="AE643" s="12" t="n"/>
      <c r="AF643" s="12" t="n"/>
      <c r="AG643" s="12" t="n"/>
      <c r="AH643" s="12" t="n"/>
      <c r="AI643" s="12" t="n"/>
    </row>
    <row r="644" ht="15.75" customHeight="1" s="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  <c r="V644" s="12" t="n"/>
      <c r="W644" s="12" t="n"/>
      <c r="X644" s="12" t="n"/>
      <c r="Y644" s="12" t="n"/>
      <c r="Z644" s="12" t="n"/>
      <c r="AA644" s="12" t="n"/>
      <c r="AB644" s="12" t="n"/>
      <c r="AC644" s="12" t="n"/>
      <c r="AD644" s="12" t="n"/>
      <c r="AE644" s="12" t="n"/>
      <c r="AF644" s="12" t="n"/>
      <c r="AG644" s="12" t="n"/>
      <c r="AH644" s="12" t="n"/>
      <c r="AI644" s="12" t="n"/>
    </row>
    <row r="645" ht="15.75" customHeight="1" s="44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  <c r="V645" s="12" t="n"/>
      <c r="W645" s="12" t="n"/>
      <c r="X645" s="12" t="n"/>
      <c r="Y645" s="12" t="n"/>
      <c r="Z645" s="12" t="n"/>
      <c r="AA645" s="12" t="n"/>
      <c r="AB645" s="12" t="n"/>
      <c r="AC645" s="12" t="n"/>
      <c r="AD645" s="12" t="n"/>
      <c r="AE645" s="12" t="n"/>
      <c r="AF645" s="12" t="n"/>
      <c r="AG645" s="12" t="n"/>
      <c r="AH645" s="12" t="n"/>
      <c r="AI645" s="12" t="n"/>
    </row>
    <row r="646" ht="15.75" customHeight="1" s="44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  <c r="V646" s="12" t="n"/>
      <c r="W646" s="12" t="n"/>
      <c r="X646" s="12" t="n"/>
      <c r="Y646" s="12" t="n"/>
      <c r="Z646" s="12" t="n"/>
      <c r="AA646" s="12" t="n"/>
      <c r="AB646" s="12" t="n"/>
      <c r="AC646" s="12" t="n"/>
      <c r="AD646" s="12" t="n"/>
      <c r="AE646" s="12" t="n"/>
      <c r="AF646" s="12" t="n"/>
      <c r="AG646" s="12" t="n"/>
      <c r="AH646" s="12" t="n"/>
      <c r="AI646" s="12" t="n"/>
    </row>
    <row r="647" ht="15.75" customHeight="1" s="44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  <c r="V647" s="12" t="n"/>
      <c r="W647" s="12" t="n"/>
      <c r="X647" s="12" t="n"/>
      <c r="Y647" s="12" t="n"/>
      <c r="Z647" s="12" t="n"/>
      <c r="AA647" s="12" t="n"/>
      <c r="AB647" s="12" t="n"/>
      <c r="AC647" s="12" t="n"/>
      <c r="AD647" s="12" t="n"/>
      <c r="AE647" s="12" t="n"/>
      <c r="AF647" s="12" t="n"/>
      <c r="AG647" s="12" t="n"/>
      <c r="AH647" s="12" t="n"/>
      <c r="AI647" s="12" t="n"/>
    </row>
    <row r="648" ht="15.75" customHeight="1" s="44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  <c r="V648" s="12" t="n"/>
      <c r="W648" s="12" t="n"/>
      <c r="X648" s="12" t="n"/>
      <c r="Y648" s="12" t="n"/>
      <c r="Z648" s="12" t="n"/>
      <c r="AA648" s="12" t="n"/>
      <c r="AB648" s="12" t="n"/>
      <c r="AC648" s="12" t="n"/>
      <c r="AD648" s="12" t="n"/>
      <c r="AE648" s="12" t="n"/>
      <c r="AF648" s="12" t="n"/>
      <c r="AG648" s="12" t="n"/>
      <c r="AH648" s="12" t="n"/>
      <c r="AI648" s="12" t="n"/>
    </row>
    <row r="649" ht="15.75" customHeight="1" s="44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  <c r="V649" s="12" t="n"/>
      <c r="W649" s="12" t="n"/>
      <c r="X649" s="12" t="n"/>
      <c r="Y649" s="12" t="n"/>
      <c r="Z649" s="12" t="n"/>
      <c r="AA649" s="12" t="n"/>
      <c r="AB649" s="12" t="n"/>
      <c r="AC649" s="12" t="n"/>
      <c r="AD649" s="12" t="n"/>
      <c r="AE649" s="12" t="n"/>
      <c r="AF649" s="12" t="n"/>
      <c r="AG649" s="12" t="n"/>
      <c r="AH649" s="12" t="n"/>
      <c r="AI649" s="12" t="n"/>
    </row>
    <row r="650" ht="15.75" customHeight="1" s="44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  <c r="V650" s="12" t="n"/>
      <c r="W650" s="12" t="n"/>
      <c r="X650" s="12" t="n"/>
      <c r="Y650" s="12" t="n"/>
      <c r="Z650" s="12" t="n"/>
      <c r="AA650" s="12" t="n"/>
      <c r="AB650" s="12" t="n"/>
      <c r="AC650" s="12" t="n"/>
      <c r="AD650" s="12" t="n"/>
      <c r="AE650" s="12" t="n"/>
      <c r="AF650" s="12" t="n"/>
      <c r="AG650" s="12" t="n"/>
      <c r="AH650" s="12" t="n"/>
      <c r="AI650" s="12" t="n"/>
    </row>
    <row r="651" ht="15.75" customHeight="1" s="44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  <c r="V651" s="12" t="n"/>
      <c r="W651" s="12" t="n"/>
      <c r="X651" s="12" t="n"/>
      <c r="Y651" s="12" t="n"/>
      <c r="Z651" s="12" t="n"/>
      <c r="AA651" s="12" t="n"/>
      <c r="AB651" s="12" t="n"/>
      <c r="AC651" s="12" t="n"/>
      <c r="AD651" s="12" t="n"/>
      <c r="AE651" s="12" t="n"/>
      <c r="AF651" s="12" t="n"/>
      <c r="AG651" s="12" t="n"/>
      <c r="AH651" s="12" t="n"/>
      <c r="AI651" s="12" t="n"/>
    </row>
    <row r="652" ht="15.75" customHeight="1" s="44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  <c r="V652" s="12" t="n"/>
      <c r="W652" s="12" t="n"/>
      <c r="X652" s="12" t="n"/>
      <c r="Y652" s="12" t="n"/>
      <c r="Z652" s="12" t="n"/>
      <c r="AA652" s="12" t="n"/>
      <c r="AB652" s="12" t="n"/>
      <c r="AC652" s="12" t="n"/>
      <c r="AD652" s="12" t="n"/>
      <c r="AE652" s="12" t="n"/>
      <c r="AF652" s="12" t="n"/>
      <c r="AG652" s="12" t="n"/>
      <c r="AH652" s="12" t="n"/>
      <c r="AI652" s="12" t="n"/>
    </row>
    <row r="653" ht="15.75" customHeight="1" s="44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  <c r="V653" s="12" t="n"/>
      <c r="W653" s="12" t="n"/>
      <c r="X653" s="12" t="n"/>
      <c r="Y653" s="12" t="n"/>
      <c r="Z653" s="12" t="n"/>
      <c r="AA653" s="12" t="n"/>
      <c r="AB653" s="12" t="n"/>
      <c r="AC653" s="12" t="n"/>
      <c r="AD653" s="12" t="n"/>
      <c r="AE653" s="12" t="n"/>
      <c r="AF653" s="12" t="n"/>
      <c r="AG653" s="12" t="n"/>
      <c r="AH653" s="12" t="n"/>
      <c r="AI653" s="12" t="n"/>
    </row>
    <row r="654" ht="15.75" customHeight="1" s="4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  <c r="V654" s="12" t="n"/>
      <c r="W654" s="12" t="n"/>
      <c r="X654" s="12" t="n"/>
      <c r="Y654" s="12" t="n"/>
      <c r="Z654" s="12" t="n"/>
      <c r="AA654" s="12" t="n"/>
      <c r="AB654" s="12" t="n"/>
      <c r="AC654" s="12" t="n"/>
      <c r="AD654" s="12" t="n"/>
      <c r="AE654" s="12" t="n"/>
      <c r="AF654" s="12" t="n"/>
      <c r="AG654" s="12" t="n"/>
      <c r="AH654" s="12" t="n"/>
      <c r="AI654" s="12" t="n"/>
    </row>
    <row r="655" ht="15.75" customHeight="1" s="44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  <c r="V655" s="12" t="n"/>
      <c r="W655" s="12" t="n"/>
      <c r="X655" s="12" t="n"/>
      <c r="Y655" s="12" t="n"/>
      <c r="Z655" s="12" t="n"/>
      <c r="AA655" s="12" t="n"/>
      <c r="AB655" s="12" t="n"/>
      <c r="AC655" s="12" t="n"/>
      <c r="AD655" s="12" t="n"/>
      <c r="AE655" s="12" t="n"/>
      <c r="AF655" s="12" t="n"/>
      <c r="AG655" s="12" t="n"/>
      <c r="AH655" s="12" t="n"/>
      <c r="AI655" s="12" t="n"/>
    </row>
    <row r="656" ht="15.75" customHeight="1" s="44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  <c r="V656" s="12" t="n"/>
      <c r="W656" s="12" t="n"/>
      <c r="X656" s="12" t="n"/>
      <c r="Y656" s="12" t="n"/>
      <c r="Z656" s="12" t="n"/>
      <c r="AA656" s="12" t="n"/>
      <c r="AB656" s="12" t="n"/>
      <c r="AC656" s="12" t="n"/>
      <c r="AD656" s="12" t="n"/>
      <c r="AE656" s="12" t="n"/>
      <c r="AF656" s="12" t="n"/>
      <c r="AG656" s="12" t="n"/>
      <c r="AH656" s="12" t="n"/>
      <c r="AI656" s="12" t="n"/>
    </row>
    <row r="657" ht="15.75" customHeight="1" s="44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  <c r="V657" s="12" t="n"/>
      <c r="W657" s="12" t="n"/>
      <c r="X657" s="12" t="n"/>
      <c r="Y657" s="12" t="n"/>
      <c r="Z657" s="12" t="n"/>
      <c r="AA657" s="12" t="n"/>
      <c r="AB657" s="12" t="n"/>
      <c r="AC657" s="12" t="n"/>
      <c r="AD657" s="12" t="n"/>
      <c r="AE657" s="12" t="n"/>
      <c r="AF657" s="12" t="n"/>
      <c r="AG657" s="12" t="n"/>
      <c r="AH657" s="12" t="n"/>
      <c r="AI657" s="12" t="n"/>
    </row>
    <row r="658" ht="15.75" customHeight="1" s="44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  <c r="V658" s="12" t="n"/>
      <c r="W658" s="12" t="n"/>
      <c r="X658" s="12" t="n"/>
      <c r="Y658" s="12" t="n"/>
      <c r="Z658" s="12" t="n"/>
      <c r="AA658" s="12" t="n"/>
      <c r="AB658" s="12" t="n"/>
      <c r="AC658" s="12" t="n"/>
      <c r="AD658" s="12" t="n"/>
      <c r="AE658" s="12" t="n"/>
      <c r="AF658" s="12" t="n"/>
      <c r="AG658" s="12" t="n"/>
      <c r="AH658" s="12" t="n"/>
      <c r="AI658" s="12" t="n"/>
    </row>
    <row r="659" ht="15.75" customHeight="1" s="44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  <c r="V659" s="12" t="n"/>
      <c r="W659" s="12" t="n"/>
      <c r="X659" s="12" t="n"/>
      <c r="Y659" s="12" t="n"/>
      <c r="Z659" s="12" t="n"/>
      <c r="AA659" s="12" t="n"/>
      <c r="AB659" s="12" t="n"/>
      <c r="AC659" s="12" t="n"/>
      <c r="AD659" s="12" t="n"/>
      <c r="AE659" s="12" t="n"/>
      <c r="AF659" s="12" t="n"/>
      <c r="AG659" s="12" t="n"/>
      <c r="AH659" s="12" t="n"/>
      <c r="AI659" s="12" t="n"/>
    </row>
    <row r="660" ht="15.75" customHeight="1" s="44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  <c r="V660" s="12" t="n"/>
      <c r="W660" s="12" t="n"/>
      <c r="X660" s="12" t="n"/>
      <c r="Y660" s="12" t="n"/>
      <c r="Z660" s="12" t="n"/>
      <c r="AA660" s="12" t="n"/>
      <c r="AB660" s="12" t="n"/>
      <c r="AC660" s="12" t="n"/>
      <c r="AD660" s="12" t="n"/>
      <c r="AE660" s="12" t="n"/>
      <c r="AF660" s="12" t="n"/>
      <c r="AG660" s="12" t="n"/>
      <c r="AH660" s="12" t="n"/>
      <c r="AI660" s="12" t="n"/>
    </row>
    <row r="661" ht="15.75" customHeight="1" s="44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  <c r="V661" s="12" t="n"/>
      <c r="W661" s="12" t="n"/>
      <c r="X661" s="12" t="n"/>
      <c r="Y661" s="12" t="n"/>
      <c r="Z661" s="12" t="n"/>
      <c r="AA661" s="12" t="n"/>
      <c r="AB661" s="12" t="n"/>
      <c r="AC661" s="12" t="n"/>
      <c r="AD661" s="12" t="n"/>
      <c r="AE661" s="12" t="n"/>
      <c r="AF661" s="12" t="n"/>
      <c r="AG661" s="12" t="n"/>
      <c r="AH661" s="12" t="n"/>
      <c r="AI661" s="12" t="n"/>
    </row>
    <row r="662" ht="15.75" customHeight="1" s="44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  <c r="V662" s="12" t="n"/>
      <c r="W662" s="12" t="n"/>
      <c r="X662" s="12" t="n"/>
      <c r="Y662" s="12" t="n"/>
      <c r="Z662" s="12" t="n"/>
      <c r="AA662" s="12" t="n"/>
      <c r="AB662" s="12" t="n"/>
      <c r="AC662" s="12" t="n"/>
      <c r="AD662" s="12" t="n"/>
      <c r="AE662" s="12" t="n"/>
      <c r="AF662" s="12" t="n"/>
      <c r="AG662" s="12" t="n"/>
      <c r="AH662" s="12" t="n"/>
      <c r="AI662" s="12" t="n"/>
    </row>
    <row r="663" ht="15.75" customHeight="1" s="44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  <c r="V663" s="12" t="n"/>
      <c r="W663" s="12" t="n"/>
      <c r="X663" s="12" t="n"/>
      <c r="Y663" s="12" t="n"/>
      <c r="Z663" s="12" t="n"/>
      <c r="AA663" s="12" t="n"/>
      <c r="AB663" s="12" t="n"/>
      <c r="AC663" s="12" t="n"/>
      <c r="AD663" s="12" t="n"/>
      <c r="AE663" s="12" t="n"/>
      <c r="AF663" s="12" t="n"/>
      <c r="AG663" s="12" t="n"/>
      <c r="AH663" s="12" t="n"/>
      <c r="AI663" s="12" t="n"/>
    </row>
    <row r="664" ht="15.75" customHeight="1" s="4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  <c r="V664" s="12" t="n"/>
      <c r="W664" s="12" t="n"/>
      <c r="X664" s="12" t="n"/>
      <c r="Y664" s="12" t="n"/>
      <c r="Z664" s="12" t="n"/>
      <c r="AA664" s="12" t="n"/>
      <c r="AB664" s="12" t="n"/>
      <c r="AC664" s="12" t="n"/>
      <c r="AD664" s="12" t="n"/>
      <c r="AE664" s="12" t="n"/>
      <c r="AF664" s="12" t="n"/>
      <c r="AG664" s="12" t="n"/>
      <c r="AH664" s="12" t="n"/>
      <c r="AI664" s="12" t="n"/>
    </row>
    <row r="665" ht="15.75" customHeight="1" s="44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  <c r="V665" s="12" t="n"/>
      <c r="W665" s="12" t="n"/>
      <c r="X665" s="12" t="n"/>
      <c r="Y665" s="12" t="n"/>
      <c r="Z665" s="12" t="n"/>
      <c r="AA665" s="12" t="n"/>
      <c r="AB665" s="12" t="n"/>
      <c r="AC665" s="12" t="n"/>
      <c r="AD665" s="12" t="n"/>
      <c r="AE665" s="12" t="n"/>
      <c r="AF665" s="12" t="n"/>
      <c r="AG665" s="12" t="n"/>
      <c r="AH665" s="12" t="n"/>
      <c r="AI665" s="12" t="n"/>
    </row>
    <row r="666" ht="15.75" customHeight="1" s="44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  <c r="V666" s="12" t="n"/>
      <c r="W666" s="12" t="n"/>
      <c r="X666" s="12" t="n"/>
      <c r="Y666" s="12" t="n"/>
      <c r="Z666" s="12" t="n"/>
      <c r="AA666" s="12" t="n"/>
      <c r="AB666" s="12" t="n"/>
      <c r="AC666" s="12" t="n"/>
      <c r="AD666" s="12" t="n"/>
      <c r="AE666" s="12" t="n"/>
      <c r="AF666" s="12" t="n"/>
      <c r="AG666" s="12" t="n"/>
      <c r="AH666" s="12" t="n"/>
      <c r="AI666" s="12" t="n"/>
    </row>
    <row r="667" ht="15.75" customHeight="1" s="44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  <c r="V667" s="12" t="n"/>
      <c r="W667" s="12" t="n"/>
      <c r="X667" s="12" t="n"/>
      <c r="Y667" s="12" t="n"/>
      <c r="Z667" s="12" t="n"/>
      <c r="AA667" s="12" t="n"/>
      <c r="AB667" s="12" t="n"/>
      <c r="AC667" s="12" t="n"/>
      <c r="AD667" s="12" t="n"/>
      <c r="AE667" s="12" t="n"/>
      <c r="AF667" s="12" t="n"/>
      <c r="AG667" s="12" t="n"/>
      <c r="AH667" s="12" t="n"/>
      <c r="AI667" s="12" t="n"/>
    </row>
    <row r="668" ht="15.75" customHeight="1" s="44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  <c r="V668" s="12" t="n"/>
      <c r="W668" s="12" t="n"/>
      <c r="X668" s="12" t="n"/>
      <c r="Y668" s="12" t="n"/>
      <c r="Z668" s="12" t="n"/>
      <c r="AA668" s="12" t="n"/>
      <c r="AB668" s="12" t="n"/>
      <c r="AC668" s="12" t="n"/>
      <c r="AD668" s="12" t="n"/>
      <c r="AE668" s="12" t="n"/>
      <c r="AF668" s="12" t="n"/>
      <c r="AG668" s="12" t="n"/>
      <c r="AH668" s="12" t="n"/>
      <c r="AI668" s="12" t="n"/>
    </row>
    <row r="669" ht="15.75" customHeight="1" s="44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  <c r="V669" s="12" t="n"/>
      <c r="W669" s="12" t="n"/>
      <c r="X669" s="12" t="n"/>
      <c r="Y669" s="12" t="n"/>
      <c r="Z669" s="12" t="n"/>
      <c r="AA669" s="12" t="n"/>
      <c r="AB669" s="12" t="n"/>
      <c r="AC669" s="12" t="n"/>
      <c r="AD669" s="12" t="n"/>
      <c r="AE669" s="12" t="n"/>
      <c r="AF669" s="12" t="n"/>
      <c r="AG669" s="12" t="n"/>
      <c r="AH669" s="12" t="n"/>
      <c r="AI669" s="12" t="n"/>
    </row>
    <row r="670" ht="15.75" customHeight="1" s="44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  <c r="V670" s="12" t="n"/>
      <c r="W670" s="12" t="n"/>
      <c r="X670" s="12" t="n"/>
      <c r="Y670" s="12" t="n"/>
      <c r="Z670" s="12" t="n"/>
      <c r="AA670" s="12" t="n"/>
      <c r="AB670" s="12" t="n"/>
      <c r="AC670" s="12" t="n"/>
      <c r="AD670" s="12" t="n"/>
      <c r="AE670" s="12" t="n"/>
      <c r="AF670" s="12" t="n"/>
      <c r="AG670" s="12" t="n"/>
      <c r="AH670" s="12" t="n"/>
      <c r="AI670" s="12" t="n"/>
    </row>
    <row r="671" ht="15.75" customHeight="1" s="44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  <c r="V671" s="12" t="n"/>
      <c r="W671" s="12" t="n"/>
      <c r="X671" s="12" t="n"/>
      <c r="Y671" s="12" t="n"/>
      <c r="Z671" s="12" t="n"/>
      <c r="AA671" s="12" t="n"/>
      <c r="AB671" s="12" t="n"/>
      <c r="AC671" s="12" t="n"/>
      <c r="AD671" s="12" t="n"/>
      <c r="AE671" s="12" t="n"/>
      <c r="AF671" s="12" t="n"/>
      <c r="AG671" s="12" t="n"/>
      <c r="AH671" s="12" t="n"/>
      <c r="AI671" s="12" t="n"/>
    </row>
    <row r="672" ht="15.75" customHeight="1" s="44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  <c r="V672" s="12" t="n"/>
      <c r="W672" s="12" t="n"/>
      <c r="X672" s="12" t="n"/>
      <c r="Y672" s="12" t="n"/>
      <c r="Z672" s="12" t="n"/>
      <c r="AA672" s="12" t="n"/>
      <c r="AB672" s="12" t="n"/>
      <c r="AC672" s="12" t="n"/>
      <c r="AD672" s="12" t="n"/>
      <c r="AE672" s="12" t="n"/>
      <c r="AF672" s="12" t="n"/>
      <c r="AG672" s="12" t="n"/>
      <c r="AH672" s="12" t="n"/>
      <c r="AI672" s="12" t="n"/>
    </row>
    <row r="673" ht="15.75" customHeight="1" s="44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  <c r="V673" s="12" t="n"/>
      <c r="W673" s="12" t="n"/>
      <c r="X673" s="12" t="n"/>
      <c r="Y673" s="12" t="n"/>
      <c r="Z673" s="12" t="n"/>
      <c r="AA673" s="12" t="n"/>
      <c r="AB673" s="12" t="n"/>
      <c r="AC673" s="12" t="n"/>
      <c r="AD673" s="12" t="n"/>
      <c r="AE673" s="12" t="n"/>
      <c r="AF673" s="12" t="n"/>
      <c r="AG673" s="12" t="n"/>
      <c r="AH673" s="12" t="n"/>
      <c r="AI673" s="12" t="n"/>
    </row>
    <row r="674" ht="15.75" customHeight="1" s="4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  <c r="V674" s="12" t="n"/>
      <c r="W674" s="12" t="n"/>
      <c r="X674" s="12" t="n"/>
      <c r="Y674" s="12" t="n"/>
      <c r="Z674" s="12" t="n"/>
      <c r="AA674" s="12" t="n"/>
      <c r="AB674" s="12" t="n"/>
      <c r="AC674" s="12" t="n"/>
      <c r="AD674" s="12" t="n"/>
      <c r="AE674" s="12" t="n"/>
      <c r="AF674" s="12" t="n"/>
      <c r="AG674" s="12" t="n"/>
      <c r="AH674" s="12" t="n"/>
      <c r="AI674" s="12" t="n"/>
    </row>
    <row r="675" ht="15.75" customHeight="1" s="44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  <c r="V675" s="12" t="n"/>
      <c r="W675" s="12" t="n"/>
      <c r="X675" s="12" t="n"/>
      <c r="Y675" s="12" t="n"/>
      <c r="Z675" s="12" t="n"/>
      <c r="AA675" s="12" t="n"/>
      <c r="AB675" s="12" t="n"/>
      <c r="AC675" s="12" t="n"/>
      <c r="AD675" s="12" t="n"/>
      <c r="AE675" s="12" t="n"/>
      <c r="AF675" s="12" t="n"/>
      <c r="AG675" s="12" t="n"/>
      <c r="AH675" s="12" t="n"/>
      <c r="AI675" s="12" t="n"/>
    </row>
    <row r="676" ht="15.75" customHeight="1" s="44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  <c r="V676" s="12" t="n"/>
      <c r="W676" s="12" t="n"/>
      <c r="X676" s="12" t="n"/>
      <c r="Y676" s="12" t="n"/>
      <c r="Z676" s="12" t="n"/>
      <c r="AA676" s="12" t="n"/>
      <c r="AB676" s="12" t="n"/>
      <c r="AC676" s="12" t="n"/>
      <c r="AD676" s="12" t="n"/>
      <c r="AE676" s="12" t="n"/>
      <c r="AF676" s="12" t="n"/>
      <c r="AG676" s="12" t="n"/>
      <c r="AH676" s="12" t="n"/>
      <c r="AI676" s="12" t="n"/>
    </row>
    <row r="677" ht="15.75" customHeight="1" s="44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  <c r="V677" s="12" t="n"/>
      <c r="W677" s="12" t="n"/>
      <c r="X677" s="12" t="n"/>
      <c r="Y677" s="12" t="n"/>
      <c r="Z677" s="12" t="n"/>
      <c r="AA677" s="12" t="n"/>
      <c r="AB677" s="12" t="n"/>
      <c r="AC677" s="12" t="n"/>
      <c r="AD677" s="12" t="n"/>
      <c r="AE677" s="12" t="n"/>
      <c r="AF677" s="12" t="n"/>
      <c r="AG677" s="12" t="n"/>
      <c r="AH677" s="12" t="n"/>
      <c r="AI677" s="12" t="n"/>
    </row>
    <row r="678" ht="15.75" customHeight="1" s="44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  <c r="V678" s="12" t="n"/>
      <c r="W678" s="12" t="n"/>
      <c r="X678" s="12" t="n"/>
      <c r="Y678" s="12" t="n"/>
      <c r="Z678" s="12" t="n"/>
      <c r="AA678" s="12" t="n"/>
      <c r="AB678" s="12" t="n"/>
      <c r="AC678" s="12" t="n"/>
      <c r="AD678" s="12" t="n"/>
      <c r="AE678" s="12" t="n"/>
      <c r="AF678" s="12" t="n"/>
      <c r="AG678" s="12" t="n"/>
      <c r="AH678" s="12" t="n"/>
      <c r="AI678" s="12" t="n"/>
    </row>
    <row r="679" ht="15.75" customHeight="1" s="44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  <c r="V679" s="12" t="n"/>
      <c r="W679" s="12" t="n"/>
      <c r="X679" s="12" t="n"/>
      <c r="Y679" s="12" t="n"/>
      <c r="Z679" s="12" t="n"/>
      <c r="AA679" s="12" t="n"/>
      <c r="AB679" s="12" t="n"/>
      <c r="AC679" s="12" t="n"/>
      <c r="AD679" s="12" t="n"/>
      <c r="AE679" s="12" t="n"/>
      <c r="AF679" s="12" t="n"/>
      <c r="AG679" s="12" t="n"/>
      <c r="AH679" s="12" t="n"/>
      <c r="AI679" s="12" t="n"/>
    </row>
    <row r="680" ht="15.75" customHeight="1" s="44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  <c r="V680" s="12" t="n"/>
      <c r="W680" s="12" t="n"/>
      <c r="X680" s="12" t="n"/>
      <c r="Y680" s="12" t="n"/>
      <c r="Z680" s="12" t="n"/>
      <c r="AA680" s="12" t="n"/>
      <c r="AB680" s="12" t="n"/>
      <c r="AC680" s="12" t="n"/>
      <c r="AD680" s="12" t="n"/>
      <c r="AE680" s="12" t="n"/>
      <c r="AF680" s="12" t="n"/>
      <c r="AG680" s="12" t="n"/>
      <c r="AH680" s="12" t="n"/>
      <c r="AI680" s="12" t="n"/>
    </row>
    <row r="681" ht="15.75" customHeight="1" s="44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  <c r="V681" s="12" t="n"/>
      <c r="W681" s="12" t="n"/>
      <c r="X681" s="12" t="n"/>
      <c r="Y681" s="12" t="n"/>
      <c r="Z681" s="12" t="n"/>
      <c r="AA681" s="12" t="n"/>
      <c r="AB681" s="12" t="n"/>
      <c r="AC681" s="12" t="n"/>
      <c r="AD681" s="12" t="n"/>
      <c r="AE681" s="12" t="n"/>
      <c r="AF681" s="12" t="n"/>
      <c r="AG681" s="12" t="n"/>
      <c r="AH681" s="12" t="n"/>
      <c r="AI681" s="12" t="n"/>
    </row>
    <row r="682" ht="15.75" customHeight="1" s="44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  <c r="V682" s="12" t="n"/>
      <c r="W682" s="12" t="n"/>
      <c r="X682" s="12" t="n"/>
      <c r="Y682" s="12" t="n"/>
      <c r="Z682" s="12" t="n"/>
      <c r="AA682" s="12" t="n"/>
      <c r="AB682" s="12" t="n"/>
      <c r="AC682" s="12" t="n"/>
      <c r="AD682" s="12" t="n"/>
      <c r="AE682" s="12" t="n"/>
      <c r="AF682" s="12" t="n"/>
      <c r="AG682" s="12" t="n"/>
      <c r="AH682" s="12" t="n"/>
      <c r="AI682" s="12" t="n"/>
    </row>
    <row r="683" ht="15.75" customHeight="1" s="44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  <c r="V683" s="12" t="n"/>
      <c r="W683" s="12" t="n"/>
      <c r="X683" s="12" t="n"/>
      <c r="Y683" s="12" t="n"/>
      <c r="Z683" s="12" t="n"/>
      <c r="AA683" s="12" t="n"/>
      <c r="AB683" s="12" t="n"/>
      <c r="AC683" s="12" t="n"/>
      <c r="AD683" s="12" t="n"/>
      <c r="AE683" s="12" t="n"/>
      <c r="AF683" s="12" t="n"/>
      <c r="AG683" s="12" t="n"/>
      <c r="AH683" s="12" t="n"/>
      <c r="AI683" s="12" t="n"/>
    </row>
    <row r="684" ht="15.75" customHeight="1" s="4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  <c r="V684" s="12" t="n"/>
      <c r="W684" s="12" t="n"/>
      <c r="X684" s="12" t="n"/>
      <c r="Y684" s="12" t="n"/>
      <c r="Z684" s="12" t="n"/>
      <c r="AA684" s="12" t="n"/>
      <c r="AB684" s="12" t="n"/>
      <c r="AC684" s="12" t="n"/>
      <c r="AD684" s="12" t="n"/>
      <c r="AE684" s="12" t="n"/>
      <c r="AF684" s="12" t="n"/>
      <c r="AG684" s="12" t="n"/>
      <c r="AH684" s="12" t="n"/>
      <c r="AI684" s="12" t="n"/>
    </row>
    <row r="685" ht="15.75" customHeight="1" s="44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  <c r="V685" s="12" t="n"/>
      <c r="W685" s="12" t="n"/>
      <c r="X685" s="12" t="n"/>
      <c r="Y685" s="12" t="n"/>
      <c r="Z685" s="12" t="n"/>
      <c r="AA685" s="12" t="n"/>
      <c r="AB685" s="12" t="n"/>
      <c r="AC685" s="12" t="n"/>
      <c r="AD685" s="12" t="n"/>
      <c r="AE685" s="12" t="n"/>
      <c r="AF685" s="12" t="n"/>
      <c r="AG685" s="12" t="n"/>
      <c r="AH685" s="12" t="n"/>
      <c r="AI685" s="12" t="n"/>
    </row>
    <row r="686" ht="15.75" customHeight="1" s="44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  <c r="V686" s="12" t="n"/>
      <c r="W686" s="12" t="n"/>
      <c r="X686" s="12" t="n"/>
      <c r="Y686" s="12" t="n"/>
      <c r="Z686" s="12" t="n"/>
      <c r="AA686" s="12" t="n"/>
      <c r="AB686" s="12" t="n"/>
      <c r="AC686" s="12" t="n"/>
      <c r="AD686" s="12" t="n"/>
      <c r="AE686" s="12" t="n"/>
      <c r="AF686" s="12" t="n"/>
      <c r="AG686" s="12" t="n"/>
      <c r="AH686" s="12" t="n"/>
      <c r="AI686" s="12" t="n"/>
    </row>
    <row r="687" ht="15.75" customHeight="1" s="44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  <c r="V687" s="12" t="n"/>
      <c r="W687" s="12" t="n"/>
      <c r="X687" s="12" t="n"/>
      <c r="Y687" s="12" t="n"/>
      <c r="Z687" s="12" t="n"/>
      <c r="AA687" s="12" t="n"/>
      <c r="AB687" s="12" t="n"/>
      <c r="AC687" s="12" t="n"/>
      <c r="AD687" s="12" t="n"/>
      <c r="AE687" s="12" t="n"/>
      <c r="AF687" s="12" t="n"/>
      <c r="AG687" s="12" t="n"/>
      <c r="AH687" s="12" t="n"/>
      <c r="AI687" s="12" t="n"/>
    </row>
    <row r="688" ht="15.75" customHeight="1" s="44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  <c r="V688" s="12" t="n"/>
      <c r="W688" s="12" t="n"/>
      <c r="X688" s="12" t="n"/>
      <c r="Y688" s="12" t="n"/>
      <c r="Z688" s="12" t="n"/>
      <c r="AA688" s="12" t="n"/>
      <c r="AB688" s="12" t="n"/>
      <c r="AC688" s="12" t="n"/>
      <c r="AD688" s="12" t="n"/>
      <c r="AE688" s="12" t="n"/>
      <c r="AF688" s="12" t="n"/>
      <c r="AG688" s="12" t="n"/>
      <c r="AH688" s="12" t="n"/>
      <c r="AI688" s="12" t="n"/>
    </row>
    <row r="689" ht="15.75" customHeight="1" s="44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  <c r="V689" s="12" t="n"/>
      <c r="W689" s="12" t="n"/>
      <c r="X689" s="12" t="n"/>
      <c r="Y689" s="12" t="n"/>
      <c r="Z689" s="12" t="n"/>
      <c r="AA689" s="12" t="n"/>
      <c r="AB689" s="12" t="n"/>
      <c r="AC689" s="12" t="n"/>
      <c r="AD689" s="12" t="n"/>
      <c r="AE689" s="12" t="n"/>
      <c r="AF689" s="12" t="n"/>
      <c r="AG689" s="12" t="n"/>
      <c r="AH689" s="12" t="n"/>
      <c r="AI689" s="12" t="n"/>
    </row>
    <row r="690" ht="15.75" customHeight="1" s="44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  <c r="V690" s="12" t="n"/>
      <c r="W690" s="12" t="n"/>
      <c r="X690" s="12" t="n"/>
      <c r="Y690" s="12" t="n"/>
      <c r="Z690" s="12" t="n"/>
      <c r="AA690" s="12" t="n"/>
      <c r="AB690" s="12" t="n"/>
      <c r="AC690" s="12" t="n"/>
      <c r="AD690" s="12" t="n"/>
      <c r="AE690" s="12" t="n"/>
      <c r="AF690" s="12" t="n"/>
      <c r="AG690" s="12" t="n"/>
      <c r="AH690" s="12" t="n"/>
      <c r="AI690" s="12" t="n"/>
    </row>
    <row r="691" ht="15.75" customHeight="1" s="44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  <c r="V691" s="12" t="n"/>
      <c r="W691" s="12" t="n"/>
      <c r="X691" s="12" t="n"/>
      <c r="Y691" s="12" t="n"/>
      <c r="Z691" s="12" t="n"/>
      <c r="AA691" s="12" t="n"/>
      <c r="AB691" s="12" t="n"/>
      <c r="AC691" s="12" t="n"/>
      <c r="AD691" s="12" t="n"/>
      <c r="AE691" s="12" t="n"/>
      <c r="AF691" s="12" t="n"/>
      <c r="AG691" s="12" t="n"/>
      <c r="AH691" s="12" t="n"/>
      <c r="AI691" s="12" t="n"/>
    </row>
    <row r="692" ht="15.75" customHeight="1" s="44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  <c r="V692" s="12" t="n"/>
      <c r="W692" s="12" t="n"/>
      <c r="X692" s="12" t="n"/>
      <c r="Y692" s="12" t="n"/>
      <c r="Z692" s="12" t="n"/>
      <c r="AA692" s="12" t="n"/>
      <c r="AB692" s="12" t="n"/>
      <c r="AC692" s="12" t="n"/>
      <c r="AD692" s="12" t="n"/>
      <c r="AE692" s="12" t="n"/>
      <c r="AF692" s="12" t="n"/>
      <c r="AG692" s="12" t="n"/>
      <c r="AH692" s="12" t="n"/>
      <c r="AI692" s="12" t="n"/>
    </row>
    <row r="693" ht="15.75" customHeight="1" s="44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  <c r="V693" s="12" t="n"/>
      <c r="W693" s="12" t="n"/>
      <c r="X693" s="12" t="n"/>
      <c r="Y693" s="12" t="n"/>
      <c r="Z693" s="12" t="n"/>
      <c r="AA693" s="12" t="n"/>
      <c r="AB693" s="12" t="n"/>
      <c r="AC693" s="12" t="n"/>
      <c r="AD693" s="12" t="n"/>
      <c r="AE693" s="12" t="n"/>
      <c r="AF693" s="12" t="n"/>
      <c r="AG693" s="12" t="n"/>
      <c r="AH693" s="12" t="n"/>
      <c r="AI693" s="12" t="n"/>
    </row>
    <row r="694" ht="15.75" customHeight="1" s="4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  <c r="V694" s="12" t="n"/>
      <c r="W694" s="12" t="n"/>
      <c r="X694" s="12" t="n"/>
      <c r="Y694" s="12" t="n"/>
      <c r="Z694" s="12" t="n"/>
      <c r="AA694" s="12" t="n"/>
      <c r="AB694" s="12" t="n"/>
      <c r="AC694" s="12" t="n"/>
      <c r="AD694" s="12" t="n"/>
      <c r="AE694" s="12" t="n"/>
      <c r="AF694" s="12" t="n"/>
      <c r="AG694" s="12" t="n"/>
      <c r="AH694" s="12" t="n"/>
      <c r="AI694" s="12" t="n"/>
    </row>
    <row r="695" ht="15.75" customHeight="1" s="44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  <c r="V695" s="12" t="n"/>
      <c r="W695" s="12" t="n"/>
      <c r="X695" s="12" t="n"/>
      <c r="Y695" s="12" t="n"/>
      <c r="Z695" s="12" t="n"/>
      <c r="AA695" s="12" t="n"/>
      <c r="AB695" s="12" t="n"/>
      <c r="AC695" s="12" t="n"/>
      <c r="AD695" s="12" t="n"/>
      <c r="AE695" s="12" t="n"/>
      <c r="AF695" s="12" t="n"/>
      <c r="AG695" s="12" t="n"/>
      <c r="AH695" s="12" t="n"/>
      <c r="AI695" s="12" t="n"/>
    </row>
    <row r="696" ht="15.75" customHeight="1" s="44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  <c r="V696" s="12" t="n"/>
      <c r="W696" s="12" t="n"/>
      <c r="X696" s="12" t="n"/>
      <c r="Y696" s="12" t="n"/>
      <c r="Z696" s="12" t="n"/>
      <c r="AA696" s="12" t="n"/>
      <c r="AB696" s="12" t="n"/>
      <c r="AC696" s="12" t="n"/>
      <c r="AD696" s="12" t="n"/>
      <c r="AE696" s="12" t="n"/>
      <c r="AF696" s="12" t="n"/>
      <c r="AG696" s="12" t="n"/>
      <c r="AH696" s="12" t="n"/>
      <c r="AI696" s="12" t="n"/>
    </row>
    <row r="697" ht="15.75" customHeight="1" s="44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  <c r="V697" s="12" t="n"/>
      <c r="W697" s="12" t="n"/>
      <c r="X697" s="12" t="n"/>
      <c r="Y697" s="12" t="n"/>
      <c r="Z697" s="12" t="n"/>
      <c r="AA697" s="12" t="n"/>
      <c r="AB697" s="12" t="n"/>
      <c r="AC697" s="12" t="n"/>
      <c r="AD697" s="12" t="n"/>
      <c r="AE697" s="12" t="n"/>
      <c r="AF697" s="12" t="n"/>
      <c r="AG697" s="12" t="n"/>
      <c r="AH697" s="12" t="n"/>
      <c r="AI697" s="12" t="n"/>
    </row>
    <row r="698" ht="15.75" customHeight="1" s="44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  <c r="V698" s="12" t="n"/>
      <c r="W698" s="12" t="n"/>
      <c r="X698" s="12" t="n"/>
      <c r="Y698" s="12" t="n"/>
      <c r="Z698" s="12" t="n"/>
      <c r="AA698" s="12" t="n"/>
      <c r="AB698" s="12" t="n"/>
      <c r="AC698" s="12" t="n"/>
      <c r="AD698" s="12" t="n"/>
      <c r="AE698" s="12" t="n"/>
      <c r="AF698" s="12" t="n"/>
      <c r="AG698" s="12" t="n"/>
      <c r="AH698" s="12" t="n"/>
      <c r="AI698" s="12" t="n"/>
    </row>
    <row r="699" ht="15.75" customHeight="1" s="44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  <c r="V699" s="12" t="n"/>
      <c r="W699" s="12" t="n"/>
      <c r="X699" s="12" t="n"/>
      <c r="Y699" s="12" t="n"/>
      <c r="Z699" s="12" t="n"/>
      <c r="AA699" s="12" t="n"/>
      <c r="AB699" s="12" t="n"/>
      <c r="AC699" s="12" t="n"/>
      <c r="AD699" s="12" t="n"/>
      <c r="AE699" s="12" t="n"/>
      <c r="AF699" s="12" t="n"/>
      <c r="AG699" s="12" t="n"/>
      <c r="AH699" s="12" t="n"/>
      <c r="AI699" s="12" t="n"/>
    </row>
    <row r="700" ht="15.75" customHeight="1" s="44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  <c r="V700" s="12" t="n"/>
      <c r="W700" s="12" t="n"/>
      <c r="X700" s="12" t="n"/>
      <c r="Y700" s="12" t="n"/>
      <c r="Z700" s="12" t="n"/>
      <c r="AA700" s="12" t="n"/>
      <c r="AB700" s="12" t="n"/>
      <c r="AC700" s="12" t="n"/>
      <c r="AD700" s="12" t="n"/>
      <c r="AE700" s="12" t="n"/>
      <c r="AF700" s="12" t="n"/>
      <c r="AG700" s="12" t="n"/>
      <c r="AH700" s="12" t="n"/>
      <c r="AI700" s="12" t="n"/>
    </row>
    <row r="701" ht="15.75" customHeight="1" s="44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  <c r="V701" s="12" t="n"/>
      <c r="W701" s="12" t="n"/>
      <c r="X701" s="12" t="n"/>
      <c r="Y701" s="12" t="n"/>
      <c r="Z701" s="12" t="n"/>
      <c r="AA701" s="12" t="n"/>
      <c r="AB701" s="12" t="n"/>
      <c r="AC701" s="12" t="n"/>
      <c r="AD701" s="12" t="n"/>
      <c r="AE701" s="12" t="n"/>
      <c r="AF701" s="12" t="n"/>
      <c r="AG701" s="12" t="n"/>
      <c r="AH701" s="12" t="n"/>
      <c r="AI701" s="12" t="n"/>
    </row>
    <row r="702" ht="15.75" customHeight="1" s="44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  <c r="V702" s="12" t="n"/>
      <c r="W702" s="12" t="n"/>
      <c r="X702" s="12" t="n"/>
      <c r="Y702" s="12" t="n"/>
      <c r="Z702" s="12" t="n"/>
      <c r="AA702" s="12" t="n"/>
      <c r="AB702" s="12" t="n"/>
      <c r="AC702" s="12" t="n"/>
      <c r="AD702" s="12" t="n"/>
      <c r="AE702" s="12" t="n"/>
      <c r="AF702" s="12" t="n"/>
      <c r="AG702" s="12" t="n"/>
      <c r="AH702" s="12" t="n"/>
      <c r="AI702" s="12" t="n"/>
    </row>
    <row r="703" ht="15.75" customHeight="1" s="44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  <c r="V703" s="12" t="n"/>
      <c r="W703" s="12" t="n"/>
      <c r="X703" s="12" t="n"/>
      <c r="Y703" s="12" t="n"/>
      <c r="Z703" s="12" t="n"/>
      <c r="AA703" s="12" t="n"/>
      <c r="AB703" s="12" t="n"/>
      <c r="AC703" s="12" t="n"/>
      <c r="AD703" s="12" t="n"/>
      <c r="AE703" s="12" t="n"/>
      <c r="AF703" s="12" t="n"/>
      <c r="AG703" s="12" t="n"/>
      <c r="AH703" s="12" t="n"/>
      <c r="AI703" s="12" t="n"/>
    </row>
    <row r="704" ht="15.75" customHeight="1" s="4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  <c r="V704" s="12" t="n"/>
      <c r="W704" s="12" t="n"/>
      <c r="X704" s="12" t="n"/>
      <c r="Y704" s="12" t="n"/>
      <c r="Z704" s="12" t="n"/>
      <c r="AA704" s="12" t="n"/>
      <c r="AB704" s="12" t="n"/>
      <c r="AC704" s="12" t="n"/>
      <c r="AD704" s="12" t="n"/>
      <c r="AE704" s="12" t="n"/>
      <c r="AF704" s="12" t="n"/>
      <c r="AG704" s="12" t="n"/>
      <c r="AH704" s="12" t="n"/>
      <c r="AI704" s="12" t="n"/>
    </row>
    <row r="705" ht="15.75" customHeight="1" s="44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  <c r="V705" s="12" t="n"/>
      <c r="W705" s="12" t="n"/>
      <c r="X705" s="12" t="n"/>
      <c r="Y705" s="12" t="n"/>
      <c r="Z705" s="12" t="n"/>
      <c r="AA705" s="12" t="n"/>
      <c r="AB705" s="12" t="n"/>
      <c r="AC705" s="12" t="n"/>
      <c r="AD705" s="12" t="n"/>
      <c r="AE705" s="12" t="n"/>
      <c r="AF705" s="12" t="n"/>
      <c r="AG705" s="12" t="n"/>
      <c r="AH705" s="12" t="n"/>
      <c r="AI705" s="12" t="n"/>
    </row>
    <row r="706" ht="15.75" customHeight="1" s="44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  <c r="V706" s="12" t="n"/>
      <c r="W706" s="12" t="n"/>
      <c r="X706" s="12" t="n"/>
      <c r="Y706" s="12" t="n"/>
      <c r="Z706" s="12" t="n"/>
      <c r="AA706" s="12" t="n"/>
      <c r="AB706" s="12" t="n"/>
      <c r="AC706" s="12" t="n"/>
      <c r="AD706" s="12" t="n"/>
      <c r="AE706" s="12" t="n"/>
      <c r="AF706" s="12" t="n"/>
      <c r="AG706" s="12" t="n"/>
      <c r="AH706" s="12" t="n"/>
      <c r="AI706" s="12" t="n"/>
    </row>
    <row r="707" ht="15.75" customHeight="1" s="44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  <c r="V707" s="12" t="n"/>
      <c r="W707" s="12" t="n"/>
      <c r="X707" s="12" t="n"/>
      <c r="Y707" s="12" t="n"/>
      <c r="Z707" s="12" t="n"/>
      <c r="AA707" s="12" t="n"/>
      <c r="AB707" s="12" t="n"/>
      <c r="AC707" s="12" t="n"/>
      <c r="AD707" s="12" t="n"/>
      <c r="AE707" s="12" t="n"/>
      <c r="AF707" s="12" t="n"/>
      <c r="AG707" s="12" t="n"/>
      <c r="AH707" s="12" t="n"/>
      <c r="AI707" s="12" t="n"/>
    </row>
    <row r="708" ht="15.75" customHeight="1" s="44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  <c r="V708" s="12" t="n"/>
      <c r="W708" s="12" t="n"/>
      <c r="X708" s="12" t="n"/>
      <c r="Y708" s="12" t="n"/>
      <c r="Z708" s="12" t="n"/>
      <c r="AA708" s="12" t="n"/>
      <c r="AB708" s="12" t="n"/>
      <c r="AC708" s="12" t="n"/>
      <c r="AD708" s="12" t="n"/>
      <c r="AE708" s="12" t="n"/>
      <c r="AF708" s="12" t="n"/>
      <c r="AG708" s="12" t="n"/>
      <c r="AH708" s="12" t="n"/>
      <c r="AI708" s="12" t="n"/>
    </row>
    <row r="709" ht="15.75" customHeight="1" s="44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  <c r="V709" s="12" t="n"/>
      <c r="W709" s="12" t="n"/>
      <c r="X709" s="12" t="n"/>
      <c r="Y709" s="12" t="n"/>
      <c r="Z709" s="12" t="n"/>
      <c r="AA709" s="12" t="n"/>
      <c r="AB709" s="12" t="n"/>
      <c r="AC709" s="12" t="n"/>
      <c r="AD709" s="12" t="n"/>
      <c r="AE709" s="12" t="n"/>
      <c r="AF709" s="12" t="n"/>
      <c r="AG709" s="12" t="n"/>
      <c r="AH709" s="12" t="n"/>
      <c r="AI709" s="12" t="n"/>
    </row>
    <row r="710" ht="15.75" customHeight="1" s="44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  <c r="V710" s="12" t="n"/>
      <c r="W710" s="12" t="n"/>
      <c r="X710" s="12" t="n"/>
      <c r="Y710" s="12" t="n"/>
      <c r="Z710" s="12" t="n"/>
      <c r="AA710" s="12" t="n"/>
      <c r="AB710" s="12" t="n"/>
      <c r="AC710" s="12" t="n"/>
      <c r="AD710" s="12" t="n"/>
      <c r="AE710" s="12" t="n"/>
      <c r="AF710" s="12" t="n"/>
      <c r="AG710" s="12" t="n"/>
      <c r="AH710" s="12" t="n"/>
      <c r="AI710" s="12" t="n"/>
    </row>
    <row r="711" ht="15.75" customHeight="1" s="44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  <c r="V711" s="12" t="n"/>
      <c r="W711" s="12" t="n"/>
      <c r="X711" s="12" t="n"/>
      <c r="Y711" s="12" t="n"/>
      <c r="Z711" s="12" t="n"/>
      <c r="AA711" s="12" t="n"/>
      <c r="AB711" s="12" t="n"/>
      <c r="AC711" s="12" t="n"/>
      <c r="AD711" s="12" t="n"/>
      <c r="AE711" s="12" t="n"/>
      <c r="AF711" s="12" t="n"/>
      <c r="AG711" s="12" t="n"/>
      <c r="AH711" s="12" t="n"/>
      <c r="AI711" s="12" t="n"/>
    </row>
    <row r="712" ht="15.75" customHeight="1" s="44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  <c r="V712" s="12" t="n"/>
      <c r="W712" s="12" t="n"/>
      <c r="X712" s="12" t="n"/>
      <c r="Y712" s="12" t="n"/>
      <c r="Z712" s="12" t="n"/>
      <c r="AA712" s="12" t="n"/>
      <c r="AB712" s="12" t="n"/>
      <c r="AC712" s="12" t="n"/>
      <c r="AD712" s="12" t="n"/>
      <c r="AE712" s="12" t="n"/>
      <c r="AF712" s="12" t="n"/>
      <c r="AG712" s="12" t="n"/>
      <c r="AH712" s="12" t="n"/>
      <c r="AI712" s="12" t="n"/>
    </row>
    <row r="713" ht="15.75" customHeight="1" s="44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  <c r="V713" s="12" t="n"/>
      <c r="W713" s="12" t="n"/>
      <c r="X713" s="12" t="n"/>
      <c r="Y713" s="12" t="n"/>
      <c r="Z713" s="12" t="n"/>
      <c r="AA713" s="12" t="n"/>
      <c r="AB713" s="12" t="n"/>
      <c r="AC713" s="12" t="n"/>
      <c r="AD713" s="12" t="n"/>
      <c r="AE713" s="12" t="n"/>
      <c r="AF713" s="12" t="n"/>
      <c r="AG713" s="12" t="n"/>
      <c r="AH713" s="12" t="n"/>
      <c r="AI713" s="12" t="n"/>
    </row>
    <row r="714" ht="15.75" customHeight="1" s="4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  <c r="V714" s="12" t="n"/>
      <c r="W714" s="12" t="n"/>
      <c r="X714" s="12" t="n"/>
      <c r="Y714" s="12" t="n"/>
      <c r="Z714" s="12" t="n"/>
      <c r="AA714" s="12" t="n"/>
      <c r="AB714" s="12" t="n"/>
      <c r="AC714" s="12" t="n"/>
      <c r="AD714" s="12" t="n"/>
      <c r="AE714" s="12" t="n"/>
      <c r="AF714" s="12" t="n"/>
      <c r="AG714" s="12" t="n"/>
      <c r="AH714" s="12" t="n"/>
      <c r="AI714" s="12" t="n"/>
    </row>
    <row r="715" ht="15.75" customHeight="1" s="44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  <c r="V715" s="12" t="n"/>
      <c r="W715" s="12" t="n"/>
      <c r="X715" s="12" t="n"/>
      <c r="Y715" s="12" t="n"/>
      <c r="Z715" s="12" t="n"/>
      <c r="AA715" s="12" t="n"/>
      <c r="AB715" s="12" t="n"/>
      <c r="AC715" s="12" t="n"/>
      <c r="AD715" s="12" t="n"/>
      <c r="AE715" s="12" t="n"/>
      <c r="AF715" s="12" t="n"/>
      <c r="AG715" s="12" t="n"/>
      <c r="AH715" s="12" t="n"/>
      <c r="AI715" s="12" t="n"/>
    </row>
    <row r="716" ht="15.75" customHeight="1" s="44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  <c r="V716" s="12" t="n"/>
      <c r="W716" s="12" t="n"/>
      <c r="X716" s="12" t="n"/>
      <c r="Y716" s="12" t="n"/>
      <c r="Z716" s="12" t="n"/>
      <c r="AA716" s="12" t="n"/>
      <c r="AB716" s="12" t="n"/>
      <c r="AC716" s="12" t="n"/>
      <c r="AD716" s="12" t="n"/>
      <c r="AE716" s="12" t="n"/>
      <c r="AF716" s="12" t="n"/>
      <c r="AG716" s="12" t="n"/>
      <c r="AH716" s="12" t="n"/>
      <c r="AI716" s="12" t="n"/>
    </row>
    <row r="717" ht="15.75" customHeight="1" s="44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  <c r="V717" s="12" t="n"/>
      <c r="W717" s="12" t="n"/>
      <c r="X717" s="12" t="n"/>
      <c r="Y717" s="12" t="n"/>
      <c r="Z717" s="12" t="n"/>
      <c r="AA717" s="12" t="n"/>
      <c r="AB717" s="12" t="n"/>
      <c r="AC717" s="12" t="n"/>
      <c r="AD717" s="12" t="n"/>
      <c r="AE717" s="12" t="n"/>
      <c r="AF717" s="12" t="n"/>
      <c r="AG717" s="12" t="n"/>
      <c r="AH717" s="12" t="n"/>
      <c r="AI717" s="12" t="n"/>
    </row>
    <row r="718" ht="15.75" customHeight="1" s="44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  <c r="V718" s="12" t="n"/>
      <c r="W718" s="12" t="n"/>
      <c r="X718" s="12" t="n"/>
      <c r="Y718" s="12" t="n"/>
      <c r="Z718" s="12" t="n"/>
      <c r="AA718" s="12" t="n"/>
      <c r="AB718" s="12" t="n"/>
      <c r="AC718" s="12" t="n"/>
      <c r="AD718" s="12" t="n"/>
      <c r="AE718" s="12" t="n"/>
      <c r="AF718" s="12" t="n"/>
      <c r="AG718" s="12" t="n"/>
      <c r="AH718" s="12" t="n"/>
      <c r="AI718" s="12" t="n"/>
    </row>
    <row r="719" ht="15.75" customHeight="1" s="44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  <c r="V719" s="12" t="n"/>
      <c r="W719" s="12" t="n"/>
      <c r="X719" s="12" t="n"/>
      <c r="Y719" s="12" t="n"/>
      <c r="Z719" s="12" t="n"/>
      <c r="AA719" s="12" t="n"/>
      <c r="AB719" s="12" t="n"/>
      <c r="AC719" s="12" t="n"/>
      <c r="AD719" s="12" t="n"/>
      <c r="AE719" s="12" t="n"/>
      <c r="AF719" s="12" t="n"/>
      <c r="AG719" s="12" t="n"/>
      <c r="AH719" s="12" t="n"/>
      <c r="AI719" s="12" t="n"/>
    </row>
    <row r="720" ht="15.75" customHeight="1" s="44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  <c r="V720" s="12" t="n"/>
      <c r="W720" s="12" t="n"/>
      <c r="X720" s="12" t="n"/>
      <c r="Y720" s="12" t="n"/>
      <c r="Z720" s="12" t="n"/>
      <c r="AA720" s="12" t="n"/>
      <c r="AB720" s="12" t="n"/>
      <c r="AC720" s="12" t="n"/>
      <c r="AD720" s="12" t="n"/>
      <c r="AE720" s="12" t="n"/>
      <c r="AF720" s="12" t="n"/>
      <c r="AG720" s="12" t="n"/>
      <c r="AH720" s="12" t="n"/>
      <c r="AI720" s="12" t="n"/>
    </row>
    <row r="721" ht="15.75" customHeight="1" s="44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  <c r="V721" s="12" t="n"/>
      <c r="W721" s="12" t="n"/>
      <c r="X721" s="12" t="n"/>
      <c r="Y721" s="12" t="n"/>
      <c r="Z721" s="12" t="n"/>
      <c r="AA721" s="12" t="n"/>
      <c r="AB721" s="12" t="n"/>
      <c r="AC721" s="12" t="n"/>
      <c r="AD721" s="12" t="n"/>
      <c r="AE721" s="12" t="n"/>
      <c r="AF721" s="12" t="n"/>
      <c r="AG721" s="12" t="n"/>
      <c r="AH721" s="12" t="n"/>
      <c r="AI721" s="12" t="n"/>
    </row>
    <row r="722" ht="15.75" customHeight="1" s="44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  <c r="V722" s="12" t="n"/>
      <c r="W722" s="12" t="n"/>
      <c r="X722" s="12" t="n"/>
      <c r="Y722" s="12" t="n"/>
      <c r="Z722" s="12" t="n"/>
      <c r="AA722" s="12" t="n"/>
      <c r="AB722" s="12" t="n"/>
      <c r="AC722" s="12" t="n"/>
      <c r="AD722" s="12" t="n"/>
      <c r="AE722" s="12" t="n"/>
      <c r="AF722" s="12" t="n"/>
      <c r="AG722" s="12" t="n"/>
      <c r="AH722" s="12" t="n"/>
      <c r="AI722" s="12" t="n"/>
    </row>
    <row r="723" ht="15.75" customHeight="1" s="44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  <c r="V723" s="12" t="n"/>
      <c r="W723" s="12" t="n"/>
      <c r="X723" s="12" t="n"/>
      <c r="Y723" s="12" t="n"/>
      <c r="Z723" s="12" t="n"/>
      <c r="AA723" s="12" t="n"/>
      <c r="AB723" s="12" t="n"/>
      <c r="AC723" s="12" t="n"/>
      <c r="AD723" s="12" t="n"/>
      <c r="AE723" s="12" t="n"/>
      <c r="AF723" s="12" t="n"/>
      <c r="AG723" s="12" t="n"/>
      <c r="AH723" s="12" t="n"/>
      <c r="AI723" s="12" t="n"/>
    </row>
    <row r="724" ht="15.75" customHeight="1" s="4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  <c r="V724" s="12" t="n"/>
      <c r="W724" s="12" t="n"/>
      <c r="X724" s="12" t="n"/>
      <c r="Y724" s="12" t="n"/>
      <c r="Z724" s="12" t="n"/>
      <c r="AA724" s="12" t="n"/>
      <c r="AB724" s="12" t="n"/>
      <c r="AC724" s="12" t="n"/>
      <c r="AD724" s="12" t="n"/>
      <c r="AE724" s="12" t="n"/>
      <c r="AF724" s="12" t="n"/>
      <c r="AG724" s="12" t="n"/>
      <c r="AH724" s="12" t="n"/>
      <c r="AI724" s="12" t="n"/>
    </row>
    <row r="725" ht="15.75" customHeight="1" s="44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  <c r="V725" s="12" t="n"/>
      <c r="W725" s="12" t="n"/>
      <c r="X725" s="12" t="n"/>
      <c r="Y725" s="12" t="n"/>
      <c r="Z725" s="12" t="n"/>
      <c r="AA725" s="12" t="n"/>
      <c r="AB725" s="12" t="n"/>
      <c r="AC725" s="12" t="n"/>
      <c r="AD725" s="12" t="n"/>
      <c r="AE725" s="12" t="n"/>
      <c r="AF725" s="12" t="n"/>
      <c r="AG725" s="12" t="n"/>
      <c r="AH725" s="12" t="n"/>
      <c r="AI725" s="12" t="n"/>
    </row>
    <row r="726" ht="15.75" customHeight="1" s="44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  <c r="V726" s="12" t="n"/>
      <c r="W726" s="12" t="n"/>
      <c r="X726" s="12" t="n"/>
      <c r="Y726" s="12" t="n"/>
      <c r="Z726" s="12" t="n"/>
      <c r="AA726" s="12" t="n"/>
      <c r="AB726" s="12" t="n"/>
      <c r="AC726" s="12" t="n"/>
      <c r="AD726" s="12" t="n"/>
      <c r="AE726" s="12" t="n"/>
      <c r="AF726" s="12" t="n"/>
      <c r="AG726" s="12" t="n"/>
      <c r="AH726" s="12" t="n"/>
      <c r="AI726" s="12" t="n"/>
    </row>
    <row r="727" ht="15.75" customHeight="1" s="44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  <c r="V727" s="12" t="n"/>
      <c r="W727" s="12" t="n"/>
      <c r="X727" s="12" t="n"/>
      <c r="Y727" s="12" t="n"/>
      <c r="Z727" s="12" t="n"/>
      <c r="AA727" s="12" t="n"/>
      <c r="AB727" s="12" t="n"/>
      <c r="AC727" s="12" t="n"/>
      <c r="AD727" s="12" t="n"/>
      <c r="AE727" s="12" t="n"/>
      <c r="AF727" s="12" t="n"/>
      <c r="AG727" s="12" t="n"/>
      <c r="AH727" s="12" t="n"/>
      <c r="AI727" s="12" t="n"/>
    </row>
    <row r="728" ht="15.75" customHeight="1" s="44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  <c r="V728" s="12" t="n"/>
      <c r="W728" s="12" t="n"/>
      <c r="X728" s="12" t="n"/>
      <c r="Y728" s="12" t="n"/>
      <c r="Z728" s="12" t="n"/>
      <c r="AA728" s="12" t="n"/>
      <c r="AB728" s="12" t="n"/>
      <c r="AC728" s="12" t="n"/>
      <c r="AD728" s="12" t="n"/>
      <c r="AE728" s="12" t="n"/>
      <c r="AF728" s="12" t="n"/>
      <c r="AG728" s="12" t="n"/>
      <c r="AH728" s="12" t="n"/>
      <c r="AI728" s="12" t="n"/>
    </row>
    <row r="729" ht="15.75" customHeight="1" s="44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  <c r="V729" s="12" t="n"/>
      <c r="W729" s="12" t="n"/>
      <c r="X729" s="12" t="n"/>
      <c r="Y729" s="12" t="n"/>
      <c r="Z729" s="12" t="n"/>
      <c r="AA729" s="12" t="n"/>
      <c r="AB729" s="12" t="n"/>
      <c r="AC729" s="12" t="n"/>
      <c r="AD729" s="12" t="n"/>
      <c r="AE729" s="12" t="n"/>
      <c r="AF729" s="12" t="n"/>
      <c r="AG729" s="12" t="n"/>
      <c r="AH729" s="12" t="n"/>
      <c r="AI729" s="12" t="n"/>
    </row>
    <row r="730" ht="15.75" customHeight="1" s="44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  <c r="V730" s="12" t="n"/>
      <c r="W730" s="12" t="n"/>
      <c r="X730" s="12" t="n"/>
      <c r="Y730" s="12" t="n"/>
      <c r="Z730" s="12" t="n"/>
      <c r="AA730" s="12" t="n"/>
      <c r="AB730" s="12" t="n"/>
      <c r="AC730" s="12" t="n"/>
      <c r="AD730" s="12" t="n"/>
      <c r="AE730" s="12" t="n"/>
      <c r="AF730" s="12" t="n"/>
      <c r="AG730" s="12" t="n"/>
      <c r="AH730" s="12" t="n"/>
      <c r="AI730" s="12" t="n"/>
    </row>
    <row r="731" ht="15.75" customHeight="1" s="44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  <c r="V731" s="12" t="n"/>
      <c r="W731" s="12" t="n"/>
      <c r="X731" s="12" t="n"/>
      <c r="Y731" s="12" t="n"/>
      <c r="Z731" s="12" t="n"/>
      <c r="AA731" s="12" t="n"/>
      <c r="AB731" s="12" t="n"/>
      <c r="AC731" s="12" t="n"/>
      <c r="AD731" s="12" t="n"/>
      <c r="AE731" s="12" t="n"/>
      <c r="AF731" s="12" t="n"/>
      <c r="AG731" s="12" t="n"/>
      <c r="AH731" s="12" t="n"/>
      <c r="AI731" s="12" t="n"/>
    </row>
    <row r="732" ht="15.75" customHeight="1" s="44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  <c r="V732" s="12" t="n"/>
      <c r="W732" s="12" t="n"/>
      <c r="X732" s="12" t="n"/>
      <c r="Y732" s="12" t="n"/>
      <c r="Z732" s="12" t="n"/>
      <c r="AA732" s="12" t="n"/>
      <c r="AB732" s="12" t="n"/>
      <c r="AC732" s="12" t="n"/>
      <c r="AD732" s="12" t="n"/>
      <c r="AE732" s="12" t="n"/>
      <c r="AF732" s="12" t="n"/>
      <c r="AG732" s="12" t="n"/>
      <c r="AH732" s="12" t="n"/>
      <c r="AI732" s="12" t="n"/>
    </row>
    <row r="733" ht="15.75" customHeight="1" s="44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  <c r="V733" s="12" t="n"/>
      <c r="W733" s="12" t="n"/>
      <c r="X733" s="12" t="n"/>
      <c r="Y733" s="12" t="n"/>
      <c r="Z733" s="12" t="n"/>
      <c r="AA733" s="12" t="n"/>
      <c r="AB733" s="12" t="n"/>
      <c r="AC733" s="12" t="n"/>
      <c r="AD733" s="12" t="n"/>
      <c r="AE733" s="12" t="n"/>
      <c r="AF733" s="12" t="n"/>
      <c r="AG733" s="12" t="n"/>
      <c r="AH733" s="12" t="n"/>
      <c r="AI733" s="12" t="n"/>
    </row>
    <row r="734" ht="15.75" customHeight="1" s="4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  <c r="V734" s="12" t="n"/>
      <c r="W734" s="12" t="n"/>
      <c r="X734" s="12" t="n"/>
      <c r="Y734" s="12" t="n"/>
      <c r="Z734" s="12" t="n"/>
      <c r="AA734" s="12" t="n"/>
      <c r="AB734" s="12" t="n"/>
      <c r="AC734" s="12" t="n"/>
      <c r="AD734" s="12" t="n"/>
      <c r="AE734" s="12" t="n"/>
      <c r="AF734" s="12" t="n"/>
      <c r="AG734" s="12" t="n"/>
      <c r="AH734" s="12" t="n"/>
      <c r="AI734" s="12" t="n"/>
    </row>
    <row r="735" ht="15.75" customHeight="1" s="44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  <c r="V735" s="12" t="n"/>
      <c r="W735" s="12" t="n"/>
      <c r="X735" s="12" t="n"/>
      <c r="Y735" s="12" t="n"/>
      <c r="Z735" s="12" t="n"/>
      <c r="AA735" s="12" t="n"/>
      <c r="AB735" s="12" t="n"/>
      <c r="AC735" s="12" t="n"/>
      <c r="AD735" s="12" t="n"/>
      <c r="AE735" s="12" t="n"/>
      <c r="AF735" s="12" t="n"/>
      <c r="AG735" s="12" t="n"/>
      <c r="AH735" s="12" t="n"/>
      <c r="AI735" s="12" t="n"/>
    </row>
    <row r="736" ht="15.75" customHeight="1" s="44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  <c r="V736" s="12" t="n"/>
      <c r="W736" s="12" t="n"/>
      <c r="X736" s="12" t="n"/>
      <c r="Y736" s="12" t="n"/>
      <c r="Z736" s="12" t="n"/>
      <c r="AA736" s="12" t="n"/>
      <c r="AB736" s="12" t="n"/>
      <c r="AC736" s="12" t="n"/>
      <c r="AD736" s="12" t="n"/>
      <c r="AE736" s="12" t="n"/>
      <c r="AF736" s="12" t="n"/>
      <c r="AG736" s="12" t="n"/>
      <c r="AH736" s="12" t="n"/>
      <c r="AI736" s="12" t="n"/>
    </row>
    <row r="737" ht="15.75" customHeight="1" s="44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  <c r="V737" s="12" t="n"/>
      <c r="W737" s="12" t="n"/>
      <c r="X737" s="12" t="n"/>
      <c r="Y737" s="12" t="n"/>
      <c r="Z737" s="12" t="n"/>
      <c r="AA737" s="12" t="n"/>
      <c r="AB737" s="12" t="n"/>
      <c r="AC737" s="12" t="n"/>
      <c r="AD737" s="12" t="n"/>
      <c r="AE737" s="12" t="n"/>
      <c r="AF737" s="12" t="n"/>
      <c r="AG737" s="12" t="n"/>
      <c r="AH737" s="12" t="n"/>
      <c r="AI737" s="12" t="n"/>
    </row>
    <row r="738" ht="15.75" customHeight="1" s="44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  <c r="V738" s="12" t="n"/>
      <c r="W738" s="12" t="n"/>
      <c r="X738" s="12" t="n"/>
      <c r="Y738" s="12" t="n"/>
      <c r="Z738" s="12" t="n"/>
      <c r="AA738" s="12" t="n"/>
      <c r="AB738" s="12" t="n"/>
      <c r="AC738" s="12" t="n"/>
      <c r="AD738" s="12" t="n"/>
      <c r="AE738" s="12" t="n"/>
      <c r="AF738" s="12" t="n"/>
      <c r="AG738" s="12" t="n"/>
      <c r="AH738" s="12" t="n"/>
      <c r="AI738" s="12" t="n"/>
    </row>
    <row r="739" ht="15.75" customHeight="1" s="44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  <c r="V739" s="12" t="n"/>
      <c r="W739" s="12" t="n"/>
      <c r="X739" s="12" t="n"/>
      <c r="Y739" s="12" t="n"/>
      <c r="Z739" s="12" t="n"/>
      <c r="AA739" s="12" t="n"/>
      <c r="AB739" s="12" t="n"/>
      <c r="AC739" s="12" t="n"/>
      <c r="AD739" s="12" t="n"/>
      <c r="AE739" s="12" t="n"/>
      <c r="AF739" s="12" t="n"/>
      <c r="AG739" s="12" t="n"/>
      <c r="AH739" s="12" t="n"/>
      <c r="AI739" s="12" t="n"/>
    </row>
    <row r="740" ht="15.75" customHeight="1" s="44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  <c r="V740" s="12" t="n"/>
      <c r="W740" s="12" t="n"/>
      <c r="X740" s="12" t="n"/>
      <c r="Y740" s="12" t="n"/>
      <c r="Z740" s="12" t="n"/>
      <c r="AA740" s="12" t="n"/>
      <c r="AB740" s="12" t="n"/>
      <c r="AC740" s="12" t="n"/>
      <c r="AD740" s="12" t="n"/>
      <c r="AE740" s="12" t="n"/>
      <c r="AF740" s="12" t="n"/>
      <c r="AG740" s="12" t="n"/>
      <c r="AH740" s="12" t="n"/>
      <c r="AI740" s="12" t="n"/>
    </row>
    <row r="741" ht="15.75" customHeight="1" s="44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  <c r="V741" s="12" t="n"/>
      <c r="W741" s="12" t="n"/>
      <c r="X741" s="12" t="n"/>
      <c r="Y741" s="12" t="n"/>
      <c r="Z741" s="12" t="n"/>
      <c r="AA741" s="12" t="n"/>
      <c r="AB741" s="12" t="n"/>
      <c r="AC741" s="12" t="n"/>
      <c r="AD741" s="12" t="n"/>
      <c r="AE741" s="12" t="n"/>
      <c r="AF741" s="12" t="n"/>
      <c r="AG741" s="12" t="n"/>
      <c r="AH741" s="12" t="n"/>
      <c r="AI741" s="12" t="n"/>
    </row>
    <row r="742" ht="15.75" customHeight="1" s="44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  <c r="V742" s="12" t="n"/>
      <c r="W742" s="12" t="n"/>
      <c r="X742" s="12" t="n"/>
      <c r="Y742" s="12" t="n"/>
      <c r="Z742" s="12" t="n"/>
      <c r="AA742" s="12" t="n"/>
      <c r="AB742" s="12" t="n"/>
      <c r="AC742" s="12" t="n"/>
      <c r="AD742" s="12" t="n"/>
      <c r="AE742" s="12" t="n"/>
      <c r="AF742" s="12" t="n"/>
      <c r="AG742" s="12" t="n"/>
      <c r="AH742" s="12" t="n"/>
      <c r="AI742" s="12" t="n"/>
    </row>
    <row r="743" ht="15.75" customHeight="1" s="44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  <c r="V743" s="12" t="n"/>
      <c r="W743" s="12" t="n"/>
      <c r="X743" s="12" t="n"/>
      <c r="Y743" s="12" t="n"/>
      <c r="Z743" s="12" t="n"/>
      <c r="AA743" s="12" t="n"/>
      <c r="AB743" s="12" t="n"/>
      <c r="AC743" s="12" t="n"/>
      <c r="AD743" s="12" t="n"/>
      <c r="AE743" s="12" t="n"/>
      <c r="AF743" s="12" t="n"/>
      <c r="AG743" s="12" t="n"/>
      <c r="AH743" s="12" t="n"/>
      <c r="AI743" s="12" t="n"/>
    </row>
    <row r="744" ht="15.75" customHeight="1" s="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  <c r="V744" s="12" t="n"/>
      <c r="W744" s="12" t="n"/>
      <c r="X744" s="12" t="n"/>
      <c r="Y744" s="12" t="n"/>
      <c r="Z744" s="12" t="n"/>
      <c r="AA744" s="12" t="n"/>
      <c r="AB744" s="12" t="n"/>
      <c r="AC744" s="12" t="n"/>
      <c r="AD744" s="12" t="n"/>
      <c r="AE744" s="12" t="n"/>
      <c r="AF744" s="12" t="n"/>
      <c r="AG744" s="12" t="n"/>
      <c r="AH744" s="12" t="n"/>
      <c r="AI744" s="12" t="n"/>
    </row>
    <row r="745" ht="15.75" customHeight="1" s="44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  <c r="V745" s="12" t="n"/>
      <c r="W745" s="12" t="n"/>
      <c r="X745" s="12" t="n"/>
      <c r="Y745" s="12" t="n"/>
      <c r="Z745" s="12" t="n"/>
      <c r="AA745" s="12" t="n"/>
      <c r="AB745" s="12" t="n"/>
      <c r="AC745" s="12" t="n"/>
      <c r="AD745" s="12" t="n"/>
      <c r="AE745" s="12" t="n"/>
      <c r="AF745" s="12" t="n"/>
      <c r="AG745" s="12" t="n"/>
      <c r="AH745" s="12" t="n"/>
      <c r="AI745" s="12" t="n"/>
    </row>
    <row r="746" ht="15.75" customHeight="1" s="44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  <c r="V746" s="12" t="n"/>
      <c r="W746" s="12" t="n"/>
      <c r="X746" s="12" t="n"/>
      <c r="Y746" s="12" t="n"/>
      <c r="Z746" s="12" t="n"/>
      <c r="AA746" s="12" t="n"/>
      <c r="AB746" s="12" t="n"/>
      <c r="AC746" s="12" t="n"/>
      <c r="AD746" s="12" t="n"/>
      <c r="AE746" s="12" t="n"/>
      <c r="AF746" s="12" t="n"/>
      <c r="AG746" s="12" t="n"/>
      <c r="AH746" s="12" t="n"/>
      <c r="AI746" s="12" t="n"/>
    </row>
    <row r="747" ht="15.75" customHeight="1" s="44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  <c r="V747" s="12" t="n"/>
      <c r="W747" s="12" t="n"/>
      <c r="X747" s="12" t="n"/>
      <c r="Y747" s="12" t="n"/>
      <c r="Z747" s="12" t="n"/>
      <c r="AA747" s="12" t="n"/>
      <c r="AB747" s="12" t="n"/>
      <c r="AC747" s="12" t="n"/>
      <c r="AD747" s="12" t="n"/>
      <c r="AE747" s="12" t="n"/>
      <c r="AF747" s="12" t="n"/>
      <c r="AG747" s="12" t="n"/>
      <c r="AH747" s="12" t="n"/>
      <c r="AI747" s="12" t="n"/>
    </row>
    <row r="748" ht="15.75" customHeight="1" s="44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  <c r="V748" s="12" t="n"/>
      <c r="W748" s="12" t="n"/>
      <c r="X748" s="12" t="n"/>
      <c r="Y748" s="12" t="n"/>
      <c r="Z748" s="12" t="n"/>
      <c r="AA748" s="12" t="n"/>
      <c r="AB748" s="12" t="n"/>
      <c r="AC748" s="12" t="n"/>
      <c r="AD748" s="12" t="n"/>
      <c r="AE748" s="12" t="n"/>
      <c r="AF748" s="12" t="n"/>
      <c r="AG748" s="12" t="n"/>
      <c r="AH748" s="12" t="n"/>
      <c r="AI748" s="12" t="n"/>
    </row>
    <row r="749" ht="15.75" customHeight="1" s="44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  <c r="V749" s="12" t="n"/>
      <c r="W749" s="12" t="n"/>
      <c r="X749" s="12" t="n"/>
      <c r="Y749" s="12" t="n"/>
      <c r="Z749" s="12" t="n"/>
      <c r="AA749" s="12" t="n"/>
      <c r="AB749" s="12" t="n"/>
      <c r="AC749" s="12" t="n"/>
      <c r="AD749" s="12" t="n"/>
      <c r="AE749" s="12" t="n"/>
      <c r="AF749" s="12" t="n"/>
      <c r="AG749" s="12" t="n"/>
      <c r="AH749" s="12" t="n"/>
      <c r="AI749" s="12" t="n"/>
    </row>
    <row r="750" ht="15.75" customHeight="1" s="44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  <c r="V750" s="12" t="n"/>
      <c r="W750" s="12" t="n"/>
      <c r="X750" s="12" t="n"/>
      <c r="Y750" s="12" t="n"/>
      <c r="Z750" s="12" t="n"/>
      <c r="AA750" s="12" t="n"/>
      <c r="AB750" s="12" t="n"/>
      <c r="AC750" s="12" t="n"/>
      <c r="AD750" s="12" t="n"/>
      <c r="AE750" s="12" t="n"/>
      <c r="AF750" s="12" t="n"/>
      <c r="AG750" s="12" t="n"/>
      <c r="AH750" s="12" t="n"/>
      <c r="AI750" s="12" t="n"/>
    </row>
    <row r="751" ht="15.75" customHeight="1" s="44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  <c r="V751" s="12" t="n"/>
      <c r="W751" s="12" t="n"/>
      <c r="X751" s="12" t="n"/>
      <c r="Y751" s="12" t="n"/>
      <c r="Z751" s="12" t="n"/>
      <c r="AA751" s="12" t="n"/>
      <c r="AB751" s="12" t="n"/>
      <c r="AC751" s="12" t="n"/>
      <c r="AD751" s="12" t="n"/>
      <c r="AE751" s="12" t="n"/>
      <c r="AF751" s="12" t="n"/>
      <c r="AG751" s="12" t="n"/>
      <c r="AH751" s="12" t="n"/>
      <c r="AI751" s="12" t="n"/>
    </row>
    <row r="752" ht="15.75" customHeight="1" s="44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  <c r="V752" s="12" t="n"/>
      <c r="W752" s="12" t="n"/>
      <c r="X752" s="12" t="n"/>
      <c r="Y752" s="12" t="n"/>
      <c r="Z752" s="12" t="n"/>
      <c r="AA752" s="12" t="n"/>
      <c r="AB752" s="12" t="n"/>
      <c r="AC752" s="12" t="n"/>
      <c r="AD752" s="12" t="n"/>
      <c r="AE752" s="12" t="n"/>
      <c r="AF752" s="12" t="n"/>
      <c r="AG752" s="12" t="n"/>
      <c r="AH752" s="12" t="n"/>
      <c r="AI752" s="12" t="n"/>
    </row>
    <row r="753" ht="15.75" customHeight="1" s="44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  <c r="V753" s="12" t="n"/>
      <c r="W753" s="12" t="n"/>
      <c r="X753" s="12" t="n"/>
      <c r="Y753" s="12" t="n"/>
      <c r="Z753" s="12" t="n"/>
      <c r="AA753" s="12" t="n"/>
      <c r="AB753" s="12" t="n"/>
      <c r="AC753" s="12" t="n"/>
      <c r="AD753" s="12" t="n"/>
      <c r="AE753" s="12" t="n"/>
      <c r="AF753" s="12" t="n"/>
      <c r="AG753" s="12" t="n"/>
      <c r="AH753" s="12" t="n"/>
      <c r="AI753" s="12" t="n"/>
    </row>
    <row r="754" ht="15.75" customHeight="1" s="4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  <c r="V754" s="12" t="n"/>
      <c r="W754" s="12" t="n"/>
      <c r="X754" s="12" t="n"/>
      <c r="Y754" s="12" t="n"/>
      <c r="Z754" s="12" t="n"/>
      <c r="AA754" s="12" t="n"/>
      <c r="AB754" s="12" t="n"/>
      <c r="AC754" s="12" t="n"/>
      <c r="AD754" s="12" t="n"/>
      <c r="AE754" s="12" t="n"/>
      <c r="AF754" s="12" t="n"/>
      <c r="AG754" s="12" t="n"/>
      <c r="AH754" s="12" t="n"/>
      <c r="AI754" s="12" t="n"/>
    </row>
    <row r="755" ht="15.75" customHeight="1" s="44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  <c r="V755" s="12" t="n"/>
      <c r="W755" s="12" t="n"/>
      <c r="X755" s="12" t="n"/>
      <c r="Y755" s="12" t="n"/>
      <c r="Z755" s="12" t="n"/>
      <c r="AA755" s="12" t="n"/>
      <c r="AB755" s="12" t="n"/>
      <c r="AC755" s="12" t="n"/>
      <c r="AD755" s="12" t="n"/>
      <c r="AE755" s="12" t="n"/>
      <c r="AF755" s="12" t="n"/>
      <c r="AG755" s="12" t="n"/>
      <c r="AH755" s="12" t="n"/>
      <c r="AI755" s="12" t="n"/>
    </row>
    <row r="756" ht="15.75" customHeight="1" s="44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  <c r="V756" s="12" t="n"/>
      <c r="W756" s="12" t="n"/>
      <c r="X756" s="12" t="n"/>
      <c r="Y756" s="12" t="n"/>
      <c r="Z756" s="12" t="n"/>
      <c r="AA756" s="12" t="n"/>
      <c r="AB756" s="12" t="n"/>
      <c r="AC756" s="12" t="n"/>
      <c r="AD756" s="12" t="n"/>
      <c r="AE756" s="12" t="n"/>
      <c r="AF756" s="12" t="n"/>
      <c r="AG756" s="12" t="n"/>
      <c r="AH756" s="12" t="n"/>
      <c r="AI756" s="12" t="n"/>
    </row>
    <row r="757" ht="15.75" customHeight="1" s="44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  <c r="V757" s="12" t="n"/>
      <c r="W757" s="12" t="n"/>
      <c r="X757" s="12" t="n"/>
      <c r="Y757" s="12" t="n"/>
      <c r="Z757" s="12" t="n"/>
      <c r="AA757" s="12" t="n"/>
      <c r="AB757" s="12" t="n"/>
      <c r="AC757" s="12" t="n"/>
      <c r="AD757" s="12" t="n"/>
      <c r="AE757" s="12" t="n"/>
      <c r="AF757" s="12" t="n"/>
      <c r="AG757" s="12" t="n"/>
      <c r="AH757" s="12" t="n"/>
      <c r="AI757" s="12" t="n"/>
    </row>
    <row r="758" ht="15.75" customHeight="1" s="44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  <c r="V758" s="12" t="n"/>
      <c r="W758" s="12" t="n"/>
      <c r="X758" s="12" t="n"/>
      <c r="Y758" s="12" t="n"/>
      <c r="Z758" s="12" t="n"/>
      <c r="AA758" s="12" t="n"/>
      <c r="AB758" s="12" t="n"/>
      <c r="AC758" s="12" t="n"/>
      <c r="AD758" s="12" t="n"/>
      <c r="AE758" s="12" t="n"/>
      <c r="AF758" s="12" t="n"/>
      <c r="AG758" s="12" t="n"/>
      <c r="AH758" s="12" t="n"/>
      <c r="AI758" s="12" t="n"/>
    </row>
    <row r="759" ht="15.75" customHeight="1" s="44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  <c r="V759" s="12" t="n"/>
      <c r="W759" s="12" t="n"/>
      <c r="X759" s="12" t="n"/>
      <c r="Y759" s="12" t="n"/>
      <c r="Z759" s="12" t="n"/>
      <c r="AA759" s="12" t="n"/>
      <c r="AB759" s="12" t="n"/>
      <c r="AC759" s="12" t="n"/>
      <c r="AD759" s="12" t="n"/>
      <c r="AE759" s="12" t="n"/>
      <c r="AF759" s="12" t="n"/>
      <c r="AG759" s="12" t="n"/>
      <c r="AH759" s="12" t="n"/>
      <c r="AI759" s="12" t="n"/>
    </row>
    <row r="760" ht="15.75" customHeight="1" s="44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  <c r="V760" s="12" t="n"/>
      <c r="W760" s="12" t="n"/>
      <c r="X760" s="12" t="n"/>
      <c r="Y760" s="12" t="n"/>
      <c r="Z760" s="12" t="n"/>
      <c r="AA760" s="12" t="n"/>
      <c r="AB760" s="12" t="n"/>
      <c r="AC760" s="12" t="n"/>
      <c r="AD760" s="12" t="n"/>
      <c r="AE760" s="12" t="n"/>
      <c r="AF760" s="12" t="n"/>
      <c r="AG760" s="12" t="n"/>
      <c r="AH760" s="12" t="n"/>
      <c r="AI760" s="12" t="n"/>
    </row>
    <row r="761" ht="15.75" customHeight="1" s="44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  <c r="V761" s="12" t="n"/>
      <c r="W761" s="12" t="n"/>
      <c r="X761" s="12" t="n"/>
      <c r="Y761" s="12" t="n"/>
      <c r="Z761" s="12" t="n"/>
      <c r="AA761" s="12" t="n"/>
      <c r="AB761" s="12" t="n"/>
      <c r="AC761" s="12" t="n"/>
      <c r="AD761" s="12" t="n"/>
      <c r="AE761" s="12" t="n"/>
      <c r="AF761" s="12" t="n"/>
      <c r="AG761" s="12" t="n"/>
      <c r="AH761" s="12" t="n"/>
      <c r="AI761" s="12" t="n"/>
    </row>
    <row r="762" ht="15.75" customHeight="1" s="44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  <c r="V762" s="12" t="n"/>
      <c r="W762" s="12" t="n"/>
      <c r="X762" s="12" t="n"/>
      <c r="Y762" s="12" t="n"/>
      <c r="Z762" s="12" t="n"/>
      <c r="AA762" s="12" t="n"/>
      <c r="AB762" s="12" t="n"/>
      <c r="AC762" s="12" t="n"/>
      <c r="AD762" s="12" t="n"/>
      <c r="AE762" s="12" t="n"/>
      <c r="AF762" s="12" t="n"/>
      <c r="AG762" s="12" t="n"/>
      <c r="AH762" s="12" t="n"/>
      <c r="AI762" s="12" t="n"/>
    </row>
    <row r="763" ht="15.75" customHeight="1" s="44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  <c r="V763" s="12" t="n"/>
      <c r="W763" s="12" t="n"/>
      <c r="X763" s="12" t="n"/>
      <c r="Y763" s="12" t="n"/>
      <c r="Z763" s="12" t="n"/>
      <c r="AA763" s="12" t="n"/>
      <c r="AB763" s="12" t="n"/>
      <c r="AC763" s="12" t="n"/>
      <c r="AD763" s="12" t="n"/>
      <c r="AE763" s="12" t="n"/>
      <c r="AF763" s="12" t="n"/>
      <c r="AG763" s="12" t="n"/>
      <c r="AH763" s="12" t="n"/>
      <c r="AI763" s="12" t="n"/>
    </row>
    <row r="764" ht="15.75" customHeight="1" s="4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  <c r="V764" s="12" t="n"/>
      <c r="W764" s="12" t="n"/>
      <c r="X764" s="12" t="n"/>
      <c r="Y764" s="12" t="n"/>
      <c r="Z764" s="12" t="n"/>
      <c r="AA764" s="12" t="n"/>
      <c r="AB764" s="12" t="n"/>
      <c r="AC764" s="12" t="n"/>
      <c r="AD764" s="12" t="n"/>
      <c r="AE764" s="12" t="n"/>
      <c r="AF764" s="12" t="n"/>
      <c r="AG764" s="12" t="n"/>
      <c r="AH764" s="12" t="n"/>
      <c r="AI764" s="12" t="n"/>
    </row>
    <row r="765" ht="15.75" customHeight="1" s="44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  <c r="V765" s="12" t="n"/>
      <c r="W765" s="12" t="n"/>
      <c r="X765" s="12" t="n"/>
      <c r="Y765" s="12" t="n"/>
      <c r="Z765" s="12" t="n"/>
      <c r="AA765" s="12" t="n"/>
      <c r="AB765" s="12" t="n"/>
      <c r="AC765" s="12" t="n"/>
      <c r="AD765" s="12" t="n"/>
      <c r="AE765" s="12" t="n"/>
      <c r="AF765" s="12" t="n"/>
      <c r="AG765" s="12" t="n"/>
      <c r="AH765" s="12" t="n"/>
      <c r="AI765" s="12" t="n"/>
    </row>
    <row r="766" ht="15.75" customHeight="1" s="44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  <c r="V766" s="12" t="n"/>
      <c r="W766" s="12" t="n"/>
      <c r="X766" s="12" t="n"/>
      <c r="Y766" s="12" t="n"/>
      <c r="Z766" s="12" t="n"/>
      <c r="AA766" s="12" t="n"/>
      <c r="AB766" s="12" t="n"/>
      <c r="AC766" s="12" t="n"/>
      <c r="AD766" s="12" t="n"/>
      <c r="AE766" s="12" t="n"/>
      <c r="AF766" s="12" t="n"/>
      <c r="AG766" s="12" t="n"/>
      <c r="AH766" s="12" t="n"/>
      <c r="AI766" s="12" t="n"/>
    </row>
    <row r="767" ht="15.75" customHeight="1" s="44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  <c r="V767" s="12" t="n"/>
      <c r="W767" s="12" t="n"/>
      <c r="X767" s="12" t="n"/>
      <c r="Y767" s="12" t="n"/>
      <c r="Z767" s="12" t="n"/>
      <c r="AA767" s="12" t="n"/>
      <c r="AB767" s="12" t="n"/>
      <c r="AC767" s="12" t="n"/>
      <c r="AD767" s="12" t="n"/>
      <c r="AE767" s="12" t="n"/>
      <c r="AF767" s="12" t="n"/>
      <c r="AG767" s="12" t="n"/>
      <c r="AH767" s="12" t="n"/>
      <c r="AI767" s="12" t="n"/>
    </row>
    <row r="768" ht="15.75" customHeight="1" s="44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  <c r="V768" s="12" t="n"/>
      <c r="W768" s="12" t="n"/>
      <c r="X768" s="12" t="n"/>
      <c r="Y768" s="12" t="n"/>
      <c r="Z768" s="12" t="n"/>
      <c r="AA768" s="12" t="n"/>
      <c r="AB768" s="12" t="n"/>
      <c r="AC768" s="12" t="n"/>
      <c r="AD768" s="12" t="n"/>
      <c r="AE768" s="12" t="n"/>
      <c r="AF768" s="12" t="n"/>
      <c r="AG768" s="12" t="n"/>
      <c r="AH768" s="12" t="n"/>
      <c r="AI768" s="12" t="n"/>
    </row>
    <row r="769" ht="15.75" customHeight="1" s="44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  <c r="V769" s="12" t="n"/>
      <c r="W769" s="12" t="n"/>
      <c r="X769" s="12" t="n"/>
      <c r="Y769" s="12" t="n"/>
      <c r="Z769" s="12" t="n"/>
      <c r="AA769" s="12" t="n"/>
      <c r="AB769" s="12" t="n"/>
      <c r="AC769" s="12" t="n"/>
      <c r="AD769" s="12" t="n"/>
      <c r="AE769" s="12" t="n"/>
      <c r="AF769" s="12" t="n"/>
      <c r="AG769" s="12" t="n"/>
      <c r="AH769" s="12" t="n"/>
      <c r="AI769" s="12" t="n"/>
    </row>
    <row r="770" ht="15.75" customHeight="1" s="44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  <c r="V770" s="12" t="n"/>
      <c r="W770" s="12" t="n"/>
      <c r="X770" s="12" t="n"/>
      <c r="Y770" s="12" t="n"/>
      <c r="Z770" s="12" t="n"/>
      <c r="AA770" s="12" t="n"/>
      <c r="AB770" s="12" t="n"/>
      <c r="AC770" s="12" t="n"/>
      <c r="AD770" s="12" t="n"/>
      <c r="AE770" s="12" t="n"/>
      <c r="AF770" s="12" t="n"/>
      <c r="AG770" s="12" t="n"/>
      <c r="AH770" s="12" t="n"/>
      <c r="AI770" s="12" t="n"/>
    </row>
    <row r="771" ht="15.75" customHeight="1" s="44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  <c r="V771" s="12" t="n"/>
      <c r="W771" s="12" t="n"/>
      <c r="X771" s="12" t="n"/>
      <c r="Y771" s="12" t="n"/>
      <c r="Z771" s="12" t="n"/>
      <c r="AA771" s="12" t="n"/>
      <c r="AB771" s="12" t="n"/>
      <c r="AC771" s="12" t="n"/>
      <c r="AD771" s="12" t="n"/>
      <c r="AE771" s="12" t="n"/>
      <c r="AF771" s="12" t="n"/>
      <c r="AG771" s="12" t="n"/>
      <c r="AH771" s="12" t="n"/>
      <c r="AI771" s="12" t="n"/>
    </row>
    <row r="772" ht="15.75" customHeight="1" s="44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  <c r="V772" s="12" t="n"/>
      <c r="W772" s="12" t="n"/>
      <c r="X772" s="12" t="n"/>
      <c r="Y772" s="12" t="n"/>
      <c r="Z772" s="12" t="n"/>
      <c r="AA772" s="12" t="n"/>
      <c r="AB772" s="12" t="n"/>
      <c r="AC772" s="12" t="n"/>
      <c r="AD772" s="12" t="n"/>
      <c r="AE772" s="12" t="n"/>
      <c r="AF772" s="12" t="n"/>
      <c r="AG772" s="12" t="n"/>
      <c r="AH772" s="12" t="n"/>
      <c r="AI772" s="12" t="n"/>
    </row>
    <row r="773" ht="15.75" customHeight="1" s="44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  <c r="V773" s="12" t="n"/>
      <c r="W773" s="12" t="n"/>
      <c r="X773" s="12" t="n"/>
      <c r="Y773" s="12" t="n"/>
      <c r="Z773" s="12" t="n"/>
      <c r="AA773" s="12" t="n"/>
      <c r="AB773" s="12" t="n"/>
      <c r="AC773" s="12" t="n"/>
      <c r="AD773" s="12" t="n"/>
      <c r="AE773" s="12" t="n"/>
      <c r="AF773" s="12" t="n"/>
      <c r="AG773" s="12" t="n"/>
      <c r="AH773" s="12" t="n"/>
      <c r="AI773" s="12" t="n"/>
    </row>
    <row r="774" ht="15.75" customHeight="1" s="4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  <c r="V774" s="12" t="n"/>
      <c r="W774" s="12" t="n"/>
      <c r="X774" s="12" t="n"/>
      <c r="Y774" s="12" t="n"/>
      <c r="Z774" s="12" t="n"/>
      <c r="AA774" s="12" t="n"/>
      <c r="AB774" s="12" t="n"/>
      <c r="AC774" s="12" t="n"/>
      <c r="AD774" s="12" t="n"/>
      <c r="AE774" s="12" t="n"/>
      <c r="AF774" s="12" t="n"/>
      <c r="AG774" s="12" t="n"/>
      <c r="AH774" s="12" t="n"/>
      <c r="AI774" s="12" t="n"/>
    </row>
    <row r="775" ht="15.75" customHeight="1" s="44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  <c r="V775" s="12" t="n"/>
      <c r="W775" s="12" t="n"/>
      <c r="X775" s="12" t="n"/>
      <c r="Y775" s="12" t="n"/>
      <c r="Z775" s="12" t="n"/>
      <c r="AA775" s="12" t="n"/>
      <c r="AB775" s="12" t="n"/>
      <c r="AC775" s="12" t="n"/>
      <c r="AD775" s="12" t="n"/>
      <c r="AE775" s="12" t="n"/>
      <c r="AF775" s="12" t="n"/>
      <c r="AG775" s="12" t="n"/>
      <c r="AH775" s="12" t="n"/>
      <c r="AI775" s="12" t="n"/>
    </row>
    <row r="776" ht="15.75" customHeight="1" s="44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  <c r="V776" s="12" t="n"/>
      <c r="W776" s="12" t="n"/>
      <c r="X776" s="12" t="n"/>
      <c r="Y776" s="12" t="n"/>
      <c r="Z776" s="12" t="n"/>
      <c r="AA776" s="12" t="n"/>
      <c r="AB776" s="12" t="n"/>
      <c r="AC776" s="12" t="n"/>
      <c r="AD776" s="12" t="n"/>
      <c r="AE776" s="12" t="n"/>
      <c r="AF776" s="12" t="n"/>
      <c r="AG776" s="12" t="n"/>
      <c r="AH776" s="12" t="n"/>
      <c r="AI776" s="12" t="n"/>
    </row>
    <row r="777" ht="15.75" customHeight="1" s="44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  <c r="V777" s="12" t="n"/>
      <c r="W777" s="12" t="n"/>
      <c r="X777" s="12" t="n"/>
      <c r="Y777" s="12" t="n"/>
      <c r="Z777" s="12" t="n"/>
      <c r="AA777" s="12" t="n"/>
      <c r="AB777" s="12" t="n"/>
      <c r="AC777" s="12" t="n"/>
      <c r="AD777" s="12" t="n"/>
      <c r="AE777" s="12" t="n"/>
      <c r="AF777" s="12" t="n"/>
      <c r="AG777" s="12" t="n"/>
      <c r="AH777" s="12" t="n"/>
      <c r="AI777" s="12" t="n"/>
    </row>
    <row r="778" ht="15.75" customHeight="1" s="44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  <c r="V778" s="12" t="n"/>
      <c r="W778" s="12" t="n"/>
      <c r="X778" s="12" t="n"/>
      <c r="Y778" s="12" t="n"/>
      <c r="Z778" s="12" t="n"/>
      <c r="AA778" s="12" t="n"/>
      <c r="AB778" s="12" t="n"/>
      <c r="AC778" s="12" t="n"/>
      <c r="AD778" s="12" t="n"/>
      <c r="AE778" s="12" t="n"/>
      <c r="AF778" s="12" t="n"/>
      <c r="AG778" s="12" t="n"/>
      <c r="AH778" s="12" t="n"/>
      <c r="AI778" s="12" t="n"/>
    </row>
    <row r="779" ht="15.75" customHeight="1" s="44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  <c r="V779" s="12" t="n"/>
      <c r="W779" s="12" t="n"/>
      <c r="X779" s="12" t="n"/>
      <c r="Y779" s="12" t="n"/>
      <c r="Z779" s="12" t="n"/>
      <c r="AA779" s="12" t="n"/>
      <c r="AB779" s="12" t="n"/>
      <c r="AC779" s="12" t="n"/>
      <c r="AD779" s="12" t="n"/>
      <c r="AE779" s="12" t="n"/>
      <c r="AF779" s="12" t="n"/>
      <c r="AG779" s="12" t="n"/>
      <c r="AH779" s="12" t="n"/>
      <c r="AI779" s="12" t="n"/>
    </row>
    <row r="780" ht="15.75" customHeight="1" s="44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  <c r="V780" s="12" t="n"/>
      <c r="W780" s="12" t="n"/>
      <c r="X780" s="12" t="n"/>
      <c r="Y780" s="12" t="n"/>
      <c r="Z780" s="12" t="n"/>
      <c r="AA780" s="12" t="n"/>
      <c r="AB780" s="12" t="n"/>
      <c r="AC780" s="12" t="n"/>
      <c r="AD780" s="12" t="n"/>
      <c r="AE780" s="12" t="n"/>
      <c r="AF780" s="12" t="n"/>
      <c r="AG780" s="12" t="n"/>
      <c r="AH780" s="12" t="n"/>
      <c r="AI780" s="12" t="n"/>
    </row>
    <row r="781" ht="15.75" customHeight="1" s="44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  <c r="V781" s="12" t="n"/>
      <c r="W781" s="12" t="n"/>
      <c r="X781" s="12" t="n"/>
      <c r="Y781" s="12" t="n"/>
      <c r="Z781" s="12" t="n"/>
      <c r="AA781" s="12" t="n"/>
      <c r="AB781" s="12" t="n"/>
      <c r="AC781" s="12" t="n"/>
      <c r="AD781" s="12" t="n"/>
      <c r="AE781" s="12" t="n"/>
      <c r="AF781" s="12" t="n"/>
      <c r="AG781" s="12" t="n"/>
      <c r="AH781" s="12" t="n"/>
      <c r="AI781" s="12" t="n"/>
    </row>
    <row r="782" ht="15.75" customHeight="1" s="44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  <c r="V782" s="12" t="n"/>
      <c r="W782" s="12" t="n"/>
      <c r="X782" s="12" t="n"/>
      <c r="Y782" s="12" t="n"/>
      <c r="Z782" s="12" t="n"/>
      <c r="AA782" s="12" t="n"/>
      <c r="AB782" s="12" t="n"/>
      <c r="AC782" s="12" t="n"/>
      <c r="AD782" s="12" t="n"/>
      <c r="AE782" s="12" t="n"/>
      <c r="AF782" s="12" t="n"/>
      <c r="AG782" s="12" t="n"/>
      <c r="AH782" s="12" t="n"/>
      <c r="AI782" s="12" t="n"/>
    </row>
    <row r="783" ht="15.75" customHeight="1" s="44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  <c r="V783" s="12" t="n"/>
      <c r="W783" s="12" t="n"/>
      <c r="X783" s="12" t="n"/>
      <c r="Y783" s="12" t="n"/>
      <c r="Z783" s="12" t="n"/>
      <c r="AA783" s="12" t="n"/>
      <c r="AB783" s="12" t="n"/>
      <c r="AC783" s="12" t="n"/>
      <c r="AD783" s="12" t="n"/>
      <c r="AE783" s="12" t="n"/>
      <c r="AF783" s="12" t="n"/>
      <c r="AG783" s="12" t="n"/>
      <c r="AH783" s="12" t="n"/>
      <c r="AI783" s="12" t="n"/>
    </row>
    <row r="784" ht="15.75" customHeight="1" s="4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  <c r="V784" s="12" t="n"/>
      <c r="W784" s="12" t="n"/>
      <c r="X784" s="12" t="n"/>
      <c r="Y784" s="12" t="n"/>
      <c r="Z784" s="12" t="n"/>
      <c r="AA784" s="12" t="n"/>
      <c r="AB784" s="12" t="n"/>
      <c r="AC784" s="12" t="n"/>
      <c r="AD784" s="12" t="n"/>
      <c r="AE784" s="12" t="n"/>
      <c r="AF784" s="12" t="n"/>
      <c r="AG784" s="12" t="n"/>
      <c r="AH784" s="12" t="n"/>
      <c r="AI784" s="12" t="n"/>
    </row>
    <row r="785" ht="15.75" customHeight="1" s="44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  <c r="V785" s="12" t="n"/>
      <c r="W785" s="12" t="n"/>
      <c r="X785" s="12" t="n"/>
      <c r="Y785" s="12" t="n"/>
      <c r="Z785" s="12" t="n"/>
      <c r="AA785" s="12" t="n"/>
      <c r="AB785" s="12" t="n"/>
      <c r="AC785" s="12" t="n"/>
      <c r="AD785" s="12" t="n"/>
      <c r="AE785" s="12" t="n"/>
      <c r="AF785" s="12" t="n"/>
      <c r="AG785" s="12" t="n"/>
      <c r="AH785" s="12" t="n"/>
      <c r="AI785" s="12" t="n"/>
    </row>
    <row r="786" ht="15.75" customHeight="1" s="44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  <c r="V786" s="12" t="n"/>
      <c r="W786" s="12" t="n"/>
      <c r="X786" s="12" t="n"/>
      <c r="Y786" s="12" t="n"/>
      <c r="Z786" s="12" t="n"/>
      <c r="AA786" s="12" t="n"/>
      <c r="AB786" s="12" t="n"/>
      <c r="AC786" s="12" t="n"/>
      <c r="AD786" s="12" t="n"/>
      <c r="AE786" s="12" t="n"/>
      <c r="AF786" s="12" t="n"/>
      <c r="AG786" s="12" t="n"/>
      <c r="AH786" s="12" t="n"/>
      <c r="AI786" s="12" t="n"/>
    </row>
    <row r="787" ht="15.75" customHeight="1" s="44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  <c r="V787" s="12" t="n"/>
      <c r="W787" s="12" t="n"/>
      <c r="X787" s="12" t="n"/>
      <c r="Y787" s="12" t="n"/>
      <c r="Z787" s="12" t="n"/>
      <c r="AA787" s="12" t="n"/>
      <c r="AB787" s="12" t="n"/>
      <c r="AC787" s="12" t="n"/>
      <c r="AD787" s="12" t="n"/>
      <c r="AE787" s="12" t="n"/>
      <c r="AF787" s="12" t="n"/>
      <c r="AG787" s="12" t="n"/>
      <c r="AH787" s="12" t="n"/>
      <c r="AI787" s="12" t="n"/>
    </row>
    <row r="788" ht="15.75" customHeight="1" s="44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  <c r="V788" s="12" t="n"/>
      <c r="W788" s="12" t="n"/>
      <c r="X788" s="12" t="n"/>
      <c r="Y788" s="12" t="n"/>
      <c r="Z788" s="12" t="n"/>
      <c r="AA788" s="12" t="n"/>
      <c r="AB788" s="12" t="n"/>
      <c r="AC788" s="12" t="n"/>
      <c r="AD788" s="12" t="n"/>
      <c r="AE788" s="12" t="n"/>
      <c r="AF788" s="12" t="n"/>
      <c r="AG788" s="12" t="n"/>
      <c r="AH788" s="12" t="n"/>
      <c r="AI788" s="12" t="n"/>
    </row>
    <row r="789" ht="15.75" customHeight="1" s="44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  <c r="V789" s="12" t="n"/>
      <c r="W789" s="12" t="n"/>
      <c r="X789" s="12" t="n"/>
      <c r="Y789" s="12" t="n"/>
      <c r="Z789" s="12" t="n"/>
      <c r="AA789" s="12" t="n"/>
      <c r="AB789" s="12" t="n"/>
      <c r="AC789" s="12" t="n"/>
      <c r="AD789" s="12" t="n"/>
      <c r="AE789" s="12" t="n"/>
      <c r="AF789" s="12" t="n"/>
      <c r="AG789" s="12" t="n"/>
      <c r="AH789" s="12" t="n"/>
      <c r="AI789" s="12" t="n"/>
    </row>
    <row r="790" ht="15.75" customHeight="1" s="44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  <c r="V790" s="12" t="n"/>
      <c r="W790" s="12" t="n"/>
      <c r="X790" s="12" t="n"/>
      <c r="Y790" s="12" t="n"/>
      <c r="Z790" s="12" t="n"/>
      <c r="AA790" s="12" t="n"/>
      <c r="AB790" s="12" t="n"/>
      <c r="AC790" s="12" t="n"/>
      <c r="AD790" s="12" t="n"/>
      <c r="AE790" s="12" t="n"/>
      <c r="AF790" s="12" t="n"/>
      <c r="AG790" s="12" t="n"/>
      <c r="AH790" s="12" t="n"/>
      <c r="AI790" s="12" t="n"/>
    </row>
    <row r="791" ht="15.75" customHeight="1" s="44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  <c r="V791" s="12" t="n"/>
      <c r="W791" s="12" t="n"/>
      <c r="X791" s="12" t="n"/>
      <c r="Y791" s="12" t="n"/>
      <c r="Z791" s="12" t="n"/>
      <c r="AA791" s="12" t="n"/>
      <c r="AB791" s="12" t="n"/>
      <c r="AC791" s="12" t="n"/>
      <c r="AD791" s="12" t="n"/>
      <c r="AE791" s="12" t="n"/>
      <c r="AF791" s="12" t="n"/>
      <c r="AG791" s="12" t="n"/>
      <c r="AH791" s="12" t="n"/>
      <c r="AI791" s="12" t="n"/>
    </row>
    <row r="792" ht="15.75" customHeight="1" s="44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  <c r="V792" s="12" t="n"/>
      <c r="W792" s="12" t="n"/>
      <c r="X792" s="12" t="n"/>
      <c r="Y792" s="12" t="n"/>
      <c r="Z792" s="12" t="n"/>
      <c r="AA792" s="12" t="n"/>
      <c r="AB792" s="12" t="n"/>
      <c r="AC792" s="12" t="n"/>
      <c r="AD792" s="12" t="n"/>
      <c r="AE792" s="12" t="n"/>
      <c r="AF792" s="12" t="n"/>
      <c r="AG792" s="12" t="n"/>
      <c r="AH792" s="12" t="n"/>
      <c r="AI792" s="12" t="n"/>
    </row>
    <row r="793" ht="15.75" customHeight="1" s="44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  <c r="V793" s="12" t="n"/>
      <c r="W793" s="12" t="n"/>
      <c r="X793" s="12" t="n"/>
      <c r="Y793" s="12" t="n"/>
      <c r="Z793" s="12" t="n"/>
      <c r="AA793" s="12" t="n"/>
      <c r="AB793" s="12" t="n"/>
      <c r="AC793" s="12" t="n"/>
      <c r="AD793" s="12" t="n"/>
      <c r="AE793" s="12" t="n"/>
      <c r="AF793" s="12" t="n"/>
      <c r="AG793" s="12" t="n"/>
      <c r="AH793" s="12" t="n"/>
      <c r="AI793" s="12" t="n"/>
    </row>
    <row r="794" ht="15.75" customHeight="1" s="4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  <c r="V794" s="12" t="n"/>
      <c r="W794" s="12" t="n"/>
      <c r="X794" s="12" t="n"/>
      <c r="Y794" s="12" t="n"/>
      <c r="Z794" s="12" t="n"/>
      <c r="AA794" s="12" t="n"/>
      <c r="AB794" s="12" t="n"/>
      <c r="AC794" s="12" t="n"/>
      <c r="AD794" s="12" t="n"/>
      <c r="AE794" s="12" t="n"/>
      <c r="AF794" s="12" t="n"/>
      <c r="AG794" s="12" t="n"/>
      <c r="AH794" s="12" t="n"/>
      <c r="AI794" s="12" t="n"/>
    </row>
    <row r="795" ht="15.75" customHeight="1" s="44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  <c r="V795" s="12" t="n"/>
      <c r="W795" s="12" t="n"/>
      <c r="X795" s="12" t="n"/>
      <c r="Y795" s="12" t="n"/>
      <c r="Z795" s="12" t="n"/>
      <c r="AA795" s="12" t="n"/>
      <c r="AB795" s="12" t="n"/>
      <c r="AC795" s="12" t="n"/>
      <c r="AD795" s="12" t="n"/>
      <c r="AE795" s="12" t="n"/>
      <c r="AF795" s="12" t="n"/>
      <c r="AG795" s="12" t="n"/>
      <c r="AH795" s="12" t="n"/>
      <c r="AI795" s="12" t="n"/>
    </row>
    <row r="796" ht="15.75" customHeight="1" s="44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  <c r="V796" s="12" t="n"/>
      <c r="W796" s="12" t="n"/>
      <c r="X796" s="12" t="n"/>
      <c r="Y796" s="12" t="n"/>
      <c r="Z796" s="12" t="n"/>
      <c r="AA796" s="12" t="n"/>
      <c r="AB796" s="12" t="n"/>
      <c r="AC796" s="12" t="n"/>
      <c r="AD796" s="12" t="n"/>
      <c r="AE796" s="12" t="n"/>
      <c r="AF796" s="12" t="n"/>
      <c r="AG796" s="12" t="n"/>
      <c r="AH796" s="12" t="n"/>
      <c r="AI796" s="12" t="n"/>
    </row>
    <row r="797" ht="15.75" customHeight="1" s="44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  <c r="V797" s="12" t="n"/>
      <c r="W797" s="12" t="n"/>
      <c r="X797" s="12" t="n"/>
      <c r="Y797" s="12" t="n"/>
      <c r="Z797" s="12" t="n"/>
      <c r="AA797" s="12" t="n"/>
      <c r="AB797" s="12" t="n"/>
      <c r="AC797" s="12" t="n"/>
      <c r="AD797" s="12" t="n"/>
      <c r="AE797" s="12" t="n"/>
      <c r="AF797" s="12" t="n"/>
      <c r="AG797" s="12" t="n"/>
      <c r="AH797" s="12" t="n"/>
      <c r="AI797" s="12" t="n"/>
    </row>
    <row r="798" ht="15.75" customHeight="1" s="44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  <c r="V798" s="12" t="n"/>
      <c r="W798" s="12" t="n"/>
      <c r="X798" s="12" t="n"/>
      <c r="Y798" s="12" t="n"/>
      <c r="Z798" s="12" t="n"/>
      <c r="AA798" s="12" t="n"/>
      <c r="AB798" s="12" t="n"/>
      <c r="AC798" s="12" t="n"/>
      <c r="AD798" s="12" t="n"/>
      <c r="AE798" s="12" t="n"/>
      <c r="AF798" s="12" t="n"/>
      <c r="AG798" s="12" t="n"/>
      <c r="AH798" s="12" t="n"/>
      <c r="AI798" s="12" t="n"/>
    </row>
    <row r="799" ht="15.75" customHeight="1" s="44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  <c r="V799" s="12" t="n"/>
      <c r="W799" s="12" t="n"/>
      <c r="X799" s="12" t="n"/>
      <c r="Y799" s="12" t="n"/>
      <c r="Z799" s="12" t="n"/>
      <c r="AA799" s="12" t="n"/>
      <c r="AB799" s="12" t="n"/>
      <c r="AC799" s="12" t="n"/>
      <c r="AD799" s="12" t="n"/>
      <c r="AE799" s="12" t="n"/>
      <c r="AF799" s="12" t="n"/>
      <c r="AG799" s="12" t="n"/>
      <c r="AH799" s="12" t="n"/>
      <c r="AI799" s="12" t="n"/>
    </row>
    <row r="800" ht="15.75" customHeight="1" s="44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  <c r="V800" s="12" t="n"/>
      <c r="W800" s="12" t="n"/>
      <c r="X800" s="12" t="n"/>
      <c r="Y800" s="12" t="n"/>
      <c r="Z800" s="12" t="n"/>
      <c r="AA800" s="12" t="n"/>
      <c r="AB800" s="12" t="n"/>
      <c r="AC800" s="12" t="n"/>
      <c r="AD800" s="12" t="n"/>
      <c r="AE800" s="12" t="n"/>
      <c r="AF800" s="12" t="n"/>
      <c r="AG800" s="12" t="n"/>
      <c r="AH800" s="12" t="n"/>
      <c r="AI800" s="12" t="n"/>
    </row>
    <row r="801" ht="15.75" customHeight="1" s="44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  <c r="V801" s="12" t="n"/>
      <c r="W801" s="12" t="n"/>
      <c r="X801" s="12" t="n"/>
      <c r="Y801" s="12" t="n"/>
      <c r="Z801" s="12" t="n"/>
      <c r="AA801" s="12" t="n"/>
      <c r="AB801" s="12" t="n"/>
      <c r="AC801" s="12" t="n"/>
      <c r="AD801" s="12" t="n"/>
      <c r="AE801" s="12" t="n"/>
      <c r="AF801" s="12" t="n"/>
      <c r="AG801" s="12" t="n"/>
      <c r="AH801" s="12" t="n"/>
      <c r="AI801" s="12" t="n"/>
    </row>
    <row r="802" ht="15.75" customHeight="1" s="44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  <c r="V802" s="12" t="n"/>
      <c r="W802" s="12" t="n"/>
      <c r="X802" s="12" t="n"/>
      <c r="Y802" s="12" t="n"/>
      <c r="Z802" s="12" t="n"/>
      <c r="AA802" s="12" t="n"/>
      <c r="AB802" s="12" t="n"/>
      <c r="AC802" s="12" t="n"/>
      <c r="AD802" s="12" t="n"/>
      <c r="AE802" s="12" t="n"/>
      <c r="AF802" s="12" t="n"/>
      <c r="AG802" s="12" t="n"/>
      <c r="AH802" s="12" t="n"/>
      <c r="AI802" s="12" t="n"/>
    </row>
    <row r="803" ht="15.75" customHeight="1" s="44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  <c r="V803" s="12" t="n"/>
      <c r="W803" s="12" t="n"/>
      <c r="X803" s="12" t="n"/>
      <c r="Y803" s="12" t="n"/>
      <c r="Z803" s="12" t="n"/>
      <c r="AA803" s="12" t="n"/>
      <c r="AB803" s="12" t="n"/>
      <c r="AC803" s="12" t="n"/>
      <c r="AD803" s="12" t="n"/>
      <c r="AE803" s="12" t="n"/>
      <c r="AF803" s="12" t="n"/>
      <c r="AG803" s="12" t="n"/>
      <c r="AH803" s="12" t="n"/>
      <c r="AI803" s="12" t="n"/>
    </row>
    <row r="804" ht="15.75" customHeight="1" s="4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  <c r="V804" s="12" t="n"/>
      <c r="W804" s="12" t="n"/>
      <c r="X804" s="12" t="n"/>
      <c r="Y804" s="12" t="n"/>
      <c r="Z804" s="12" t="n"/>
      <c r="AA804" s="12" t="n"/>
      <c r="AB804" s="12" t="n"/>
      <c r="AC804" s="12" t="n"/>
      <c r="AD804" s="12" t="n"/>
      <c r="AE804" s="12" t="n"/>
      <c r="AF804" s="12" t="n"/>
      <c r="AG804" s="12" t="n"/>
      <c r="AH804" s="12" t="n"/>
      <c r="AI804" s="12" t="n"/>
    </row>
    <row r="805" ht="15.75" customHeight="1" s="44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  <c r="V805" s="12" t="n"/>
      <c r="W805" s="12" t="n"/>
      <c r="X805" s="12" t="n"/>
      <c r="Y805" s="12" t="n"/>
      <c r="Z805" s="12" t="n"/>
      <c r="AA805" s="12" t="n"/>
      <c r="AB805" s="12" t="n"/>
      <c r="AC805" s="12" t="n"/>
      <c r="AD805" s="12" t="n"/>
      <c r="AE805" s="12" t="n"/>
      <c r="AF805" s="12" t="n"/>
      <c r="AG805" s="12" t="n"/>
      <c r="AH805" s="12" t="n"/>
      <c r="AI805" s="12" t="n"/>
    </row>
    <row r="806" ht="15.75" customHeight="1" s="44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  <c r="V806" s="12" t="n"/>
      <c r="W806" s="12" t="n"/>
      <c r="X806" s="12" t="n"/>
      <c r="Y806" s="12" t="n"/>
      <c r="Z806" s="12" t="n"/>
      <c r="AA806" s="12" t="n"/>
      <c r="AB806" s="12" t="n"/>
      <c r="AC806" s="12" t="n"/>
      <c r="AD806" s="12" t="n"/>
      <c r="AE806" s="12" t="n"/>
      <c r="AF806" s="12" t="n"/>
      <c r="AG806" s="12" t="n"/>
      <c r="AH806" s="12" t="n"/>
      <c r="AI806" s="12" t="n"/>
    </row>
    <row r="807" ht="15.75" customHeight="1" s="44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  <c r="V807" s="12" t="n"/>
      <c r="W807" s="12" t="n"/>
      <c r="X807" s="12" t="n"/>
      <c r="Y807" s="12" t="n"/>
      <c r="Z807" s="12" t="n"/>
      <c r="AA807" s="12" t="n"/>
      <c r="AB807" s="12" t="n"/>
      <c r="AC807" s="12" t="n"/>
      <c r="AD807" s="12" t="n"/>
      <c r="AE807" s="12" t="n"/>
      <c r="AF807" s="12" t="n"/>
      <c r="AG807" s="12" t="n"/>
      <c r="AH807" s="12" t="n"/>
      <c r="AI807" s="12" t="n"/>
    </row>
    <row r="808" ht="15.75" customHeight="1" s="44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  <c r="V808" s="12" t="n"/>
      <c r="W808" s="12" t="n"/>
      <c r="X808" s="12" t="n"/>
      <c r="Y808" s="12" t="n"/>
      <c r="Z808" s="12" t="n"/>
      <c r="AA808" s="12" t="n"/>
      <c r="AB808" s="12" t="n"/>
      <c r="AC808" s="12" t="n"/>
      <c r="AD808" s="12" t="n"/>
      <c r="AE808" s="12" t="n"/>
      <c r="AF808" s="12" t="n"/>
      <c r="AG808" s="12" t="n"/>
      <c r="AH808" s="12" t="n"/>
      <c r="AI808" s="12" t="n"/>
    </row>
    <row r="809" ht="15.75" customHeight="1" s="44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  <c r="V809" s="12" t="n"/>
      <c r="W809" s="12" t="n"/>
      <c r="X809" s="12" t="n"/>
      <c r="Y809" s="12" t="n"/>
      <c r="Z809" s="12" t="n"/>
      <c r="AA809" s="12" t="n"/>
      <c r="AB809" s="12" t="n"/>
      <c r="AC809" s="12" t="n"/>
      <c r="AD809" s="12" t="n"/>
      <c r="AE809" s="12" t="n"/>
      <c r="AF809" s="12" t="n"/>
      <c r="AG809" s="12" t="n"/>
      <c r="AH809" s="12" t="n"/>
      <c r="AI809" s="12" t="n"/>
    </row>
    <row r="810" ht="15.75" customHeight="1" s="44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  <c r="V810" s="12" t="n"/>
      <c r="W810" s="12" t="n"/>
      <c r="X810" s="12" t="n"/>
      <c r="Y810" s="12" t="n"/>
      <c r="Z810" s="12" t="n"/>
      <c r="AA810" s="12" t="n"/>
      <c r="AB810" s="12" t="n"/>
      <c r="AC810" s="12" t="n"/>
      <c r="AD810" s="12" t="n"/>
      <c r="AE810" s="12" t="n"/>
      <c r="AF810" s="12" t="n"/>
      <c r="AG810" s="12" t="n"/>
      <c r="AH810" s="12" t="n"/>
      <c r="AI810" s="12" t="n"/>
    </row>
    <row r="811" ht="15.75" customHeight="1" s="44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  <c r="V811" s="12" t="n"/>
      <c r="W811" s="12" t="n"/>
      <c r="X811" s="12" t="n"/>
      <c r="Y811" s="12" t="n"/>
      <c r="Z811" s="12" t="n"/>
      <c r="AA811" s="12" t="n"/>
      <c r="AB811" s="12" t="n"/>
      <c r="AC811" s="12" t="n"/>
      <c r="AD811" s="12" t="n"/>
      <c r="AE811" s="12" t="n"/>
      <c r="AF811" s="12" t="n"/>
      <c r="AG811" s="12" t="n"/>
      <c r="AH811" s="12" t="n"/>
      <c r="AI811" s="12" t="n"/>
    </row>
    <row r="812" ht="15.75" customHeight="1" s="44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  <c r="V812" s="12" t="n"/>
      <c r="W812" s="12" t="n"/>
      <c r="X812" s="12" t="n"/>
      <c r="Y812" s="12" t="n"/>
      <c r="Z812" s="12" t="n"/>
      <c r="AA812" s="12" t="n"/>
      <c r="AB812" s="12" t="n"/>
      <c r="AC812" s="12" t="n"/>
      <c r="AD812" s="12" t="n"/>
      <c r="AE812" s="12" t="n"/>
      <c r="AF812" s="12" t="n"/>
      <c r="AG812" s="12" t="n"/>
      <c r="AH812" s="12" t="n"/>
      <c r="AI812" s="12" t="n"/>
    </row>
    <row r="813" ht="15.75" customHeight="1" s="44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  <c r="V813" s="12" t="n"/>
      <c r="W813" s="12" t="n"/>
      <c r="X813" s="12" t="n"/>
      <c r="Y813" s="12" t="n"/>
      <c r="Z813" s="12" t="n"/>
      <c r="AA813" s="12" t="n"/>
      <c r="AB813" s="12" t="n"/>
      <c r="AC813" s="12" t="n"/>
      <c r="AD813" s="12" t="n"/>
      <c r="AE813" s="12" t="n"/>
      <c r="AF813" s="12" t="n"/>
      <c r="AG813" s="12" t="n"/>
      <c r="AH813" s="12" t="n"/>
      <c r="AI813" s="12" t="n"/>
    </row>
    <row r="814" ht="15.75" customHeight="1" s="4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  <c r="V814" s="12" t="n"/>
      <c r="W814" s="12" t="n"/>
      <c r="X814" s="12" t="n"/>
      <c r="Y814" s="12" t="n"/>
      <c r="Z814" s="12" t="n"/>
      <c r="AA814" s="12" t="n"/>
      <c r="AB814" s="12" t="n"/>
      <c r="AC814" s="12" t="n"/>
      <c r="AD814" s="12" t="n"/>
      <c r="AE814" s="12" t="n"/>
      <c r="AF814" s="12" t="n"/>
      <c r="AG814" s="12" t="n"/>
      <c r="AH814" s="12" t="n"/>
      <c r="AI814" s="12" t="n"/>
    </row>
    <row r="815" ht="15.75" customHeight="1" s="44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  <c r="V815" s="12" t="n"/>
      <c r="W815" s="12" t="n"/>
      <c r="X815" s="12" t="n"/>
      <c r="Y815" s="12" t="n"/>
      <c r="Z815" s="12" t="n"/>
      <c r="AA815" s="12" t="n"/>
      <c r="AB815" s="12" t="n"/>
      <c r="AC815" s="12" t="n"/>
      <c r="AD815" s="12" t="n"/>
      <c r="AE815" s="12" t="n"/>
      <c r="AF815" s="12" t="n"/>
      <c r="AG815" s="12" t="n"/>
      <c r="AH815" s="12" t="n"/>
      <c r="AI815" s="12" t="n"/>
    </row>
    <row r="816" ht="15.75" customHeight="1" s="44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  <c r="V816" s="12" t="n"/>
      <c r="W816" s="12" t="n"/>
      <c r="X816" s="12" t="n"/>
      <c r="Y816" s="12" t="n"/>
      <c r="Z816" s="12" t="n"/>
      <c r="AA816" s="12" t="n"/>
      <c r="AB816" s="12" t="n"/>
      <c r="AC816" s="12" t="n"/>
      <c r="AD816" s="12" t="n"/>
      <c r="AE816" s="12" t="n"/>
      <c r="AF816" s="12" t="n"/>
      <c r="AG816" s="12" t="n"/>
      <c r="AH816" s="12" t="n"/>
      <c r="AI816" s="12" t="n"/>
    </row>
    <row r="817" ht="15.75" customHeight="1" s="44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  <c r="V817" s="12" t="n"/>
      <c r="W817" s="12" t="n"/>
      <c r="X817" s="12" t="n"/>
      <c r="Y817" s="12" t="n"/>
      <c r="Z817" s="12" t="n"/>
      <c r="AA817" s="12" t="n"/>
      <c r="AB817" s="12" t="n"/>
      <c r="AC817" s="12" t="n"/>
      <c r="AD817" s="12" t="n"/>
      <c r="AE817" s="12" t="n"/>
      <c r="AF817" s="12" t="n"/>
      <c r="AG817" s="12" t="n"/>
      <c r="AH817" s="12" t="n"/>
      <c r="AI817" s="12" t="n"/>
    </row>
    <row r="818" ht="15.75" customHeight="1" s="44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  <c r="V818" s="12" t="n"/>
      <c r="W818" s="12" t="n"/>
      <c r="X818" s="12" t="n"/>
      <c r="Y818" s="12" t="n"/>
      <c r="Z818" s="12" t="n"/>
      <c r="AA818" s="12" t="n"/>
      <c r="AB818" s="12" t="n"/>
      <c r="AC818" s="12" t="n"/>
      <c r="AD818" s="12" t="n"/>
      <c r="AE818" s="12" t="n"/>
      <c r="AF818" s="12" t="n"/>
      <c r="AG818" s="12" t="n"/>
      <c r="AH818" s="12" t="n"/>
      <c r="AI818" s="12" t="n"/>
    </row>
    <row r="819" ht="15.75" customHeight="1" s="44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  <c r="V819" s="12" t="n"/>
      <c r="W819" s="12" t="n"/>
      <c r="X819" s="12" t="n"/>
      <c r="Y819" s="12" t="n"/>
      <c r="Z819" s="12" t="n"/>
      <c r="AA819" s="12" t="n"/>
      <c r="AB819" s="12" t="n"/>
      <c r="AC819" s="12" t="n"/>
      <c r="AD819" s="12" t="n"/>
      <c r="AE819" s="12" t="n"/>
      <c r="AF819" s="12" t="n"/>
      <c r="AG819" s="12" t="n"/>
      <c r="AH819" s="12" t="n"/>
      <c r="AI819" s="12" t="n"/>
    </row>
    <row r="820" ht="15.75" customHeight="1" s="44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  <c r="V820" s="12" t="n"/>
      <c r="W820" s="12" t="n"/>
      <c r="X820" s="12" t="n"/>
      <c r="Y820" s="12" t="n"/>
      <c r="Z820" s="12" t="n"/>
      <c r="AA820" s="12" t="n"/>
      <c r="AB820" s="12" t="n"/>
      <c r="AC820" s="12" t="n"/>
      <c r="AD820" s="12" t="n"/>
      <c r="AE820" s="12" t="n"/>
      <c r="AF820" s="12" t="n"/>
      <c r="AG820" s="12" t="n"/>
      <c r="AH820" s="12" t="n"/>
      <c r="AI820" s="12" t="n"/>
    </row>
    <row r="821" ht="15.75" customHeight="1" s="44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  <c r="V821" s="12" t="n"/>
      <c r="W821" s="12" t="n"/>
      <c r="X821" s="12" t="n"/>
      <c r="Y821" s="12" t="n"/>
      <c r="Z821" s="12" t="n"/>
      <c r="AA821" s="12" t="n"/>
      <c r="AB821" s="12" t="n"/>
      <c r="AC821" s="12" t="n"/>
      <c r="AD821" s="12" t="n"/>
      <c r="AE821" s="12" t="n"/>
      <c r="AF821" s="12" t="n"/>
      <c r="AG821" s="12" t="n"/>
      <c r="AH821" s="12" t="n"/>
      <c r="AI821" s="12" t="n"/>
    </row>
    <row r="822" ht="15.75" customHeight="1" s="44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  <c r="V822" s="12" t="n"/>
      <c r="W822" s="12" t="n"/>
      <c r="X822" s="12" t="n"/>
      <c r="Y822" s="12" t="n"/>
      <c r="Z822" s="12" t="n"/>
      <c r="AA822" s="12" t="n"/>
      <c r="AB822" s="12" t="n"/>
      <c r="AC822" s="12" t="n"/>
      <c r="AD822" s="12" t="n"/>
      <c r="AE822" s="12" t="n"/>
      <c r="AF822" s="12" t="n"/>
      <c r="AG822" s="12" t="n"/>
      <c r="AH822" s="12" t="n"/>
      <c r="AI822" s="12" t="n"/>
    </row>
    <row r="823" ht="15.75" customHeight="1" s="44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  <c r="V823" s="12" t="n"/>
      <c r="W823" s="12" t="n"/>
      <c r="X823" s="12" t="n"/>
      <c r="Y823" s="12" t="n"/>
      <c r="Z823" s="12" t="n"/>
      <c r="AA823" s="12" t="n"/>
      <c r="AB823" s="12" t="n"/>
      <c r="AC823" s="12" t="n"/>
      <c r="AD823" s="12" t="n"/>
      <c r="AE823" s="12" t="n"/>
      <c r="AF823" s="12" t="n"/>
      <c r="AG823" s="12" t="n"/>
      <c r="AH823" s="12" t="n"/>
      <c r="AI823" s="12" t="n"/>
    </row>
    <row r="824" ht="15.75" customHeight="1" s="4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  <c r="V824" s="12" t="n"/>
      <c r="W824" s="12" t="n"/>
      <c r="X824" s="12" t="n"/>
      <c r="Y824" s="12" t="n"/>
      <c r="Z824" s="12" t="n"/>
      <c r="AA824" s="12" t="n"/>
      <c r="AB824" s="12" t="n"/>
      <c r="AC824" s="12" t="n"/>
      <c r="AD824" s="12" t="n"/>
      <c r="AE824" s="12" t="n"/>
      <c r="AF824" s="12" t="n"/>
      <c r="AG824" s="12" t="n"/>
      <c r="AH824" s="12" t="n"/>
      <c r="AI824" s="12" t="n"/>
    </row>
    <row r="825" ht="15.75" customHeight="1" s="44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  <c r="V825" s="12" t="n"/>
      <c r="W825" s="12" t="n"/>
      <c r="X825" s="12" t="n"/>
      <c r="Y825" s="12" t="n"/>
      <c r="Z825" s="12" t="n"/>
      <c r="AA825" s="12" t="n"/>
      <c r="AB825" s="12" t="n"/>
      <c r="AC825" s="12" t="n"/>
      <c r="AD825" s="12" t="n"/>
      <c r="AE825" s="12" t="n"/>
      <c r="AF825" s="12" t="n"/>
      <c r="AG825" s="12" t="n"/>
      <c r="AH825" s="12" t="n"/>
      <c r="AI825" s="12" t="n"/>
    </row>
    <row r="826" ht="15.75" customHeight="1" s="44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  <c r="V826" s="12" t="n"/>
      <c r="W826" s="12" t="n"/>
      <c r="X826" s="12" t="n"/>
      <c r="Y826" s="12" t="n"/>
      <c r="Z826" s="12" t="n"/>
      <c r="AA826" s="12" t="n"/>
      <c r="AB826" s="12" t="n"/>
      <c r="AC826" s="12" t="n"/>
      <c r="AD826" s="12" t="n"/>
      <c r="AE826" s="12" t="n"/>
      <c r="AF826" s="12" t="n"/>
      <c r="AG826" s="12" t="n"/>
      <c r="AH826" s="12" t="n"/>
      <c r="AI826" s="12" t="n"/>
    </row>
    <row r="827" ht="15.75" customHeight="1" s="44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  <c r="V827" s="12" t="n"/>
      <c r="W827" s="12" t="n"/>
      <c r="X827" s="12" t="n"/>
      <c r="Y827" s="12" t="n"/>
      <c r="Z827" s="12" t="n"/>
      <c r="AA827" s="12" t="n"/>
      <c r="AB827" s="12" t="n"/>
      <c r="AC827" s="12" t="n"/>
      <c r="AD827" s="12" t="n"/>
      <c r="AE827" s="12" t="n"/>
      <c r="AF827" s="12" t="n"/>
      <c r="AG827" s="12" t="n"/>
      <c r="AH827" s="12" t="n"/>
      <c r="AI827" s="12" t="n"/>
    </row>
    <row r="828" ht="15.75" customHeight="1" s="44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  <c r="V828" s="12" t="n"/>
      <c r="W828" s="12" t="n"/>
      <c r="X828" s="12" t="n"/>
      <c r="Y828" s="12" t="n"/>
      <c r="Z828" s="12" t="n"/>
      <c r="AA828" s="12" t="n"/>
      <c r="AB828" s="12" t="n"/>
      <c r="AC828" s="12" t="n"/>
      <c r="AD828" s="12" t="n"/>
      <c r="AE828" s="12" t="n"/>
      <c r="AF828" s="12" t="n"/>
      <c r="AG828" s="12" t="n"/>
      <c r="AH828" s="12" t="n"/>
      <c r="AI828" s="12" t="n"/>
    </row>
    <row r="829" ht="15.75" customHeight="1" s="44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  <c r="V829" s="12" t="n"/>
      <c r="W829" s="12" t="n"/>
      <c r="X829" s="12" t="n"/>
      <c r="Y829" s="12" t="n"/>
      <c r="Z829" s="12" t="n"/>
      <c r="AA829" s="12" t="n"/>
      <c r="AB829" s="12" t="n"/>
      <c r="AC829" s="12" t="n"/>
      <c r="AD829" s="12" t="n"/>
      <c r="AE829" s="12" t="n"/>
      <c r="AF829" s="12" t="n"/>
      <c r="AG829" s="12" t="n"/>
      <c r="AH829" s="12" t="n"/>
      <c r="AI829" s="12" t="n"/>
    </row>
    <row r="830" ht="15.75" customHeight="1" s="44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  <c r="V830" s="12" t="n"/>
      <c r="W830" s="12" t="n"/>
      <c r="X830" s="12" t="n"/>
      <c r="Y830" s="12" t="n"/>
      <c r="Z830" s="12" t="n"/>
      <c r="AA830" s="12" t="n"/>
      <c r="AB830" s="12" t="n"/>
      <c r="AC830" s="12" t="n"/>
      <c r="AD830" s="12" t="n"/>
      <c r="AE830" s="12" t="n"/>
      <c r="AF830" s="12" t="n"/>
      <c r="AG830" s="12" t="n"/>
      <c r="AH830" s="12" t="n"/>
      <c r="AI830" s="12" t="n"/>
    </row>
    <row r="831" ht="15.75" customHeight="1" s="44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  <c r="V831" s="12" t="n"/>
      <c r="W831" s="12" t="n"/>
      <c r="X831" s="12" t="n"/>
      <c r="Y831" s="12" t="n"/>
      <c r="Z831" s="12" t="n"/>
      <c r="AA831" s="12" t="n"/>
      <c r="AB831" s="12" t="n"/>
      <c r="AC831" s="12" t="n"/>
      <c r="AD831" s="12" t="n"/>
      <c r="AE831" s="12" t="n"/>
      <c r="AF831" s="12" t="n"/>
      <c r="AG831" s="12" t="n"/>
      <c r="AH831" s="12" t="n"/>
      <c r="AI831" s="12" t="n"/>
    </row>
    <row r="832" ht="15.75" customHeight="1" s="44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  <c r="V832" s="12" t="n"/>
      <c r="W832" s="12" t="n"/>
      <c r="X832" s="12" t="n"/>
      <c r="Y832" s="12" t="n"/>
      <c r="Z832" s="12" t="n"/>
      <c r="AA832" s="12" t="n"/>
      <c r="AB832" s="12" t="n"/>
      <c r="AC832" s="12" t="n"/>
      <c r="AD832" s="12" t="n"/>
      <c r="AE832" s="12" t="n"/>
      <c r="AF832" s="12" t="n"/>
      <c r="AG832" s="12" t="n"/>
      <c r="AH832" s="12" t="n"/>
      <c r="AI832" s="12" t="n"/>
    </row>
    <row r="833" ht="15.75" customHeight="1" s="44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  <c r="V833" s="12" t="n"/>
      <c r="W833" s="12" t="n"/>
      <c r="X833" s="12" t="n"/>
      <c r="Y833" s="12" t="n"/>
      <c r="Z833" s="12" t="n"/>
      <c r="AA833" s="12" t="n"/>
      <c r="AB833" s="12" t="n"/>
      <c r="AC833" s="12" t="n"/>
      <c r="AD833" s="12" t="n"/>
      <c r="AE833" s="12" t="n"/>
      <c r="AF833" s="12" t="n"/>
      <c r="AG833" s="12" t="n"/>
      <c r="AH833" s="12" t="n"/>
      <c r="AI833" s="12" t="n"/>
    </row>
    <row r="834" ht="15.75" customHeight="1" s="4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  <c r="V834" s="12" t="n"/>
      <c r="W834" s="12" t="n"/>
      <c r="X834" s="12" t="n"/>
      <c r="Y834" s="12" t="n"/>
      <c r="Z834" s="12" t="n"/>
      <c r="AA834" s="12" t="n"/>
      <c r="AB834" s="12" t="n"/>
      <c r="AC834" s="12" t="n"/>
      <c r="AD834" s="12" t="n"/>
      <c r="AE834" s="12" t="n"/>
      <c r="AF834" s="12" t="n"/>
      <c r="AG834" s="12" t="n"/>
      <c r="AH834" s="12" t="n"/>
      <c r="AI834" s="12" t="n"/>
    </row>
    <row r="835" ht="15.75" customHeight="1" s="44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  <c r="V835" s="12" t="n"/>
      <c r="W835" s="12" t="n"/>
      <c r="X835" s="12" t="n"/>
      <c r="Y835" s="12" t="n"/>
      <c r="Z835" s="12" t="n"/>
      <c r="AA835" s="12" t="n"/>
      <c r="AB835" s="12" t="n"/>
      <c r="AC835" s="12" t="n"/>
      <c r="AD835" s="12" t="n"/>
      <c r="AE835" s="12" t="n"/>
      <c r="AF835" s="12" t="n"/>
      <c r="AG835" s="12" t="n"/>
      <c r="AH835" s="12" t="n"/>
      <c r="AI835" s="12" t="n"/>
    </row>
    <row r="836" ht="15.75" customHeight="1" s="44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  <c r="V836" s="12" t="n"/>
      <c r="W836" s="12" t="n"/>
      <c r="X836" s="12" t="n"/>
      <c r="Y836" s="12" t="n"/>
      <c r="Z836" s="12" t="n"/>
      <c r="AA836" s="12" t="n"/>
      <c r="AB836" s="12" t="n"/>
      <c r="AC836" s="12" t="n"/>
      <c r="AD836" s="12" t="n"/>
      <c r="AE836" s="12" t="n"/>
      <c r="AF836" s="12" t="n"/>
      <c r="AG836" s="12" t="n"/>
      <c r="AH836" s="12" t="n"/>
      <c r="AI836" s="12" t="n"/>
    </row>
    <row r="837" ht="15.75" customHeight="1" s="44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  <c r="V837" s="12" t="n"/>
      <c r="W837" s="12" t="n"/>
      <c r="X837" s="12" t="n"/>
      <c r="Y837" s="12" t="n"/>
      <c r="Z837" s="12" t="n"/>
      <c r="AA837" s="12" t="n"/>
      <c r="AB837" s="12" t="n"/>
      <c r="AC837" s="12" t="n"/>
      <c r="AD837" s="12" t="n"/>
      <c r="AE837" s="12" t="n"/>
      <c r="AF837" s="12" t="n"/>
      <c r="AG837" s="12" t="n"/>
      <c r="AH837" s="12" t="n"/>
      <c r="AI837" s="12" t="n"/>
    </row>
    <row r="838" ht="15.75" customHeight="1" s="44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  <c r="V838" s="12" t="n"/>
      <c r="W838" s="12" t="n"/>
      <c r="X838" s="12" t="n"/>
      <c r="Y838" s="12" t="n"/>
      <c r="Z838" s="12" t="n"/>
      <c r="AA838" s="12" t="n"/>
      <c r="AB838" s="12" t="n"/>
      <c r="AC838" s="12" t="n"/>
      <c r="AD838" s="12" t="n"/>
      <c r="AE838" s="12" t="n"/>
      <c r="AF838" s="12" t="n"/>
      <c r="AG838" s="12" t="n"/>
      <c r="AH838" s="12" t="n"/>
      <c r="AI838" s="12" t="n"/>
    </row>
    <row r="839" ht="15.75" customHeight="1" s="44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  <c r="V839" s="12" t="n"/>
      <c r="W839" s="12" t="n"/>
      <c r="X839" s="12" t="n"/>
      <c r="Y839" s="12" t="n"/>
      <c r="Z839" s="12" t="n"/>
      <c r="AA839" s="12" t="n"/>
      <c r="AB839" s="12" t="n"/>
      <c r="AC839" s="12" t="n"/>
      <c r="AD839" s="12" t="n"/>
      <c r="AE839" s="12" t="n"/>
      <c r="AF839" s="12" t="n"/>
      <c r="AG839" s="12" t="n"/>
      <c r="AH839" s="12" t="n"/>
      <c r="AI839" s="12" t="n"/>
    </row>
    <row r="840" ht="15.75" customHeight="1" s="44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  <c r="V840" s="12" t="n"/>
      <c r="W840" s="12" t="n"/>
      <c r="X840" s="12" t="n"/>
      <c r="Y840" s="12" t="n"/>
      <c r="Z840" s="12" t="n"/>
      <c r="AA840" s="12" t="n"/>
      <c r="AB840" s="12" t="n"/>
      <c r="AC840" s="12" t="n"/>
      <c r="AD840" s="12" t="n"/>
      <c r="AE840" s="12" t="n"/>
      <c r="AF840" s="12" t="n"/>
      <c r="AG840" s="12" t="n"/>
      <c r="AH840" s="12" t="n"/>
      <c r="AI840" s="12" t="n"/>
    </row>
    <row r="841" ht="15.75" customHeight="1" s="44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  <c r="V841" s="12" t="n"/>
      <c r="W841" s="12" t="n"/>
      <c r="X841" s="12" t="n"/>
      <c r="Y841" s="12" t="n"/>
      <c r="Z841" s="12" t="n"/>
      <c r="AA841" s="12" t="n"/>
      <c r="AB841" s="12" t="n"/>
      <c r="AC841" s="12" t="n"/>
      <c r="AD841" s="12" t="n"/>
      <c r="AE841" s="12" t="n"/>
      <c r="AF841" s="12" t="n"/>
      <c r="AG841" s="12" t="n"/>
      <c r="AH841" s="12" t="n"/>
      <c r="AI841" s="12" t="n"/>
    </row>
    <row r="842" ht="15.75" customHeight="1" s="44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  <c r="V842" s="12" t="n"/>
      <c r="W842" s="12" t="n"/>
      <c r="X842" s="12" t="n"/>
      <c r="Y842" s="12" t="n"/>
      <c r="Z842" s="12" t="n"/>
      <c r="AA842" s="12" t="n"/>
      <c r="AB842" s="12" t="n"/>
      <c r="AC842" s="12" t="n"/>
      <c r="AD842" s="12" t="n"/>
      <c r="AE842" s="12" t="n"/>
      <c r="AF842" s="12" t="n"/>
      <c r="AG842" s="12" t="n"/>
      <c r="AH842" s="12" t="n"/>
      <c r="AI842" s="12" t="n"/>
    </row>
    <row r="843" ht="15.75" customHeight="1" s="44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  <c r="V843" s="12" t="n"/>
      <c r="W843" s="12" t="n"/>
      <c r="X843" s="12" t="n"/>
      <c r="Y843" s="12" t="n"/>
      <c r="Z843" s="12" t="n"/>
      <c r="AA843" s="12" t="n"/>
      <c r="AB843" s="12" t="n"/>
      <c r="AC843" s="12" t="n"/>
      <c r="AD843" s="12" t="n"/>
      <c r="AE843" s="12" t="n"/>
      <c r="AF843" s="12" t="n"/>
      <c r="AG843" s="12" t="n"/>
      <c r="AH843" s="12" t="n"/>
      <c r="AI843" s="12" t="n"/>
    </row>
    <row r="844" ht="15.75" customHeight="1" s="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  <c r="V844" s="12" t="n"/>
      <c r="W844" s="12" t="n"/>
      <c r="X844" s="12" t="n"/>
      <c r="Y844" s="12" t="n"/>
      <c r="Z844" s="12" t="n"/>
      <c r="AA844" s="12" t="n"/>
      <c r="AB844" s="12" t="n"/>
      <c r="AC844" s="12" t="n"/>
      <c r="AD844" s="12" t="n"/>
      <c r="AE844" s="12" t="n"/>
      <c r="AF844" s="12" t="n"/>
      <c r="AG844" s="12" t="n"/>
      <c r="AH844" s="12" t="n"/>
      <c r="AI844" s="12" t="n"/>
    </row>
    <row r="845" ht="15.75" customHeight="1" s="44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  <c r="V845" s="12" t="n"/>
      <c r="W845" s="12" t="n"/>
      <c r="X845" s="12" t="n"/>
      <c r="Y845" s="12" t="n"/>
      <c r="Z845" s="12" t="n"/>
      <c r="AA845" s="12" t="n"/>
      <c r="AB845" s="12" t="n"/>
      <c r="AC845" s="12" t="n"/>
      <c r="AD845" s="12" t="n"/>
      <c r="AE845" s="12" t="n"/>
      <c r="AF845" s="12" t="n"/>
      <c r="AG845" s="12" t="n"/>
      <c r="AH845" s="12" t="n"/>
      <c r="AI845" s="12" t="n"/>
    </row>
    <row r="846" ht="15.75" customHeight="1" s="44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  <c r="V846" s="12" t="n"/>
      <c r="W846" s="12" t="n"/>
      <c r="X846" s="12" t="n"/>
      <c r="Y846" s="12" t="n"/>
      <c r="Z846" s="12" t="n"/>
      <c r="AA846" s="12" t="n"/>
      <c r="AB846" s="12" t="n"/>
      <c r="AC846" s="12" t="n"/>
      <c r="AD846" s="12" t="n"/>
      <c r="AE846" s="12" t="n"/>
      <c r="AF846" s="12" t="n"/>
      <c r="AG846" s="12" t="n"/>
      <c r="AH846" s="12" t="n"/>
      <c r="AI846" s="12" t="n"/>
    </row>
    <row r="847" ht="15.75" customHeight="1" s="44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  <c r="V847" s="12" t="n"/>
      <c r="W847" s="12" t="n"/>
      <c r="X847" s="12" t="n"/>
      <c r="Y847" s="12" t="n"/>
      <c r="Z847" s="12" t="n"/>
      <c r="AA847" s="12" t="n"/>
      <c r="AB847" s="12" t="n"/>
      <c r="AC847" s="12" t="n"/>
      <c r="AD847" s="12" t="n"/>
      <c r="AE847" s="12" t="n"/>
      <c r="AF847" s="12" t="n"/>
      <c r="AG847" s="12" t="n"/>
      <c r="AH847" s="12" t="n"/>
      <c r="AI847" s="12" t="n"/>
    </row>
    <row r="848" ht="15.75" customHeight="1" s="44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  <c r="V848" s="12" t="n"/>
      <c r="W848" s="12" t="n"/>
      <c r="X848" s="12" t="n"/>
      <c r="Y848" s="12" t="n"/>
      <c r="Z848" s="12" t="n"/>
      <c r="AA848" s="12" t="n"/>
      <c r="AB848" s="12" t="n"/>
      <c r="AC848" s="12" t="n"/>
      <c r="AD848" s="12" t="n"/>
      <c r="AE848" s="12" t="n"/>
      <c r="AF848" s="12" t="n"/>
      <c r="AG848" s="12" t="n"/>
      <c r="AH848" s="12" t="n"/>
      <c r="AI848" s="12" t="n"/>
    </row>
    <row r="849" ht="15.75" customHeight="1" s="44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  <c r="V849" s="12" t="n"/>
      <c r="W849" s="12" t="n"/>
      <c r="X849" s="12" t="n"/>
      <c r="Y849" s="12" t="n"/>
      <c r="Z849" s="12" t="n"/>
      <c r="AA849" s="12" t="n"/>
      <c r="AB849" s="12" t="n"/>
      <c r="AC849" s="12" t="n"/>
      <c r="AD849" s="12" t="n"/>
      <c r="AE849" s="12" t="n"/>
      <c r="AF849" s="12" t="n"/>
      <c r="AG849" s="12" t="n"/>
      <c r="AH849" s="12" t="n"/>
      <c r="AI849" s="12" t="n"/>
    </row>
    <row r="850" ht="15.75" customHeight="1" s="44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  <c r="V850" s="12" t="n"/>
      <c r="W850" s="12" t="n"/>
      <c r="X850" s="12" t="n"/>
      <c r="Y850" s="12" t="n"/>
      <c r="Z850" s="12" t="n"/>
      <c r="AA850" s="12" t="n"/>
      <c r="AB850" s="12" t="n"/>
      <c r="AC850" s="12" t="n"/>
      <c r="AD850" s="12" t="n"/>
      <c r="AE850" s="12" t="n"/>
      <c r="AF850" s="12" t="n"/>
      <c r="AG850" s="12" t="n"/>
      <c r="AH850" s="12" t="n"/>
      <c r="AI850" s="12" t="n"/>
    </row>
    <row r="851" ht="15.75" customHeight="1" s="44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  <c r="V851" s="12" t="n"/>
      <c r="W851" s="12" t="n"/>
      <c r="X851" s="12" t="n"/>
      <c r="Y851" s="12" t="n"/>
      <c r="Z851" s="12" t="n"/>
      <c r="AA851" s="12" t="n"/>
      <c r="AB851" s="12" t="n"/>
      <c r="AC851" s="12" t="n"/>
      <c r="AD851" s="12" t="n"/>
      <c r="AE851" s="12" t="n"/>
      <c r="AF851" s="12" t="n"/>
      <c r="AG851" s="12" t="n"/>
      <c r="AH851" s="12" t="n"/>
      <c r="AI851" s="12" t="n"/>
    </row>
    <row r="852" ht="15.75" customHeight="1" s="44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  <c r="V852" s="12" t="n"/>
      <c r="W852" s="12" t="n"/>
      <c r="X852" s="12" t="n"/>
      <c r="Y852" s="12" t="n"/>
      <c r="Z852" s="12" t="n"/>
      <c r="AA852" s="12" t="n"/>
      <c r="AB852" s="12" t="n"/>
      <c r="AC852" s="12" t="n"/>
      <c r="AD852" s="12" t="n"/>
      <c r="AE852" s="12" t="n"/>
      <c r="AF852" s="12" t="n"/>
      <c r="AG852" s="12" t="n"/>
      <c r="AH852" s="12" t="n"/>
      <c r="AI852" s="12" t="n"/>
    </row>
    <row r="853" ht="15.75" customHeight="1" s="44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  <c r="V853" s="12" t="n"/>
      <c r="W853" s="12" t="n"/>
      <c r="X853" s="12" t="n"/>
      <c r="Y853" s="12" t="n"/>
      <c r="Z853" s="12" t="n"/>
      <c r="AA853" s="12" t="n"/>
      <c r="AB853" s="12" t="n"/>
      <c r="AC853" s="12" t="n"/>
      <c r="AD853" s="12" t="n"/>
      <c r="AE853" s="12" t="n"/>
      <c r="AF853" s="12" t="n"/>
      <c r="AG853" s="12" t="n"/>
      <c r="AH853" s="12" t="n"/>
      <c r="AI853" s="12" t="n"/>
    </row>
    <row r="854" ht="15.75" customHeight="1" s="4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  <c r="V854" s="12" t="n"/>
      <c r="W854" s="12" t="n"/>
      <c r="X854" s="12" t="n"/>
      <c r="Y854" s="12" t="n"/>
      <c r="Z854" s="12" t="n"/>
      <c r="AA854" s="12" t="n"/>
      <c r="AB854" s="12" t="n"/>
      <c r="AC854" s="12" t="n"/>
      <c r="AD854" s="12" t="n"/>
      <c r="AE854" s="12" t="n"/>
      <c r="AF854" s="12" t="n"/>
      <c r="AG854" s="12" t="n"/>
      <c r="AH854" s="12" t="n"/>
      <c r="AI854" s="12" t="n"/>
    </row>
    <row r="855" ht="15.75" customHeight="1" s="44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  <c r="V855" s="12" t="n"/>
      <c r="W855" s="12" t="n"/>
      <c r="X855" s="12" t="n"/>
      <c r="Y855" s="12" t="n"/>
      <c r="Z855" s="12" t="n"/>
      <c r="AA855" s="12" t="n"/>
      <c r="AB855" s="12" t="n"/>
      <c r="AC855" s="12" t="n"/>
      <c r="AD855" s="12" t="n"/>
      <c r="AE855" s="12" t="n"/>
      <c r="AF855" s="12" t="n"/>
      <c r="AG855" s="12" t="n"/>
      <c r="AH855" s="12" t="n"/>
      <c r="AI855" s="12" t="n"/>
    </row>
    <row r="856" ht="15.75" customHeight="1" s="44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  <c r="V856" s="12" t="n"/>
      <c r="W856" s="12" t="n"/>
      <c r="X856" s="12" t="n"/>
      <c r="Y856" s="12" t="n"/>
      <c r="Z856" s="12" t="n"/>
      <c r="AA856" s="12" t="n"/>
      <c r="AB856" s="12" t="n"/>
      <c r="AC856" s="12" t="n"/>
      <c r="AD856" s="12" t="n"/>
      <c r="AE856" s="12" t="n"/>
      <c r="AF856" s="12" t="n"/>
      <c r="AG856" s="12" t="n"/>
      <c r="AH856" s="12" t="n"/>
      <c r="AI856" s="12" t="n"/>
    </row>
    <row r="857" ht="15.75" customHeight="1" s="44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  <c r="V857" s="12" t="n"/>
      <c r="W857" s="12" t="n"/>
      <c r="X857" s="12" t="n"/>
      <c r="Y857" s="12" t="n"/>
      <c r="Z857" s="12" t="n"/>
      <c r="AA857" s="12" t="n"/>
      <c r="AB857" s="12" t="n"/>
      <c r="AC857" s="12" t="n"/>
      <c r="AD857" s="12" t="n"/>
      <c r="AE857" s="12" t="n"/>
      <c r="AF857" s="12" t="n"/>
      <c r="AG857" s="12" t="n"/>
      <c r="AH857" s="12" t="n"/>
      <c r="AI857" s="12" t="n"/>
    </row>
    <row r="858" ht="15.75" customHeight="1" s="44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  <c r="V858" s="12" t="n"/>
      <c r="W858" s="12" t="n"/>
      <c r="X858" s="12" t="n"/>
      <c r="Y858" s="12" t="n"/>
      <c r="Z858" s="12" t="n"/>
      <c r="AA858" s="12" t="n"/>
      <c r="AB858" s="12" t="n"/>
      <c r="AC858" s="12" t="n"/>
      <c r="AD858" s="12" t="n"/>
      <c r="AE858" s="12" t="n"/>
      <c r="AF858" s="12" t="n"/>
      <c r="AG858" s="12" t="n"/>
      <c r="AH858" s="12" t="n"/>
      <c r="AI858" s="12" t="n"/>
    </row>
    <row r="859" ht="15.75" customHeight="1" s="44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  <c r="V859" s="12" t="n"/>
      <c r="W859" s="12" t="n"/>
      <c r="X859" s="12" t="n"/>
      <c r="Y859" s="12" t="n"/>
      <c r="Z859" s="12" t="n"/>
      <c r="AA859" s="12" t="n"/>
      <c r="AB859" s="12" t="n"/>
      <c r="AC859" s="12" t="n"/>
      <c r="AD859" s="12" t="n"/>
      <c r="AE859" s="12" t="n"/>
      <c r="AF859" s="12" t="n"/>
      <c r="AG859" s="12" t="n"/>
      <c r="AH859" s="12" t="n"/>
      <c r="AI859" s="12" t="n"/>
    </row>
    <row r="860" ht="15.75" customHeight="1" s="44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  <c r="V860" s="12" t="n"/>
      <c r="W860" s="12" t="n"/>
      <c r="X860" s="12" t="n"/>
      <c r="Y860" s="12" t="n"/>
      <c r="Z860" s="12" t="n"/>
      <c r="AA860" s="12" t="n"/>
      <c r="AB860" s="12" t="n"/>
      <c r="AC860" s="12" t="n"/>
      <c r="AD860" s="12" t="n"/>
      <c r="AE860" s="12" t="n"/>
      <c r="AF860" s="12" t="n"/>
      <c r="AG860" s="12" t="n"/>
      <c r="AH860" s="12" t="n"/>
      <c r="AI860" s="12" t="n"/>
    </row>
    <row r="861" ht="15.75" customHeight="1" s="44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  <c r="V861" s="12" t="n"/>
      <c r="W861" s="12" t="n"/>
      <c r="X861" s="12" t="n"/>
      <c r="Y861" s="12" t="n"/>
      <c r="Z861" s="12" t="n"/>
      <c r="AA861" s="12" t="n"/>
      <c r="AB861" s="12" t="n"/>
      <c r="AC861" s="12" t="n"/>
      <c r="AD861" s="12" t="n"/>
      <c r="AE861" s="12" t="n"/>
      <c r="AF861" s="12" t="n"/>
      <c r="AG861" s="12" t="n"/>
      <c r="AH861" s="12" t="n"/>
      <c r="AI861" s="12" t="n"/>
    </row>
    <row r="862" ht="15.75" customHeight="1" s="44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  <c r="V862" s="12" t="n"/>
      <c r="W862" s="12" t="n"/>
      <c r="X862" s="12" t="n"/>
      <c r="Y862" s="12" t="n"/>
      <c r="Z862" s="12" t="n"/>
      <c r="AA862" s="12" t="n"/>
      <c r="AB862" s="12" t="n"/>
      <c r="AC862" s="12" t="n"/>
      <c r="AD862" s="12" t="n"/>
      <c r="AE862" s="12" t="n"/>
      <c r="AF862" s="12" t="n"/>
      <c r="AG862" s="12" t="n"/>
      <c r="AH862" s="12" t="n"/>
      <c r="AI862" s="12" t="n"/>
    </row>
    <row r="863" ht="15.75" customHeight="1" s="44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  <c r="V863" s="12" t="n"/>
      <c r="W863" s="12" t="n"/>
      <c r="X863" s="12" t="n"/>
      <c r="Y863" s="12" t="n"/>
      <c r="Z863" s="12" t="n"/>
      <c r="AA863" s="12" t="n"/>
      <c r="AB863" s="12" t="n"/>
      <c r="AC863" s="12" t="n"/>
      <c r="AD863" s="12" t="n"/>
      <c r="AE863" s="12" t="n"/>
      <c r="AF863" s="12" t="n"/>
      <c r="AG863" s="12" t="n"/>
      <c r="AH863" s="12" t="n"/>
      <c r="AI863" s="12" t="n"/>
    </row>
    <row r="864" ht="15.75" customHeight="1" s="4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  <c r="V864" s="12" t="n"/>
      <c r="W864" s="12" t="n"/>
      <c r="X864" s="12" t="n"/>
      <c r="Y864" s="12" t="n"/>
      <c r="Z864" s="12" t="n"/>
      <c r="AA864" s="12" t="n"/>
      <c r="AB864" s="12" t="n"/>
      <c r="AC864" s="12" t="n"/>
      <c r="AD864" s="12" t="n"/>
      <c r="AE864" s="12" t="n"/>
      <c r="AF864" s="12" t="n"/>
      <c r="AG864" s="12" t="n"/>
      <c r="AH864" s="12" t="n"/>
      <c r="AI864" s="12" t="n"/>
    </row>
    <row r="865" ht="15.75" customHeight="1" s="44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  <c r="V865" s="12" t="n"/>
      <c r="W865" s="12" t="n"/>
      <c r="X865" s="12" t="n"/>
      <c r="Y865" s="12" t="n"/>
      <c r="Z865" s="12" t="n"/>
      <c r="AA865" s="12" t="n"/>
      <c r="AB865" s="12" t="n"/>
      <c r="AC865" s="12" t="n"/>
      <c r="AD865" s="12" t="n"/>
      <c r="AE865" s="12" t="n"/>
      <c r="AF865" s="12" t="n"/>
      <c r="AG865" s="12" t="n"/>
      <c r="AH865" s="12" t="n"/>
      <c r="AI865" s="12" t="n"/>
    </row>
    <row r="866" ht="15.75" customHeight="1" s="44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  <c r="V866" s="12" t="n"/>
      <c r="W866" s="12" t="n"/>
      <c r="X866" s="12" t="n"/>
      <c r="Y866" s="12" t="n"/>
      <c r="Z866" s="12" t="n"/>
      <c r="AA866" s="12" t="n"/>
      <c r="AB866" s="12" t="n"/>
      <c r="AC866" s="12" t="n"/>
      <c r="AD866" s="12" t="n"/>
      <c r="AE866" s="12" t="n"/>
      <c r="AF866" s="12" t="n"/>
      <c r="AG866" s="12" t="n"/>
      <c r="AH866" s="12" t="n"/>
      <c r="AI866" s="12" t="n"/>
    </row>
    <row r="867" ht="15.75" customHeight="1" s="44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  <c r="V867" s="12" t="n"/>
      <c r="W867" s="12" t="n"/>
      <c r="X867" s="12" t="n"/>
      <c r="Y867" s="12" t="n"/>
      <c r="Z867" s="12" t="n"/>
      <c r="AA867" s="12" t="n"/>
      <c r="AB867" s="12" t="n"/>
      <c r="AC867" s="12" t="n"/>
      <c r="AD867" s="12" t="n"/>
      <c r="AE867" s="12" t="n"/>
      <c r="AF867" s="12" t="n"/>
      <c r="AG867" s="12" t="n"/>
      <c r="AH867" s="12" t="n"/>
      <c r="AI867" s="12" t="n"/>
    </row>
    <row r="868" ht="15.75" customHeight="1" s="44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  <c r="V868" s="12" t="n"/>
      <c r="W868" s="12" t="n"/>
      <c r="X868" s="12" t="n"/>
      <c r="Y868" s="12" t="n"/>
      <c r="Z868" s="12" t="n"/>
      <c r="AA868" s="12" t="n"/>
      <c r="AB868" s="12" t="n"/>
      <c r="AC868" s="12" t="n"/>
      <c r="AD868" s="12" t="n"/>
      <c r="AE868" s="12" t="n"/>
      <c r="AF868" s="12" t="n"/>
      <c r="AG868" s="12" t="n"/>
      <c r="AH868" s="12" t="n"/>
      <c r="AI868" s="12" t="n"/>
    </row>
    <row r="869" ht="15.75" customHeight="1" s="44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  <c r="V869" s="12" t="n"/>
      <c r="W869" s="12" t="n"/>
      <c r="X869" s="12" t="n"/>
      <c r="Y869" s="12" t="n"/>
      <c r="Z869" s="12" t="n"/>
      <c r="AA869" s="12" t="n"/>
      <c r="AB869" s="12" t="n"/>
      <c r="AC869" s="12" t="n"/>
      <c r="AD869" s="12" t="n"/>
      <c r="AE869" s="12" t="n"/>
      <c r="AF869" s="12" t="n"/>
      <c r="AG869" s="12" t="n"/>
      <c r="AH869" s="12" t="n"/>
      <c r="AI869" s="12" t="n"/>
    </row>
    <row r="870" ht="15.75" customHeight="1" s="44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  <c r="V870" s="12" t="n"/>
      <c r="W870" s="12" t="n"/>
      <c r="X870" s="12" t="n"/>
      <c r="Y870" s="12" t="n"/>
      <c r="Z870" s="12" t="n"/>
      <c r="AA870" s="12" t="n"/>
      <c r="AB870" s="12" t="n"/>
      <c r="AC870" s="12" t="n"/>
      <c r="AD870" s="12" t="n"/>
      <c r="AE870" s="12" t="n"/>
      <c r="AF870" s="12" t="n"/>
      <c r="AG870" s="12" t="n"/>
      <c r="AH870" s="12" t="n"/>
      <c r="AI870" s="12" t="n"/>
    </row>
    <row r="871" ht="15.75" customHeight="1" s="44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  <c r="V871" s="12" t="n"/>
      <c r="W871" s="12" t="n"/>
      <c r="X871" s="12" t="n"/>
      <c r="Y871" s="12" t="n"/>
      <c r="Z871" s="12" t="n"/>
      <c r="AA871" s="12" t="n"/>
      <c r="AB871" s="12" t="n"/>
      <c r="AC871" s="12" t="n"/>
      <c r="AD871" s="12" t="n"/>
      <c r="AE871" s="12" t="n"/>
      <c r="AF871" s="12" t="n"/>
      <c r="AG871" s="12" t="n"/>
      <c r="AH871" s="12" t="n"/>
      <c r="AI871" s="12" t="n"/>
    </row>
    <row r="872" ht="15.75" customHeight="1" s="44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  <c r="V872" s="12" t="n"/>
      <c r="W872" s="12" t="n"/>
      <c r="X872" s="12" t="n"/>
      <c r="Y872" s="12" t="n"/>
      <c r="Z872" s="12" t="n"/>
      <c r="AA872" s="12" t="n"/>
      <c r="AB872" s="12" t="n"/>
      <c r="AC872" s="12" t="n"/>
      <c r="AD872" s="12" t="n"/>
      <c r="AE872" s="12" t="n"/>
      <c r="AF872" s="12" t="n"/>
      <c r="AG872" s="12" t="n"/>
      <c r="AH872" s="12" t="n"/>
      <c r="AI872" s="12" t="n"/>
    </row>
    <row r="873" ht="15.75" customHeight="1" s="44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  <c r="V873" s="12" t="n"/>
      <c r="W873" s="12" t="n"/>
      <c r="X873" s="12" t="n"/>
      <c r="Y873" s="12" t="n"/>
      <c r="Z873" s="12" t="n"/>
      <c r="AA873" s="12" t="n"/>
      <c r="AB873" s="12" t="n"/>
      <c r="AC873" s="12" t="n"/>
      <c r="AD873" s="12" t="n"/>
      <c r="AE873" s="12" t="n"/>
      <c r="AF873" s="12" t="n"/>
      <c r="AG873" s="12" t="n"/>
      <c r="AH873" s="12" t="n"/>
      <c r="AI873" s="12" t="n"/>
    </row>
    <row r="874" ht="15.75" customHeight="1" s="4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  <c r="V874" s="12" t="n"/>
      <c r="W874" s="12" t="n"/>
      <c r="X874" s="12" t="n"/>
      <c r="Y874" s="12" t="n"/>
      <c r="Z874" s="12" t="n"/>
      <c r="AA874" s="12" t="n"/>
      <c r="AB874" s="12" t="n"/>
      <c r="AC874" s="12" t="n"/>
      <c r="AD874" s="12" t="n"/>
      <c r="AE874" s="12" t="n"/>
      <c r="AF874" s="12" t="n"/>
      <c r="AG874" s="12" t="n"/>
      <c r="AH874" s="12" t="n"/>
      <c r="AI874" s="12" t="n"/>
    </row>
    <row r="875" ht="15.75" customHeight="1" s="44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  <c r="V875" s="12" t="n"/>
      <c r="W875" s="12" t="n"/>
      <c r="X875" s="12" t="n"/>
      <c r="Y875" s="12" t="n"/>
      <c r="Z875" s="12" t="n"/>
      <c r="AA875" s="12" t="n"/>
      <c r="AB875" s="12" t="n"/>
      <c r="AC875" s="12" t="n"/>
      <c r="AD875" s="12" t="n"/>
      <c r="AE875" s="12" t="n"/>
      <c r="AF875" s="12" t="n"/>
      <c r="AG875" s="12" t="n"/>
      <c r="AH875" s="12" t="n"/>
      <c r="AI875" s="12" t="n"/>
    </row>
    <row r="876" ht="15.75" customHeight="1" s="44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  <c r="V876" s="12" t="n"/>
      <c r="W876" s="12" t="n"/>
      <c r="X876" s="12" t="n"/>
      <c r="Y876" s="12" t="n"/>
      <c r="Z876" s="12" t="n"/>
      <c r="AA876" s="12" t="n"/>
      <c r="AB876" s="12" t="n"/>
      <c r="AC876" s="12" t="n"/>
      <c r="AD876" s="12" t="n"/>
      <c r="AE876" s="12" t="n"/>
      <c r="AF876" s="12" t="n"/>
      <c r="AG876" s="12" t="n"/>
      <c r="AH876" s="12" t="n"/>
      <c r="AI876" s="12" t="n"/>
    </row>
    <row r="877" ht="15.75" customHeight="1" s="44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  <c r="V877" s="12" t="n"/>
      <c r="W877" s="12" t="n"/>
      <c r="X877" s="12" t="n"/>
      <c r="Y877" s="12" t="n"/>
      <c r="Z877" s="12" t="n"/>
      <c r="AA877" s="12" t="n"/>
      <c r="AB877" s="12" t="n"/>
      <c r="AC877" s="12" t="n"/>
      <c r="AD877" s="12" t="n"/>
      <c r="AE877" s="12" t="n"/>
      <c r="AF877" s="12" t="n"/>
      <c r="AG877" s="12" t="n"/>
      <c r="AH877" s="12" t="n"/>
      <c r="AI877" s="12" t="n"/>
    </row>
    <row r="878" ht="15.75" customHeight="1" s="44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  <c r="V878" s="12" t="n"/>
      <c r="W878" s="12" t="n"/>
      <c r="X878" s="12" t="n"/>
      <c r="Y878" s="12" t="n"/>
      <c r="Z878" s="12" t="n"/>
      <c r="AA878" s="12" t="n"/>
      <c r="AB878" s="12" t="n"/>
      <c r="AC878" s="12" t="n"/>
      <c r="AD878" s="12" t="n"/>
      <c r="AE878" s="12" t="n"/>
      <c r="AF878" s="12" t="n"/>
      <c r="AG878" s="12" t="n"/>
      <c r="AH878" s="12" t="n"/>
      <c r="AI878" s="12" t="n"/>
    </row>
    <row r="879" ht="15.75" customHeight="1" s="44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  <c r="V879" s="12" t="n"/>
      <c r="W879" s="12" t="n"/>
      <c r="X879" s="12" t="n"/>
      <c r="Y879" s="12" t="n"/>
      <c r="Z879" s="12" t="n"/>
      <c r="AA879" s="12" t="n"/>
      <c r="AB879" s="12" t="n"/>
      <c r="AC879" s="12" t="n"/>
      <c r="AD879" s="12" t="n"/>
      <c r="AE879" s="12" t="n"/>
      <c r="AF879" s="12" t="n"/>
      <c r="AG879" s="12" t="n"/>
      <c r="AH879" s="12" t="n"/>
      <c r="AI879" s="12" t="n"/>
    </row>
    <row r="880" ht="15.75" customHeight="1" s="44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  <c r="V880" s="12" t="n"/>
      <c r="W880" s="12" t="n"/>
      <c r="X880" s="12" t="n"/>
      <c r="Y880" s="12" t="n"/>
      <c r="Z880" s="12" t="n"/>
      <c r="AA880" s="12" t="n"/>
      <c r="AB880" s="12" t="n"/>
      <c r="AC880" s="12" t="n"/>
      <c r="AD880" s="12" t="n"/>
      <c r="AE880" s="12" t="n"/>
      <c r="AF880" s="12" t="n"/>
      <c r="AG880" s="12" t="n"/>
      <c r="AH880" s="12" t="n"/>
      <c r="AI880" s="12" t="n"/>
    </row>
    <row r="881" ht="15.75" customHeight="1" s="44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  <c r="V881" s="12" t="n"/>
      <c r="W881" s="12" t="n"/>
      <c r="X881" s="12" t="n"/>
      <c r="Y881" s="12" t="n"/>
      <c r="Z881" s="12" t="n"/>
      <c r="AA881" s="12" t="n"/>
      <c r="AB881" s="12" t="n"/>
      <c r="AC881" s="12" t="n"/>
      <c r="AD881" s="12" t="n"/>
      <c r="AE881" s="12" t="n"/>
      <c r="AF881" s="12" t="n"/>
      <c r="AG881" s="12" t="n"/>
      <c r="AH881" s="12" t="n"/>
      <c r="AI881" s="12" t="n"/>
    </row>
    <row r="882" ht="15.75" customHeight="1" s="44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  <c r="V882" s="12" t="n"/>
      <c r="W882" s="12" t="n"/>
      <c r="X882" s="12" t="n"/>
      <c r="Y882" s="12" t="n"/>
      <c r="Z882" s="12" t="n"/>
      <c r="AA882" s="12" t="n"/>
      <c r="AB882" s="12" t="n"/>
      <c r="AC882" s="12" t="n"/>
      <c r="AD882" s="12" t="n"/>
      <c r="AE882" s="12" t="n"/>
      <c r="AF882" s="12" t="n"/>
      <c r="AG882" s="12" t="n"/>
      <c r="AH882" s="12" t="n"/>
      <c r="AI882" s="12" t="n"/>
    </row>
    <row r="883" ht="15.75" customHeight="1" s="44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  <c r="V883" s="12" t="n"/>
      <c r="W883" s="12" t="n"/>
      <c r="X883" s="12" t="n"/>
      <c r="Y883" s="12" t="n"/>
      <c r="Z883" s="12" t="n"/>
      <c r="AA883" s="12" t="n"/>
      <c r="AB883" s="12" t="n"/>
      <c r="AC883" s="12" t="n"/>
      <c r="AD883" s="12" t="n"/>
      <c r="AE883" s="12" t="n"/>
      <c r="AF883" s="12" t="n"/>
      <c r="AG883" s="12" t="n"/>
      <c r="AH883" s="12" t="n"/>
      <c r="AI883" s="12" t="n"/>
    </row>
    <row r="884" ht="15.75" customHeight="1" s="4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  <c r="V884" s="12" t="n"/>
      <c r="W884" s="12" t="n"/>
      <c r="X884" s="12" t="n"/>
      <c r="Y884" s="12" t="n"/>
      <c r="Z884" s="12" t="n"/>
      <c r="AA884" s="12" t="n"/>
      <c r="AB884" s="12" t="n"/>
      <c r="AC884" s="12" t="n"/>
      <c r="AD884" s="12" t="n"/>
      <c r="AE884" s="12" t="n"/>
      <c r="AF884" s="12" t="n"/>
      <c r="AG884" s="12" t="n"/>
      <c r="AH884" s="12" t="n"/>
      <c r="AI884" s="12" t="n"/>
    </row>
    <row r="885" ht="15.75" customHeight="1" s="44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  <c r="V885" s="12" t="n"/>
      <c r="W885" s="12" t="n"/>
      <c r="X885" s="12" t="n"/>
      <c r="Y885" s="12" t="n"/>
      <c r="Z885" s="12" t="n"/>
      <c r="AA885" s="12" t="n"/>
      <c r="AB885" s="12" t="n"/>
      <c r="AC885" s="12" t="n"/>
      <c r="AD885" s="12" t="n"/>
      <c r="AE885" s="12" t="n"/>
      <c r="AF885" s="12" t="n"/>
      <c r="AG885" s="12" t="n"/>
      <c r="AH885" s="12" t="n"/>
      <c r="AI885" s="12" t="n"/>
    </row>
    <row r="886" ht="15.75" customHeight="1" s="44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  <c r="V886" s="12" t="n"/>
      <c r="W886" s="12" t="n"/>
      <c r="X886" s="12" t="n"/>
      <c r="Y886" s="12" t="n"/>
      <c r="Z886" s="12" t="n"/>
      <c r="AA886" s="12" t="n"/>
      <c r="AB886" s="12" t="n"/>
      <c r="AC886" s="12" t="n"/>
      <c r="AD886" s="12" t="n"/>
      <c r="AE886" s="12" t="n"/>
      <c r="AF886" s="12" t="n"/>
      <c r="AG886" s="12" t="n"/>
      <c r="AH886" s="12" t="n"/>
      <c r="AI886" s="12" t="n"/>
    </row>
    <row r="887" ht="15.75" customHeight="1" s="44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  <c r="V887" s="12" t="n"/>
      <c r="W887" s="12" t="n"/>
      <c r="X887" s="12" t="n"/>
      <c r="Y887" s="12" t="n"/>
      <c r="Z887" s="12" t="n"/>
      <c r="AA887" s="12" t="n"/>
      <c r="AB887" s="12" t="n"/>
      <c r="AC887" s="12" t="n"/>
      <c r="AD887" s="12" t="n"/>
      <c r="AE887" s="12" t="n"/>
      <c r="AF887" s="12" t="n"/>
      <c r="AG887" s="12" t="n"/>
      <c r="AH887" s="12" t="n"/>
      <c r="AI887" s="12" t="n"/>
    </row>
    <row r="888" ht="15.75" customHeight="1" s="44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  <c r="V888" s="12" t="n"/>
      <c r="W888" s="12" t="n"/>
      <c r="X888" s="12" t="n"/>
      <c r="Y888" s="12" t="n"/>
      <c r="Z888" s="12" t="n"/>
      <c r="AA888" s="12" t="n"/>
      <c r="AB888" s="12" t="n"/>
      <c r="AC888" s="12" t="n"/>
      <c r="AD888" s="12" t="n"/>
      <c r="AE888" s="12" t="n"/>
      <c r="AF888" s="12" t="n"/>
      <c r="AG888" s="12" t="n"/>
      <c r="AH888" s="12" t="n"/>
      <c r="AI888" s="12" t="n"/>
    </row>
    <row r="889" ht="15.75" customHeight="1" s="44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  <c r="V889" s="12" t="n"/>
      <c r="W889" s="12" t="n"/>
      <c r="X889" s="12" t="n"/>
      <c r="Y889" s="12" t="n"/>
      <c r="Z889" s="12" t="n"/>
      <c r="AA889" s="12" t="n"/>
      <c r="AB889" s="12" t="n"/>
      <c r="AC889" s="12" t="n"/>
      <c r="AD889" s="12" t="n"/>
      <c r="AE889" s="12" t="n"/>
      <c r="AF889" s="12" t="n"/>
      <c r="AG889" s="12" t="n"/>
      <c r="AH889" s="12" t="n"/>
      <c r="AI889" s="12" t="n"/>
    </row>
    <row r="890" ht="15.75" customHeight="1" s="44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  <c r="V890" s="12" t="n"/>
      <c r="W890" s="12" t="n"/>
      <c r="X890" s="12" t="n"/>
      <c r="Y890" s="12" t="n"/>
      <c r="Z890" s="12" t="n"/>
      <c r="AA890" s="12" t="n"/>
      <c r="AB890" s="12" t="n"/>
      <c r="AC890" s="12" t="n"/>
      <c r="AD890" s="12" t="n"/>
      <c r="AE890" s="12" t="n"/>
      <c r="AF890" s="12" t="n"/>
      <c r="AG890" s="12" t="n"/>
      <c r="AH890" s="12" t="n"/>
      <c r="AI890" s="12" t="n"/>
    </row>
    <row r="891" ht="15.75" customHeight="1" s="44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  <c r="V891" s="12" t="n"/>
      <c r="W891" s="12" t="n"/>
      <c r="X891" s="12" t="n"/>
      <c r="Y891" s="12" t="n"/>
      <c r="Z891" s="12" t="n"/>
      <c r="AA891" s="12" t="n"/>
      <c r="AB891" s="12" t="n"/>
      <c r="AC891" s="12" t="n"/>
      <c r="AD891" s="12" t="n"/>
      <c r="AE891" s="12" t="n"/>
      <c r="AF891" s="12" t="n"/>
      <c r="AG891" s="12" t="n"/>
      <c r="AH891" s="12" t="n"/>
      <c r="AI891" s="12" t="n"/>
    </row>
    <row r="892" ht="15.75" customHeight="1" s="44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  <c r="V892" s="12" t="n"/>
      <c r="W892" s="12" t="n"/>
      <c r="X892" s="12" t="n"/>
      <c r="Y892" s="12" t="n"/>
      <c r="Z892" s="12" t="n"/>
      <c r="AA892" s="12" t="n"/>
      <c r="AB892" s="12" t="n"/>
      <c r="AC892" s="12" t="n"/>
      <c r="AD892" s="12" t="n"/>
      <c r="AE892" s="12" t="n"/>
      <c r="AF892" s="12" t="n"/>
      <c r="AG892" s="12" t="n"/>
      <c r="AH892" s="12" t="n"/>
      <c r="AI892" s="12" t="n"/>
    </row>
    <row r="893" ht="15.75" customHeight="1" s="44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  <c r="V893" s="12" t="n"/>
      <c r="W893" s="12" t="n"/>
      <c r="X893" s="12" t="n"/>
      <c r="Y893" s="12" t="n"/>
      <c r="Z893" s="12" t="n"/>
      <c r="AA893" s="12" t="n"/>
      <c r="AB893" s="12" t="n"/>
      <c r="AC893" s="12" t="n"/>
      <c r="AD893" s="12" t="n"/>
      <c r="AE893" s="12" t="n"/>
      <c r="AF893" s="12" t="n"/>
      <c r="AG893" s="12" t="n"/>
      <c r="AH893" s="12" t="n"/>
      <c r="AI893" s="12" t="n"/>
    </row>
    <row r="894" ht="15.75" customHeight="1" s="4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  <c r="V894" s="12" t="n"/>
      <c r="W894" s="12" t="n"/>
      <c r="X894" s="12" t="n"/>
      <c r="Y894" s="12" t="n"/>
      <c r="Z894" s="12" t="n"/>
      <c r="AA894" s="12" t="n"/>
      <c r="AB894" s="12" t="n"/>
      <c r="AC894" s="12" t="n"/>
      <c r="AD894" s="12" t="n"/>
      <c r="AE894" s="12" t="n"/>
      <c r="AF894" s="12" t="n"/>
      <c r="AG894" s="12" t="n"/>
      <c r="AH894" s="12" t="n"/>
      <c r="AI894" s="12" t="n"/>
    </row>
    <row r="895" ht="15.75" customHeight="1" s="44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  <c r="V895" s="12" t="n"/>
      <c r="W895" s="12" t="n"/>
      <c r="X895" s="12" t="n"/>
      <c r="Y895" s="12" t="n"/>
      <c r="Z895" s="12" t="n"/>
      <c r="AA895" s="12" t="n"/>
      <c r="AB895" s="12" t="n"/>
      <c r="AC895" s="12" t="n"/>
      <c r="AD895" s="12" t="n"/>
      <c r="AE895" s="12" t="n"/>
      <c r="AF895" s="12" t="n"/>
      <c r="AG895" s="12" t="n"/>
      <c r="AH895" s="12" t="n"/>
      <c r="AI895" s="12" t="n"/>
    </row>
    <row r="896" ht="15.75" customHeight="1" s="44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  <c r="V896" s="12" t="n"/>
      <c r="W896" s="12" t="n"/>
      <c r="X896" s="12" t="n"/>
      <c r="Y896" s="12" t="n"/>
      <c r="Z896" s="12" t="n"/>
      <c r="AA896" s="12" t="n"/>
      <c r="AB896" s="12" t="n"/>
      <c r="AC896" s="12" t="n"/>
      <c r="AD896" s="12" t="n"/>
      <c r="AE896" s="12" t="n"/>
      <c r="AF896" s="12" t="n"/>
      <c r="AG896" s="12" t="n"/>
      <c r="AH896" s="12" t="n"/>
      <c r="AI896" s="12" t="n"/>
    </row>
    <row r="897" ht="15.75" customHeight="1" s="44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  <c r="V897" s="12" t="n"/>
      <c r="W897" s="12" t="n"/>
      <c r="X897" s="12" t="n"/>
      <c r="Y897" s="12" t="n"/>
      <c r="Z897" s="12" t="n"/>
      <c r="AA897" s="12" t="n"/>
      <c r="AB897" s="12" t="n"/>
      <c r="AC897" s="12" t="n"/>
      <c r="AD897" s="12" t="n"/>
      <c r="AE897" s="12" t="n"/>
      <c r="AF897" s="12" t="n"/>
      <c r="AG897" s="12" t="n"/>
      <c r="AH897" s="12" t="n"/>
      <c r="AI897" s="12" t="n"/>
    </row>
    <row r="898" ht="15.75" customHeight="1" s="44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  <c r="V898" s="12" t="n"/>
      <c r="W898" s="12" t="n"/>
      <c r="X898" s="12" t="n"/>
      <c r="Y898" s="12" t="n"/>
      <c r="Z898" s="12" t="n"/>
      <c r="AA898" s="12" t="n"/>
      <c r="AB898" s="12" t="n"/>
      <c r="AC898" s="12" t="n"/>
      <c r="AD898" s="12" t="n"/>
      <c r="AE898" s="12" t="n"/>
      <c r="AF898" s="12" t="n"/>
      <c r="AG898" s="12" t="n"/>
      <c r="AH898" s="12" t="n"/>
      <c r="AI898" s="12" t="n"/>
    </row>
    <row r="899" ht="15.75" customHeight="1" s="44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  <c r="V899" s="12" t="n"/>
      <c r="W899" s="12" t="n"/>
      <c r="X899" s="12" t="n"/>
      <c r="Y899" s="12" t="n"/>
      <c r="Z899" s="12" t="n"/>
      <c r="AA899" s="12" t="n"/>
      <c r="AB899" s="12" t="n"/>
      <c r="AC899" s="12" t="n"/>
      <c r="AD899" s="12" t="n"/>
      <c r="AE899" s="12" t="n"/>
      <c r="AF899" s="12" t="n"/>
      <c r="AG899" s="12" t="n"/>
      <c r="AH899" s="12" t="n"/>
      <c r="AI899" s="12" t="n"/>
    </row>
    <row r="900" ht="15.75" customHeight="1" s="44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  <c r="V900" s="12" t="n"/>
      <c r="W900" s="12" t="n"/>
      <c r="X900" s="12" t="n"/>
      <c r="Y900" s="12" t="n"/>
      <c r="Z900" s="12" t="n"/>
      <c r="AA900" s="12" t="n"/>
      <c r="AB900" s="12" t="n"/>
      <c r="AC900" s="12" t="n"/>
      <c r="AD900" s="12" t="n"/>
      <c r="AE900" s="12" t="n"/>
      <c r="AF900" s="12" t="n"/>
      <c r="AG900" s="12" t="n"/>
      <c r="AH900" s="12" t="n"/>
      <c r="AI900" s="12" t="n"/>
    </row>
    <row r="901" ht="15.75" customHeight="1" s="44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  <c r="V901" s="12" t="n"/>
      <c r="W901" s="12" t="n"/>
      <c r="X901" s="12" t="n"/>
      <c r="Y901" s="12" t="n"/>
      <c r="Z901" s="12" t="n"/>
      <c r="AA901" s="12" t="n"/>
      <c r="AB901" s="12" t="n"/>
      <c r="AC901" s="12" t="n"/>
      <c r="AD901" s="12" t="n"/>
      <c r="AE901" s="12" t="n"/>
      <c r="AF901" s="12" t="n"/>
      <c r="AG901" s="12" t="n"/>
      <c r="AH901" s="12" t="n"/>
      <c r="AI901" s="12" t="n"/>
    </row>
    <row r="902" ht="15.75" customHeight="1" s="44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  <c r="V902" s="12" t="n"/>
      <c r="W902" s="12" t="n"/>
      <c r="X902" s="12" t="n"/>
      <c r="Y902" s="12" t="n"/>
      <c r="Z902" s="12" t="n"/>
      <c r="AA902" s="12" t="n"/>
      <c r="AB902" s="12" t="n"/>
      <c r="AC902" s="12" t="n"/>
      <c r="AD902" s="12" t="n"/>
      <c r="AE902" s="12" t="n"/>
      <c r="AF902" s="12" t="n"/>
      <c r="AG902" s="12" t="n"/>
      <c r="AH902" s="12" t="n"/>
      <c r="AI902" s="12" t="n"/>
    </row>
    <row r="903" ht="15.75" customHeight="1" s="44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  <c r="V903" s="12" t="n"/>
      <c r="W903" s="12" t="n"/>
      <c r="X903" s="12" t="n"/>
      <c r="Y903" s="12" t="n"/>
      <c r="Z903" s="12" t="n"/>
      <c r="AA903" s="12" t="n"/>
      <c r="AB903" s="12" t="n"/>
      <c r="AC903" s="12" t="n"/>
      <c r="AD903" s="12" t="n"/>
      <c r="AE903" s="12" t="n"/>
      <c r="AF903" s="12" t="n"/>
      <c r="AG903" s="12" t="n"/>
      <c r="AH903" s="12" t="n"/>
      <c r="AI903" s="12" t="n"/>
    </row>
    <row r="904" ht="15.75" customHeight="1" s="4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  <c r="V904" s="12" t="n"/>
      <c r="W904" s="12" t="n"/>
      <c r="X904" s="12" t="n"/>
      <c r="Y904" s="12" t="n"/>
      <c r="Z904" s="12" t="n"/>
      <c r="AA904" s="12" t="n"/>
      <c r="AB904" s="12" t="n"/>
      <c r="AC904" s="12" t="n"/>
      <c r="AD904" s="12" t="n"/>
      <c r="AE904" s="12" t="n"/>
      <c r="AF904" s="12" t="n"/>
      <c r="AG904" s="12" t="n"/>
      <c r="AH904" s="12" t="n"/>
      <c r="AI904" s="12" t="n"/>
    </row>
    <row r="905" ht="15.75" customHeight="1" s="44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  <c r="V905" s="12" t="n"/>
      <c r="W905" s="12" t="n"/>
      <c r="X905" s="12" t="n"/>
      <c r="Y905" s="12" t="n"/>
      <c r="Z905" s="12" t="n"/>
      <c r="AA905" s="12" t="n"/>
      <c r="AB905" s="12" t="n"/>
      <c r="AC905" s="12" t="n"/>
      <c r="AD905" s="12" t="n"/>
      <c r="AE905" s="12" t="n"/>
      <c r="AF905" s="12" t="n"/>
      <c r="AG905" s="12" t="n"/>
      <c r="AH905" s="12" t="n"/>
      <c r="AI905" s="12" t="n"/>
    </row>
    <row r="906" ht="15.75" customHeight="1" s="44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  <c r="V906" s="12" t="n"/>
      <c r="W906" s="12" t="n"/>
      <c r="X906" s="12" t="n"/>
      <c r="Y906" s="12" t="n"/>
      <c r="Z906" s="12" t="n"/>
      <c r="AA906" s="12" t="n"/>
      <c r="AB906" s="12" t="n"/>
      <c r="AC906" s="12" t="n"/>
      <c r="AD906" s="12" t="n"/>
      <c r="AE906" s="12" t="n"/>
      <c r="AF906" s="12" t="n"/>
      <c r="AG906" s="12" t="n"/>
      <c r="AH906" s="12" t="n"/>
      <c r="AI906" s="12" t="n"/>
    </row>
    <row r="907" ht="15.75" customHeight="1" s="44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  <c r="V907" s="12" t="n"/>
      <c r="W907" s="12" t="n"/>
      <c r="X907" s="12" t="n"/>
      <c r="Y907" s="12" t="n"/>
      <c r="Z907" s="12" t="n"/>
      <c r="AA907" s="12" t="n"/>
      <c r="AB907" s="12" t="n"/>
      <c r="AC907" s="12" t="n"/>
      <c r="AD907" s="12" t="n"/>
      <c r="AE907" s="12" t="n"/>
      <c r="AF907" s="12" t="n"/>
      <c r="AG907" s="12" t="n"/>
      <c r="AH907" s="12" t="n"/>
      <c r="AI907" s="12" t="n"/>
    </row>
    <row r="908" ht="15.75" customHeight="1" s="44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  <c r="V908" s="12" t="n"/>
      <c r="W908" s="12" t="n"/>
      <c r="X908" s="12" t="n"/>
      <c r="Y908" s="12" t="n"/>
      <c r="Z908" s="12" t="n"/>
      <c r="AA908" s="12" t="n"/>
      <c r="AB908" s="12" t="n"/>
      <c r="AC908" s="12" t="n"/>
      <c r="AD908" s="12" t="n"/>
      <c r="AE908" s="12" t="n"/>
      <c r="AF908" s="12" t="n"/>
      <c r="AG908" s="12" t="n"/>
      <c r="AH908" s="12" t="n"/>
      <c r="AI908" s="12" t="n"/>
    </row>
    <row r="909" ht="15.75" customHeight="1" s="44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  <c r="V909" s="12" t="n"/>
      <c r="W909" s="12" t="n"/>
      <c r="X909" s="12" t="n"/>
      <c r="Y909" s="12" t="n"/>
      <c r="Z909" s="12" t="n"/>
      <c r="AA909" s="12" t="n"/>
      <c r="AB909" s="12" t="n"/>
      <c r="AC909" s="12" t="n"/>
      <c r="AD909" s="12" t="n"/>
      <c r="AE909" s="12" t="n"/>
      <c r="AF909" s="12" t="n"/>
      <c r="AG909" s="12" t="n"/>
      <c r="AH909" s="12" t="n"/>
      <c r="AI909" s="12" t="n"/>
    </row>
    <row r="910" ht="15.75" customHeight="1" s="44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  <c r="V910" s="12" t="n"/>
      <c r="W910" s="12" t="n"/>
      <c r="X910" s="12" t="n"/>
      <c r="Y910" s="12" t="n"/>
      <c r="Z910" s="12" t="n"/>
      <c r="AA910" s="12" t="n"/>
      <c r="AB910" s="12" t="n"/>
      <c r="AC910" s="12" t="n"/>
      <c r="AD910" s="12" t="n"/>
      <c r="AE910" s="12" t="n"/>
      <c r="AF910" s="12" t="n"/>
      <c r="AG910" s="12" t="n"/>
      <c r="AH910" s="12" t="n"/>
      <c r="AI910" s="12" t="n"/>
    </row>
    <row r="911" ht="15.75" customHeight="1" s="44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  <c r="V911" s="12" t="n"/>
      <c r="W911" s="12" t="n"/>
      <c r="X911" s="12" t="n"/>
      <c r="Y911" s="12" t="n"/>
      <c r="Z911" s="12" t="n"/>
      <c r="AA911" s="12" t="n"/>
      <c r="AB911" s="12" t="n"/>
      <c r="AC911" s="12" t="n"/>
      <c r="AD911" s="12" t="n"/>
      <c r="AE911" s="12" t="n"/>
      <c r="AF911" s="12" t="n"/>
      <c r="AG911" s="12" t="n"/>
      <c r="AH911" s="12" t="n"/>
      <c r="AI911" s="12" t="n"/>
    </row>
    <row r="912" ht="15.75" customHeight="1" s="44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  <c r="V912" s="12" t="n"/>
      <c r="W912" s="12" t="n"/>
      <c r="X912" s="12" t="n"/>
      <c r="Y912" s="12" t="n"/>
      <c r="Z912" s="12" t="n"/>
      <c r="AA912" s="12" t="n"/>
      <c r="AB912" s="12" t="n"/>
      <c r="AC912" s="12" t="n"/>
      <c r="AD912" s="12" t="n"/>
      <c r="AE912" s="12" t="n"/>
      <c r="AF912" s="12" t="n"/>
      <c r="AG912" s="12" t="n"/>
      <c r="AH912" s="12" t="n"/>
      <c r="AI912" s="12" t="n"/>
    </row>
    <row r="913" ht="15.75" customHeight="1" s="44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  <c r="V913" s="12" t="n"/>
      <c r="W913" s="12" t="n"/>
      <c r="X913" s="12" t="n"/>
      <c r="Y913" s="12" t="n"/>
      <c r="Z913" s="12" t="n"/>
      <c r="AA913" s="12" t="n"/>
      <c r="AB913" s="12" t="n"/>
      <c r="AC913" s="12" t="n"/>
      <c r="AD913" s="12" t="n"/>
      <c r="AE913" s="12" t="n"/>
      <c r="AF913" s="12" t="n"/>
      <c r="AG913" s="12" t="n"/>
      <c r="AH913" s="12" t="n"/>
      <c r="AI913" s="12" t="n"/>
    </row>
    <row r="914" ht="15.75" customHeight="1" s="4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  <c r="V914" s="12" t="n"/>
      <c r="W914" s="12" t="n"/>
      <c r="X914" s="12" t="n"/>
      <c r="Y914" s="12" t="n"/>
      <c r="Z914" s="12" t="n"/>
      <c r="AA914" s="12" t="n"/>
      <c r="AB914" s="12" t="n"/>
      <c r="AC914" s="12" t="n"/>
      <c r="AD914" s="12" t="n"/>
      <c r="AE914" s="12" t="n"/>
      <c r="AF914" s="12" t="n"/>
      <c r="AG914" s="12" t="n"/>
      <c r="AH914" s="12" t="n"/>
      <c r="AI914" s="12" t="n"/>
    </row>
    <row r="915" ht="15.75" customHeight="1" s="44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  <c r="V915" s="12" t="n"/>
      <c r="W915" s="12" t="n"/>
      <c r="X915" s="12" t="n"/>
      <c r="Y915" s="12" t="n"/>
      <c r="Z915" s="12" t="n"/>
      <c r="AA915" s="12" t="n"/>
      <c r="AB915" s="12" t="n"/>
      <c r="AC915" s="12" t="n"/>
      <c r="AD915" s="12" t="n"/>
      <c r="AE915" s="12" t="n"/>
      <c r="AF915" s="12" t="n"/>
      <c r="AG915" s="12" t="n"/>
      <c r="AH915" s="12" t="n"/>
      <c r="AI915" s="12" t="n"/>
    </row>
    <row r="916" ht="15.75" customHeight="1" s="44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  <c r="V916" s="12" t="n"/>
      <c r="W916" s="12" t="n"/>
      <c r="X916" s="12" t="n"/>
      <c r="Y916" s="12" t="n"/>
      <c r="Z916" s="12" t="n"/>
      <c r="AA916" s="12" t="n"/>
      <c r="AB916" s="12" t="n"/>
      <c r="AC916" s="12" t="n"/>
      <c r="AD916" s="12" t="n"/>
      <c r="AE916" s="12" t="n"/>
      <c r="AF916" s="12" t="n"/>
      <c r="AG916" s="12" t="n"/>
      <c r="AH916" s="12" t="n"/>
      <c r="AI916" s="12" t="n"/>
    </row>
    <row r="917" ht="15.75" customHeight="1" s="44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  <c r="V917" s="12" t="n"/>
      <c r="W917" s="12" t="n"/>
      <c r="X917" s="12" t="n"/>
      <c r="Y917" s="12" t="n"/>
      <c r="Z917" s="12" t="n"/>
      <c r="AA917" s="12" t="n"/>
      <c r="AB917" s="12" t="n"/>
      <c r="AC917" s="12" t="n"/>
      <c r="AD917" s="12" t="n"/>
      <c r="AE917" s="12" t="n"/>
      <c r="AF917" s="12" t="n"/>
      <c r="AG917" s="12" t="n"/>
      <c r="AH917" s="12" t="n"/>
      <c r="AI917" s="12" t="n"/>
    </row>
    <row r="918" ht="15.75" customHeight="1" s="44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  <c r="V918" s="12" t="n"/>
      <c r="W918" s="12" t="n"/>
      <c r="X918" s="12" t="n"/>
      <c r="Y918" s="12" t="n"/>
      <c r="Z918" s="12" t="n"/>
      <c r="AA918" s="12" t="n"/>
      <c r="AB918" s="12" t="n"/>
      <c r="AC918" s="12" t="n"/>
      <c r="AD918" s="12" t="n"/>
      <c r="AE918" s="12" t="n"/>
      <c r="AF918" s="12" t="n"/>
      <c r="AG918" s="12" t="n"/>
      <c r="AH918" s="12" t="n"/>
      <c r="AI918" s="12" t="n"/>
    </row>
    <row r="919" ht="15.75" customHeight="1" s="44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  <c r="V919" s="12" t="n"/>
      <c r="W919" s="12" t="n"/>
      <c r="X919" s="12" t="n"/>
      <c r="Y919" s="12" t="n"/>
      <c r="Z919" s="12" t="n"/>
      <c r="AA919" s="12" t="n"/>
      <c r="AB919" s="12" t="n"/>
      <c r="AC919" s="12" t="n"/>
      <c r="AD919" s="12" t="n"/>
      <c r="AE919" s="12" t="n"/>
      <c r="AF919" s="12" t="n"/>
      <c r="AG919" s="12" t="n"/>
      <c r="AH919" s="12" t="n"/>
      <c r="AI919" s="12" t="n"/>
    </row>
    <row r="920" ht="15.75" customHeight="1" s="44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  <c r="V920" s="12" t="n"/>
      <c r="W920" s="12" t="n"/>
      <c r="X920" s="12" t="n"/>
      <c r="Y920" s="12" t="n"/>
      <c r="Z920" s="12" t="n"/>
      <c r="AA920" s="12" t="n"/>
      <c r="AB920" s="12" t="n"/>
      <c r="AC920" s="12" t="n"/>
      <c r="AD920" s="12" t="n"/>
      <c r="AE920" s="12" t="n"/>
      <c r="AF920" s="12" t="n"/>
      <c r="AG920" s="12" t="n"/>
      <c r="AH920" s="12" t="n"/>
      <c r="AI920" s="12" t="n"/>
    </row>
    <row r="921" ht="15.75" customHeight="1" s="44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  <c r="V921" s="12" t="n"/>
      <c r="W921" s="12" t="n"/>
      <c r="X921" s="12" t="n"/>
      <c r="Y921" s="12" t="n"/>
      <c r="Z921" s="12" t="n"/>
      <c r="AA921" s="12" t="n"/>
      <c r="AB921" s="12" t="n"/>
      <c r="AC921" s="12" t="n"/>
      <c r="AD921" s="12" t="n"/>
      <c r="AE921" s="12" t="n"/>
      <c r="AF921" s="12" t="n"/>
      <c r="AG921" s="12" t="n"/>
      <c r="AH921" s="12" t="n"/>
      <c r="AI921" s="12" t="n"/>
    </row>
    <row r="922" ht="15.75" customHeight="1" s="44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  <c r="V922" s="12" t="n"/>
      <c r="W922" s="12" t="n"/>
      <c r="X922" s="12" t="n"/>
      <c r="Y922" s="12" t="n"/>
      <c r="Z922" s="12" t="n"/>
      <c r="AA922" s="12" t="n"/>
      <c r="AB922" s="12" t="n"/>
      <c r="AC922" s="12" t="n"/>
      <c r="AD922" s="12" t="n"/>
      <c r="AE922" s="12" t="n"/>
      <c r="AF922" s="12" t="n"/>
      <c r="AG922" s="12" t="n"/>
      <c r="AH922" s="12" t="n"/>
      <c r="AI922" s="12" t="n"/>
    </row>
    <row r="923" ht="15.75" customHeight="1" s="44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  <c r="V923" s="12" t="n"/>
      <c r="W923" s="12" t="n"/>
      <c r="X923" s="12" t="n"/>
      <c r="Y923" s="12" t="n"/>
      <c r="Z923" s="12" t="n"/>
      <c r="AA923" s="12" t="n"/>
      <c r="AB923" s="12" t="n"/>
      <c r="AC923" s="12" t="n"/>
      <c r="AD923" s="12" t="n"/>
      <c r="AE923" s="12" t="n"/>
      <c r="AF923" s="12" t="n"/>
      <c r="AG923" s="12" t="n"/>
      <c r="AH923" s="12" t="n"/>
      <c r="AI923" s="12" t="n"/>
    </row>
    <row r="924" ht="15.75" customHeight="1" s="4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  <c r="V924" s="12" t="n"/>
      <c r="W924" s="12" t="n"/>
      <c r="X924" s="12" t="n"/>
      <c r="Y924" s="12" t="n"/>
      <c r="Z924" s="12" t="n"/>
      <c r="AA924" s="12" t="n"/>
      <c r="AB924" s="12" t="n"/>
      <c r="AC924" s="12" t="n"/>
      <c r="AD924" s="12" t="n"/>
      <c r="AE924" s="12" t="n"/>
      <c r="AF924" s="12" t="n"/>
      <c r="AG924" s="12" t="n"/>
      <c r="AH924" s="12" t="n"/>
      <c r="AI924" s="12" t="n"/>
    </row>
    <row r="925" ht="15.75" customHeight="1" s="44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  <c r="V925" s="12" t="n"/>
      <c r="W925" s="12" t="n"/>
      <c r="X925" s="12" t="n"/>
      <c r="Y925" s="12" t="n"/>
      <c r="Z925" s="12" t="n"/>
      <c r="AA925" s="12" t="n"/>
      <c r="AB925" s="12" t="n"/>
      <c r="AC925" s="12" t="n"/>
      <c r="AD925" s="12" t="n"/>
      <c r="AE925" s="12" t="n"/>
      <c r="AF925" s="12" t="n"/>
      <c r="AG925" s="12" t="n"/>
      <c r="AH925" s="12" t="n"/>
      <c r="AI925" s="12" t="n"/>
    </row>
    <row r="926" ht="15.75" customHeight="1" s="44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  <c r="V926" s="12" t="n"/>
      <c r="W926" s="12" t="n"/>
      <c r="X926" s="12" t="n"/>
      <c r="Y926" s="12" t="n"/>
      <c r="Z926" s="12" t="n"/>
      <c r="AA926" s="12" t="n"/>
      <c r="AB926" s="12" t="n"/>
      <c r="AC926" s="12" t="n"/>
      <c r="AD926" s="12" t="n"/>
      <c r="AE926" s="12" t="n"/>
      <c r="AF926" s="12" t="n"/>
      <c r="AG926" s="12" t="n"/>
      <c r="AH926" s="12" t="n"/>
      <c r="AI926" s="12" t="n"/>
    </row>
    <row r="927" ht="15.75" customHeight="1" s="44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  <c r="V927" s="12" t="n"/>
      <c r="W927" s="12" t="n"/>
      <c r="X927" s="12" t="n"/>
      <c r="Y927" s="12" t="n"/>
      <c r="Z927" s="12" t="n"/>
      <c r="AA927" s="12" t="n"/>
      <c r="AB927" s="12" t="n"/>
      <c r="AC927" s="12" t="n"/>
      <c r="AD927" s="12" t="n"/>
      <c r="AE927" s="12" t="n"/>
      <c r="AF927" s="12" t="n"/>
      <c r="AG927" s="12" t="n"/>
      <c r="AH927" s="12" t="n"/>
      <c r="AI927" s="12" t="n"/>
    </row>
    <row r="928" ht="15.75" customHeight="1" s="44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  <c r="V928" s="12" t="n"/>
      <c r="W928" s="12" t="n"/>
      <c r="X928" s="12" t="n"/>
      <c r="Y928" s="12" t="n"/>
      <c r="Z928" s="12" t="n"/>
      <c r="AA928" s="12" t="n"/>
      <c r="AB928" s="12" t="n"/>
      <c r="AC928" s="12" t="n"/>
      <c r="AD928" s="12" t="n"/>
      <c r="AE928" s="12" t="n"/>
      <c r="AF928" s="12" t="n"/>
      <c r="AG928" s="12" t="n"/>
      <c r="AH928" s="12" t="n"/>
      <c r="AI928" s="12" t="n"/>
    </row>
    <row r="929" ht="15.75" customHeight="1" s="44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  <c r="V929" s="12" t="n"/>
      <c r="W929" s="12" t="n"/>
      <c r="X929" s="12" t="n"/>
      <c r="Y929" s="12" t="n"/>
      <c r="Z929" s="12" t="n"/>
      <c r="AA929" s="12" t="n"/>
      <c r="AB929" s="12" t="n"/>
      <c r="AC929" s="12" t="n"/>
      <c r="AD929" s="12" t="n"/>
      <c r="AE929" s="12" t="n"/>
      <c r="AF929" s="12" t="n"/>
      <c r="AG929" s="12" t="n"/>
      <c r="AH929" s="12" t="n"/>
      <c r="AI929" s="12" t="n"/>
    </row>
    <row r="930" ht="15.75" customHeight="1" s="44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  <c r="V930" s="12" t="n"/>
      <c r="W930" s="12" t="n"/>
      <c r="X930" s="12" t="n"/>
      <c r="Y930" s="12" t="n"/>
      <c r="Z930" s="12" t="n"/>
      <c r="AA930" s="12" t="n"/>
      <c r="AB930" s="12" t="n"/>
      <c r="AC930" s="12" t="n"/>
      <c r="AD930" s="12" t="n"/>
      <c r="AE930" s="12" t="n"/>
      <c r="AF930" s="12" t="n"/>
      <c r="AG930" s="12" t="n"/>
      <c r="AH930" s="12" t="n"/>
      <c r="AI930" s="12" t="n"/>
    </row>
    <row r="931" ht="15.75" customHeight="1" s="44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  <c r="V931" s="12" t="n"/>
      <c r="W931" s="12" t="n"/>
      <c r="X931" s="12" t="n"/>
      <c r="Y931" s="12" t="n"/>
      <c r="Z931" s="12" t="n"/>
      <c r="AA931" s="12" t="n"/>
      <c r="AB931" s="12" t="n"/>
      <c r="AC931" s="12" t="n"/>
      <c r="AD931" s="12" t="n"/>
      <c r="AE931" s="12" t="n"/>
      <c r="AF931" s="12" t="n"/>
      <c r="AG931" s="12" t="n"/>
      <c r="AH931" s="12" t="n"/>
      <c r="AI931" s="12" t="n"/>
    </row>
    <row r="932" ht="15.75" customHeight="1" s="44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  <c r="V932" s="12" t="n"/>
      <c r="W932" s="12" t="n"/>
      <c r="X932" s="12" t="n"/>
      <c r="Y932" s="12" t="n"/>
      <c r="Z932" s="12" t="n"/>
      <c r="AA932" s="12" t="n"/>
      <c r="AB932" s="12" t="n"/>
      <c r="AC932" s="12" t="n"/>
      <c r="AD932" s="12" t="n"/>
      <c r="AE932" s="12" t="n"/>
      <c r="AF932" s="12" t="n"/>
      <c r="AG932" s="12" t="n"/>
      <c r="AH932" s="12" t="n"/>
      <c r="AI932" s="12" t="n"/>
    </row>
    <row r="933" ht="15.75" customHeight="1" s="44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  <c r="V933" s="12" t="n"/>
      <c r="W933" s="12" t="n"/>
      <c r="X933" s="12" t="n"/>
      <c r="Y933" s="12" t="n"/>
      <c r="Z933" s="12" t="n"/>
      <c r="AA933" s="12" t="n"/>
      <c r="AB933" s="12" t="n"/>
      <c r="AC933" s="12" t="n"/>
      <c r="AD933" s="12" t="n"/>
      <c r="AE933" s="12" t="n"/>
      <c r="AF933" s="12" t="n"/>
      <c r="AG933" s="12" t="n"/>
      <c r="AH933" s="12" t="n"/>
      <c r="AI933" s="12" t="n"/>
    </row>
    <row r="934" ht="15.75" customHeight="1" s="4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  <c r="V934" s="12" t="n"/>
      <c r="W934" s="12" t="n"/>
      <c r="X934" s="12" t="n"/>
      <c r="Y934" s="12" t="n"/>
      <c r="Z934" s="12" t="n"/>
      <c r="AA934" s="12" t="n"/>
      <c r="AB934" s="12" t="n"/>
      <c r="AC934" s="12" t="n"/>
      <c r="AD934" s="12" t="n"/>
      <c r="AE934" s="12" t="n"/>
      <c r="AF934" s="12" t="n"/>
      <c r="AG934" s="12" t="n"/>
      <c r="AH934" s="12" t="n"/>
      <c r="AI934" s="12" t="n"/>
    </row>
    <row r="935" ht="15.75" customHeight="1" s="44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  <c r="V935" s="12" t="n"/>
      <c r="W935" s="12" t="n"/>
      <c r="X935" s="12" t="n"/>
      <c r="Y935" s="12" t="n"/>
      <c r="Z935" s="12" t="n"/>
      <c r="AA935" s="12" t="n"/>
      <c r="AB935" s="12" t="n"/>
      <c r="AC935" s="12" t="n"/>
      <c r="AD935" s="12" t="n"/>
      <c r="AE935" s="12" t="n"/>
      <c r="AF935" s="12" t="n"/>
      <c r="AG935" s="12" t="n"/>
      <c r="AH935" s="12" t="n"/>
      <c r="AI935" s="12" t="n"/>
    </row>
    <row r="936" ht="15.75" customHeight="1" s="44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  <c r="V936" s="12" t="n"/>
      <c r="W936" s="12" t="n"/>
      <c r="X936" s="12" t="n"/>
      <c r="Y936" s="12" t="n"/>
      <c r="Z936" s="12" t="n"/>
      <c r="AA936" s="12" t="n"/>
      <c r="AB936" s="12" t="n"/>
      <c r="AC936" s="12" t="n"/>
      <c r="AD936" s="12" t="n"/>
      <c r="AE936" s="12" t="n"/>
      <c r="AF936" s="12" t="n"/>
      <c r="AG936" s="12" t="n"/>
      <c r="AH936" s="12" t="n"/>
      <c r="AI936" s="12" t="n"/>
    </row>
    <row r="937" ht="15.75" customHeight="1" s="44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  <c r="V937" s="12" t="n"/>
      <c r="W937" s="12" t="n"/>
      <c r="X937" s="12" t="n"/>
      <c r="Y937" s="12" t="n"/>
      <c r="Z937" s="12" t="n"/>
      <c r="AA937" s="12" t="n"/>
      <c r="AB937" s="12" t="n"/>
      <c r="AC937" s="12" t="n"/>
      <c r="AD937" s="12" t="n"/>
      <c r="AE937" s="12" t="n"/>
      <c r="AF937" s="12" t="n"/>
      <c r="AG937" s="12" t="n"/>
      <c r="AH937" s="12" t="n"/>
      <c r="AI937" s="12" t="n"/>
    </row>
    <row r="938" ht="15.75" customHeight="1" s="44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  <c r="V938" s="12" t="n"/>
      <c r="W938" s="12" t="n"/>
      <c r="X938" s="12" t="n"/>
      <c r="Y938" s="12" t="n"/>
      <c r="Z938" s="12" t="n"/>
      <c r="AA938" s="12" t="n"/>
      <c r="AB938" s="12" t="n"/>
      <c r="AC938" s="12" t="n"/>
      <c r="AD938" s="12" t="n"/>
      <c r="AE938" s="12" t="n"/>
      <c r="AF938" s="12" t="n"/>
      <c r="AG938" s="12" t="n"/>
      <c r="AH938" s="12" t="n"/>
      <c r="AI938" s="12" t="n"/>
    </row>
    <row r="939" ht="15.75" customHeight="1" s="44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  <c r="V939" s="12" t="n"/>
      <c r="W939" s="12" t="n"/>
      <c r="X939" s="12" t="n"/>
      <c r="Y939" s="12" t="n"/>
      <c r="Z939" s="12" t="n"/>
      <c r="AA939" s="12" t="n"/>
      <c r="AB939" s="12" t="n"/>
      <c r="AC939" s="12" t="n"/>
      <c r="AD939" s="12" t="n"/>
      <c r="AE939" s="12" t="n"/>
      <c r="AF939" s="12" t="n"/>
      <c r="AG939" s="12" t="n"/>
      <c r="AH939" s="12" t="n"/>
      <c r="AI939" s="12" t="n"/>
    </row>
    <row r="940" ht="15.75" customHeight="1" s="44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  <c r="V940" s="12" t="n"/>
      <c r="W940" s="12" t="n"/>
      <c r="X940" s="12" t="n"/>
      <c r="Y940" s="12" t="n"/>
      <c r="Z940" s="12" t="n"/>
      <c r="AA940" s="12" t="n"/>
      <c r="AB940" s="12" t="n"/>
      <c r="AC940" s="12" t="n"/>
      <c r="AD940" s="12" t="n"/>
      <c r="AE940" s="12" t="n"/>
      <c r="AF940" s="12" t="n"/>
      <c r="AG940" s="12" t="n"/>
      <c r="AH940" s="12" t="n"/>
      <c r="AI940" s="12" t="n"/>
    </row>
    <row r="941" ht="15.75" customHeight="1" s="44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  <c r="V941" s="12" t="n"/>
      <c r="W941" s="12" t="n"/>
      <c r="X941" s="12" t="n"/>
      <c r="Y941" s="12" t="n"/>
      <c r="Z941" s="12" t="n"/>
      <c r="AA941" s="12" t="n"/>
      <c r="AB941" s="12" t="n"/>
      <c r="AC941" s="12" t="n"/>
      <c r="AD941" s="12" t="n"/>
      <c r="AE941" s="12" t="n"/>
      <c r="AF941" s="12" t="n"/>
      <c r="AG941" s="12" t="n"/>
      <c r="AH941" s="12" t="n"/>
      <c r="AI941" s="12" t="n"/>
    </row>
    <row r="942" ht="15.75" customHeight="1" s="44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  <c r="V942" s="12" t="n"/>
      <c r="W942" s="12" t="n"/>
      <c r="X942" s="12" t="n"/>
      <c r="Y942" s="12" t="n"/>
      <c r="Z942" s="12" t="n"/>
      <c r="AA942" s="12" t="n"/>
      <c r="AB942" s="12" t="n"/>
      <c r="AC942" s="12" t="n"/>
      <c r="AD942" s="12" t="n"/>
      <c r="AE942" s="12" t="n"/>
      <c r="AF942" s="12" t="n"/>
      <c r="AG942" s="12" t="n"/>
      <c r="AH942" s="12" t="n"/>
      <c r="AI942" s="12" t="n"/>
    </row>
    <row r="943" ht="15.75" customHeight="1" s="44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  <c r="V943" s="12" t="n"/>
      <c r="W943" s="12" t="n"/>
      <c r="X943" s="12" t="n"/>
      <c r="Y943" s="12" t="n"/>
      <c r="Z943" s="12" t="n"/>
      <c r="AA943" s="12" t="n"/>
      <c r="AB943" s="12" t="n"/>
      <c r="AC943" s="12" t="n"/>
      <c r="AD943" s="12" t="n"/>
      <c r="AE943" s="12" t="n"/>
      <c r="AF943" s="12" t="n"/>
      <c r="AG943" s="12" t="n"/>
      <c r="AH943" s="12" t="n"/>
      <c r="AI943" s="12" t="n"/>
    </row>
    <row r="944" ht="15.75" customHeight="1" s="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  <c r="V944" s="12" t="n"/>
      <c r="W944" s="12" t="n"/>
      <c r="X944" s="12" t="n"/>
      <c r="Y944" s="12" t="n"/>
      <c r="Z944" s="12" t="n"/>
      <c r="AA944" s="12" t="n"/>
      <c r="AB944" s="12" t="n"/>
      <c r="AC944" s="12" t="n"/>
      <c r="AD944" s="12" t="n"/>
      <c r="AE944" s="12" t="n"/>
      <c r="AF944" s="12" t="n"/>
      <c r="AG944" s="12" t="n"/>
      <c r="AH944" s="12" t="n"/>
      <c r="AI944" s="12" t="n"/>
    </row>
    <row r="945" ht="15.75" customHeight="1" s="44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  <c r="V945" s="12" t="n"/>
      <c r="W945" s="12" t="n"/>
      <c r="X945" s="12" t="n"/>
      <c r="Y945" s="12" t="n"/>
      <c r="Z945" s="12" t="n"/>
      <c r="AA945" s="12" t="n"/>
      <c r="AB945" s="12" t="n"/>
      <c r="AC945" s="12" t="n"/>
      <c r="AD945" s="12" t="n"/>
      <c r="AE945" s="12" t="n"/>
      <c r="AF945" s="12" t="n"/>
      <c r="AG945" s="12" t="n"/>
      <c r="AH945" s="12" t="n"/>
      <c r="AI945" s="12" t="n"/>
    </row>
    <row r="946" ht="15.75" customHeight="1" s="44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  <c r="V946" s="12" t="n"/>
      <c r="W946" s="12" t="n"/>
      <c r="X946" s="12" t="n"/>
      <c r="Y946" s="12" t="n"/>
      <c r="Z946" s="12" t="n"/>
      <c r="AA946" s="12" t="n"/>
      <c r="AB946" s="12" t="n"/>
      <c r="AC946" s="12" t="n"/>
      <c r="AD946" s="12" t="n"/>
      <c r="AE946" s="12" t="n"/>
      <c r="AF946" s="12" t="n"/>
      <c r="AG946" s="12" t="n"/>
      <c r="AH946" s="12" t="n"/>
      <c r="AI946" s="12" t="n"/>
    </row>
    <row r="947" ht="15.75" customHeight="1" s="44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  <c r="V947" s="12" t="n"/>
      <c r="W947" s="12" t="n"/>
      <c r="X947" s="12" t="n"/>
      <c r="Y947" s="12" t="n"/>
      <c r="Z947" s="12" t="n"/>
      <c r="AA947" s="12" t="n"/>
      <c r="AB947" s="12" t="n"/>
      <c r="AC947" s="12" t="n"/>
      <c r="AD947" s="12" t="n"/>
      <c r="AE947" s="12" t="n"/>
      <c r="AF947" s="12" t="n"/>
      <c r="AG947" s="12" t="n"/>
      <c r="AH947" s="12" t="n"/>
      <c r="AI947" s="12" t="n"/>
    </row>
    <row r="948" ht="15.75" customHeight="1" s="44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  <c r="V948" s="12" t="n"/>
      <c r="W948" s="12" t="n"/>
      <c r="X948" s="12" t="n"/>
      <c r="Y948" s="12" t="n"/>
      <c r="Z948" s="12" t="n"/>
      <c r="AA948" s="12" t="n"/>
      <c r="AB948" s="12" t="n"/>
      <c r="AC948" s="12" t="n"/>
      <c r="AD948" s="12" t="n"/>
      <c r="AE948" s="12" t="n"/>
      <c r="AF948" s="12" t="n"/>
      <c r="AG948" s="12" t="n"/>
      <c r="AH948" s="12" t="n"/>
      <c r="AI948" s="12" t="n"/>
    </row>
    <row r="949" ht="15.75" customHeight="1" s="44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  <c r="V949" s="12" t="n"/>
      <c r="W949" s="12" t="n"/>
      <c r="X949" s="12" t="n"/>
      <c r="Y949" s="12" t="n"/>
      <c r="Z949" s="12" t="n"/>
      <c r="AA949" s="12" t="n"/>
      <c r="AB949" s="12" t="n"/>
      <c r="AC949" s="12" t="n"/>
      <c r="AD949" s="12" t="n"/>
      <c r="AE949" s="12" t="n"/>
      <c r="AF949" s="12" t="n"/>
      <c r="AG949" s="12" t="n"/>
      <c r="AH949" s="12" t="n"/>
      <c r="AI949" s="12" t="n"/>
    </row>
    <row r="950" ht="15.75" customHeight="1" s="44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  <c r="V950" s="12" t="n"/>
      <c r="W950" s="12" t="n"/>
      <c r="X950" s="12" t="n"/>
      <c r="Y950" s="12" t="n"/>
      <c r="Z950" s="12" t="n"/>
      <c r="AA950" s="12" t="n"/>
      <c r="AB950" s="12" t="n"/>
      <c r="AC950" s="12" t="n"/>
      <c r="AD950" s="12" t="n"/>
      <c r="AE950" s="12" t="n"/>
      <c r="AF950" s="12" t="n"/>
      <c r="AG950" s="12" t="n"/>
      <c r="AH950" s="12" t="n"/>
      <c r="AI950" s="12" t="n"/>
    </row>
    <row r="951" ht="15.75" customHeight="1" s="44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  <c r="V951" s="12" t="n"/>
      <c r="W951" s="12" t="n"/>
      <c r="X951" s="12" t="n"/>
      <c r="Y951" s="12" t="n"/>
      <c r="Z951" s="12" t="n"/>
      <c r="AA951" s="12" t="n"/>
      <c r="AB951" s="12" t="n"/>
      <c r="AC951" s="12" t="n"/>
      <c r="AD951" s="12" t="n"/>
      <c r="AE951" s="12" t="n"/>
      <c r="AF951" s="12" t="n"/>
      <c r="AG951" s="12" t="n"/>
      <c r="AH951" s="12" t="n"/>
      <c r="AI951" s="12" t="n"/>
    </row>
    <row r="952" ht="15.75" customHeight="1" s="44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  <c r="V952" s="12" t="n"/>
      <c r="W952" s="12" t="n"/>
      <c r="X952" s="12" t="n"/>
      <c r="Y952" s="12" t="n"/>
      <c r="Z952" s="12" t="n"/>
      <c r="AA952" s="12" t="n"/>
      <c r="AB952" s="12" t="n"/>
      <c r="AC952" s="12" t="n"/>
      <c r="AD952" s="12" t="n"/>
      <c r="AE952" s="12" t="n"/>
      <c r="AF952" s="12" t="n"/>
      <c r="AG952" s="12" t="n"/>
      <c r="AH952" s="12" t="n"/>
      <c r="AI952" s="12" t="n"/>
    </row>
    <row r="953" ht="15.75" customHeight="1" s="44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  <c r="V953" s="12" t="n"/>
      <c r="W953" s="12" t="n"/>
      <c r="X953" s="12" t="n"/>
      <c r="Y953" s="12" t="n"/>
      <c r="Z953" s="12" t="n"/>
      <c r="AA953" s="12" t="n"/>
      <c r="AB953" s="12" t="n"/>
      <c r="AC953" s="12" t="n"/>
      <c r="AD953" s="12" t="n"/>
      <c r="AE953" s="12" t="n"/>
      <c r="AF953" s="12" t="n"/>
      <c r="AG953" s="12" t="n"/>
      <c r="AH953" s="12" t="n"/>
      <c r="AI953" s="12" t="n"/>
    </row>
    <row r="954" ht="15.75" customHeight="1" s="4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  <c r="V954" s="12" t="n"/>
      <c r="W954" s="12" t="n"/>
      <c r="X954" s="12" t="n"/>
      <c r="Y954" s="12" t="n"/>
      <c r="Z954" s="12" t="n"/>
      <c r="AA954" s="12" t="n"/>
      <c r="AB954" s="12" t="n"/>
      <c r="AC954" s="12" t="n"/>
      <c r="AD954" s="12" t="n"/>
      <c r="AE954" s="12" t="n"/>
      <c r="AF954" s="12" t="n"/>
      <c r="AG954" s="12" t="n"/>
      <c r="AH954" s="12" t="n"/>
      <c r="AI954" s="12" t="n"/>
    </row>
    <row r="955" ht="15.75" customHeight="1" s="44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  <c r="V955" s="12" t="n"/>
      <c r="W955" s="12" t="n"/>
      <c r="X955" s="12" t="n"/>
      <c r="Y955" s="12" t="n"/>
      <c r="Z955" s="12" t="n"/>
      <c r="AA955" s="12" t="n"/>
      <c r="AB955" s="12" t="n"/>
      <c r="AC955" s="12" t="n"/>
      <c r="AD955" s="12" t="n"/>
      <c r="AE955" s="12" t="n"/>
      <c r="AF955" s="12" t="n"/>
      <c r="AG955" s="12" t="n"/>
      <c r="AH955" s="12" t="n"/>
      <c r="AI955" s="12" t="n"/>
    </row>
    <row r="956" ht="15.75" customHeight="1" s="44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  <c r="V956" s="12" t="n"/>
      <c r="W956" s="12" t="n"/>
      <c r="X956" s="12" t="n"/>
      <c r="Y956" s="12" t="n"/>
      <c r="Z956" s="12" t="n"/>
      <c r="AA956" s="12" t="n"/>
      <c r="AB956" s="12" t="n"/>
      <c r="AC956" s="12" t="n"/>
      <c r="AD956" s="12" t="n"/>
      <c r="AE956" s="12" t="n"/>
      <c r="AF956" s="12" t="n"/>
      <c r="AG956" s="12" t="n"/>
      <c r="AH956" s="12" t="n"/>
      <c r="AI956" s="12" t="n"/>
    </row>
    <row r="957" ht="15.75" customHeight="1" s="44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  <c r="V957" s="12" t="n"/>
      <c r="W957" s="12" t="n"/>
      <c r="X957" s="12" t="n"/>
      <c r="Y957" s="12" t="n"/>
      <c r="Z957" s="12" t="n"/>
      <c r="AA957" s="12" t="n"/>
      <c r="AB957" s="12" t="n"/>
      <c r="AC957" s="12" t="n"/>
      <c r="AD957" s="12" t="n"/>
      <c r="AE957" s="12" t="n"/>
      <c r="AF957" s="12" t="n"/>
      <c r="AG957" s="12" t="n"/>
      <c r="AH957" s="12" t="n"/>
      <c r="AI957" s="12" t="n"/>
    </row>
    <row r="958" ht="15.75" customHeight="1" s="44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  <c r="V958" s="12" t="n"/>
      <c r="W958" s="12" t="n"/>
      <c r="X958" s="12" t="n"/>
      <c r="Y958" s="12" t="n"/>
      <c r="Z958" s="12" t="n"/>
      <c r="AA958" s="12" t="n"/>
      <c r="AB958" s="12" t="n"/>
      <c r="AC958" s="12" t="n"/>
      <c r="AD958" s="12" t="n"/>
      <c r="AE958" s="12" t="n"/>
      <c r="AF958" s="12" t="n"/>
      <c r="AG958" s="12" t="n"/>
      <c r="AH958" s="12" t="n"/>
      <c r="AI958" s="12" t="n"/>
    </row>
    <row r="959" ht="15.75" customHeight="1" s="44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  <c r="V959" s="12" t="n"/>
      <c r="W959" s="12" t="n"/>
      <c r="X959" s="12" t="n"/>
      <c r="Y959" s="12" t="n"/>
      <c r="Z959" s="12" t="n"/>
      <c r="AA959" s="12" t="n"/>
      <c r="AB959" s="12" t="n"/>
      <c r="AC959" s="12" t="n"/>
      <c r="AD959" s="12" t="n"/>
      <c r="AE959" s="12" t="n"/>
      <c r="AF959" s="12" t="n"/>
      <c r="AG959" s="12" t="n"/>
      <c r="AH959" s="12" t="n"/>
      <c r="AI959" s="12" t="n"/>
    </row>
    <row r="960" ht="15.75" customHeight="1" s="44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  <c r="V960" s="12" t="n"/>
      <c r="W960" s="12" t="n"/>
      <c r="X960" s="12" t="n"/>
      <c r="Y960" s="12" t="n"/>
      <c r="Z960" s="12" t="n"/>
      <c r="AA960" s="12" t="n"/>
      <c r="AB960" s="12" t="n"/>
      <c r="AC960" s="12" t="n"/>
      <c r="AD960" s="12" t="n"/>
      <c r="AE960" s="12" t="n"/>
      <c r="AF960" s="12" t="n"/>
      <c r="AG960" s="12" t="n"/>
      <c r="AH960" s="12" t="n"/>
      <c r="AI960" s="12" t="n"/>
    </row>
    <row r="961" ht="15.75" customHeight="1" s="44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  <c r="V961" s="12" t="n"/>
      <c r="W961" s="12" t="n"/>
      <c r="X961" s="12" t="n"/>
      <c r="Y961" s="12" t="n"/>
      <c r="Z961" s="12" t="n"/>
      <c r="AA961" s="12" t="n"/>
      <c r="AB961" s="12" t="n"/>
      <c r="AC961" s="12" t="n"/>
      <c r="AD961" s="12" t="n"/>
      <c r="AE961" s="12" t="n"/>
      <c r="AF961" s="12" t="n"/>
      <c r="AG961" s="12" t="n"/>
      <c r="AH961" s="12" t="n"/>
      <c r="AI961" s="12" t="n"/>
    </row>
    <row r="962" ht="15.75" customHeight="1" s="44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  <c r="V962" s="12" t="n"/>
      <c r="W962" s="12" t="n"/>
      <c r="X962" s="12" t="n"/>
      <c r="Y962" s="12" t="n"/>
      <c r="Z962" s="12" t="n"/>
      <c r="AA962" s="12" t="n"/>
      <c r="AB962" s="12" t="n"/>
      <c r="AC962" s="12" t="n"/>
      <c r="AD962" s="12" t="n"/>
      <c r="AE962" s="12" t="n"/>
      <c r="AF962" s="12" t="n"/>
      <c r="AG962" s="12" t="n"/>
      <c r="AH962" s="12" t="n"/>
      <c r="AI962" s="12" t="n"/>
    </row>
    <row r="963" ht="15.75" customHeight="1" s="44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  <c r="V963" s="12" t="n"/>
      <c r="W963" s="12" t="n"/>
      <c r="X963" s="12" t="n"/>
      <c r="Y963" s="12" t="n"/>
      <c r="Z963" s="12" t="n"/>
      <c r="AA963" s="12" t="n"/>
      <c r="AB963" s="12" t="n"/>
      <c r="AC963" s="12" t="n"/>
      <c r="AD963" s="12" t="n"/>
      <c r="AE963" s="12" t="n"/>
      <c r="AF963" s="12" t="n"/>
      <c r="AG963" s="12" t="n"/>
      <c r="AH963" s="12" t="n"/>
      <c r="AI963" s="12" t="n"/>
    </row>
    <row r="964" ht="15.75" customHeight="1" s="4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  <c r="V964" s="12" t="n"/>
      <c r="W964" s="12" t="n"/>
      <c r="X964" s="12" t="n"/>
      <c r="Y964" s="12" t="n"/>
      <c r="Z964" s="12" t="n"/>
      <c r="AA964" s="12" t="n"/>
      <c r="AB964" s="12" t="n"/>
      <c r="AC964" s="12" t="n"/>
      <c r="AD964" s="12" t="n"/>
      <c r="AE964" s="12" t="n"/>
      <c r="AF964" s="12" t="n"/>
      <c r="AG964" s="12" t="n"/>
      <c r="AH964" s="12" t="n"/>
      <c r="AI964" s="12" t="n"/>
    </row>
    <row r="965" ht="15.75" customHeight="1" s="44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  <c r="V965" s="12" t="n"/>
      <c r="W965" s="12" t="n"/>
      <c r="X965" s="12" t="n"/>
      <c r="Y965" s="12" t="n"/>
      <c r="Z965" s="12" t="n"/>
      <c r="AA965" s="12" t="n"/>
      <c r="AB965" s="12" t="n"/>
      <c r="AC965" s="12" t="n"/>
      <c r="AD965" s="12" t="n"/>
      <c r="AE965" s="12" t="n"/>
      <c r="AF965" s="12" t="n"/>
      <c r="AG965" s="12" t="n"/>
      <c r="AH965" s="12" t="n"/>
      <c r="AI965" s="12" t="n"/>
    </row>
    <row r="966" ht="15.75" customHeight="1" s="44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  <c r="V966" s="12" t="n"/>
      <c r="W966" s="12" t="n"/>
      <c r="X966" s="12" t="n"/>
      <c r="Y966" s="12" t="n"/>
      <c r="Z966" s="12" t="n"/>
      <c r="AA966" s="12" t="n"/>
      <c r="AB966" s="12" t="n"/>
      <c r="AC966" s="12" t="n"/>
      <c r="AD966" s="12" t="n"/>
      <c r="AE966" s="12" t="n"/>
      <c r="AF966" s="12" t="n"/>
      <c r="AG966" s="12" t="n"/>
      <c r="AH966" s="12" t="n"/>
      <c r="AI966" s="12" t="n"/>
    </row>
    <row r="967" ht="15.75" customHeight="1" s="44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  <c r="V967" s="12" t="n"/>
      <c r="W967" s="12" t="n"/>
      <c r="X967" s="12" t="n"/>
      <c r="Y967" s="12" t="n"/>
      <c r="Z967" s="12" t="n"/>
      <c r="AA967" s="12" t="n"/>
      <c r="AB967" s="12" t="n"/>
      <c r="AC967" s="12" t="n"/>
      <c r="AD967" s="12" t="n"/>
      <c r="AE967" s="12" t="n"/>
      <c r="AF967" s="12" t="n"/>
      <c r="AG967" s="12" t="n"/>
      <c r="AH967" s="12" t="n"/>
      <c r="AI967" s="12" t="n"/>
    </row>
    <row r="968" ht="15.75" customHeight="1" s="44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  <c r="V968" s="12" t="n"/>
      <c r="W968" s="12" t="n"/>
      <c r="X968" s="12" t="n"/>
      <c r="Y968" s="12" t="n"/>
      <c r="Z968" s="12" t="n"/>
      <c r="AA968" s="12" t="n"/>
      <c r="AB968" s="12" t="n"/>
      <c r="AC968" s="12" t="n"/>
      <c r="AD968" s="12" t="n"/>
      <c r="AE968" s="12" t="n"/>
      <c r="AF968" s="12" t="n"/>
      <c r="AG968" s="12" t="n"/>
      <c r="AH968" s="12" t="n"/>
      <c r="AI968" s="12" t="n"/>
    </row>
    <row r="969" ht="15.75" customHeight="1" s="44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  <c r="V969" s="12" t="n"/>
      <c r="W969" s="12" t="n"/>
      <c r="X969" s="12" t="n"/>
      <c r="Y969" s="12" t="n"/>
      <c r="Z969" s="12" t="n"/>
      <c r="AA969" s="12" t="n"/>
      <c r="AB969" s="12" t="n"/>
      <c r="AC969" s="12" t="n"/>
      <c r="AD969" s="12" t="n"/>
      <c r="AE969" s="12" t="n"/>
      <c r="AF969" s="12" t="n"/>
      <c r="AG969" s="12" t="n"/>
      <c r="AH969" s="12" t="n"/>
      <c r="AI969" s="12" t="n"/>
    </row>
    <row r="970" ht="15.75" customHeight="1" s="44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  <c r="V970" s="12" t="n"/>
      <c r="W970" s="12" t="n"/>
      <c r="X970" s="12" t="n"/>
      <c r="Y970" s="12" t="n"/>
      <c r="Z970" s="12" t="n"/>
      <c r="AA970" s="12" t="n"/>
      <c r="AB970" s="12" t="n"/>
      <c r="AC970" s="12" t="n"/>
      <c r="AD970" s="12" t="n"/>
      <c r="AE970" s="12" t="n"/>
      <c r="AF970" s="12" t="n"/>
      <c r="AG970" s="12" t="n"/>
      <c r="AH970" s="12" t="n"/>
      <c r="AI970" s="12" t="n"/>
    </row>
    <row r="971" ht="15.75" customHeight="1" s="44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  <c r="V971" s="12" t="n"/>
      <c r="W971" s="12" t="n"/>
      <c r="X971" s="12" t="n"/>
      <c r="Y971" s="12" t="n"/>
      <c r="Z971" s="12" t="n"/>
      <c r="AA971" s="12" t="n"/>
      <c r="AB971" s="12" t="n"/>
      <c r="AC971" s="12" t="n"/>
      <c r="AD971" s="12" t="n"/>
      <c r="AE971" s="12" t="n"/>
      <c r="AF971" s="12" t="n"/>
      <c r="AG971" s="12" t="n"/>
      <c r="AH971" s="12" t="n"/>
      <c r="AI971" s="12" t="n"/>
    </row>
    <row r="972" ht="15.75" customHeight="1" s="44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  <c r="V972" s="12" t="n"/>
      <c r="W972" s="12" t="n"/>
      <c r="X972" s="12" t="n"/>
      <c r="Y972" s="12" t="n"/>
      <c r="Z972" s="12" t="n"/>
      <c r="AA972" s="12" t="n"/>
      <c r="AB972" s="12" t="n"/>
      <c r="AC972" s="12" t="n"/>
      <c r="AD972" s="12" t="n"/>
      <c r="AE972" s="12" t="n"/>
      <c r="AF972" s="12" t="n"/>
      <c r="AG972" s="12" t="n"/>
      <c r="AH972" s="12" t="n"/>
      <c r="AI972" s="12" t="n"/>
    </row>
    <row r="973" ht="15.75" customHeight="1" s="44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  <c r="V973" s="12" t="n"/>
      <c r="W973" s="12" t="n"/>
      <c r="X973" s="12" t="n"/>
      <c r="Y973" s="12" t="n"/>
      <c r="Z973" s="12" t="n"/>
      <c r="AA973" s="12" t="n"/>
      <c r="AB973" s="12" t="n"/>
      <c r="AC973" s="12" t="n"/>
      <c r="AD973" s="12" t="n"/>
      <c r="AE973" s="12" t="n"/>
      <c r="AF973" s="12" t="n"/>
      <c r="AG973" s="12" t="n"/>
      <c r="AH973" s="12" t="n"/>
      <c r="AI973" s="12" t="n"/>
    </row>
    <row r="974" ht="15.75" customHeight="1" s="4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  <c r="V974" s="12" t="n"/>
      <c r="W974" s="12" t="n"/>
      <c r="X974" s="12" t="n"/>
      <c r="Y974" s="12" t="n"/>
      <c r="Z974" s="12" t="n"/>
      <c r="AA974" s="12" t="n"/>
      <c r="AB974" s="12" t="n"/>
      <c r="AC974" s="12" t="n"/>
      <c r="AD974" s="12" t="n"/>
      <c r="AE974" s="12" t="n"/>
      <c r="AF974" s="12" t="n"/>
      <c r="AG974" s="12" t="n"/>
      <c r="AH974" s="12" t="n"/>
      <c r="AI974" s="12" t="n"/>
    </row>
    <row r="975" ht="15.75" customHeight="1" s="44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  <c r="V975" s="12" t="n"/>
      <c r="W975" s="12" t="n"/>
      <c r="X975" s="12" t="n"/>
      <c r="Y975" s="12" t="n"/>
      <c r="Z975" s="12" t="n"/>
      <c r="AA975" s="12" t="n"/>
      <c r="AB975" s="12" t="n"/>
      <c r="AC975" s="12" t="n"/>
      <c r="AD975" s="12" t="n"/>
      <c r="AE975" s="12" t="n"/>
      <c r="AF975" s="12" t="n"/>
      <c r="AG975" s="12" t="n"/>
      <c r="AH975" s="12" t="n"/>
      <c r="AI975" s="12" t="n"/>
    </row>
    <row r="976" ht="15.75" customHeight="1" s="44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  <c r="V976" s="12" t="n"/>
      <c r="W976" s="12" t="n"/>
      <c r="X976" s="12" t="n"/>
      <c r="Y976" s="12" t="n"/>
      <c r="Z976" s="12" t="n"/>
      <c r="AA976" s="12" t="n"/>
      <c r="AB976" s="12" t="n"/>
      <c r="AC976" s="12" t="n"/>
      <c r="AD976" s="12" t="n"/>
      <c r="AE976" s="12" t="n"/>
      <c r="AF976" s="12" t="n"/>
      <c r="AG976" s="12" t="n"/>
      <c r="AH976" s="12" t="n"/>
      <c r="AI976" s="12" t="n"/>
    </row>
    <row r="977" ht="15.75" customHeight="1" s="44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  <c r="V977" s="12" t="n"/>
      <c r="W977" s="12" t="n"/>
      <c r="X977" s="12" t="n"/>
      <c r="Y977" s="12" t="n"/>
      <c r="Z977" s="12" t="n"/>
      <c r="AA977" s="12" t="n"/>
      <c r="AB977" s="12" t="n"/>
      <c r="AC977" s="12" t="n"/>
      <c r="AD977" s="12" t="n"/>
      <c r="AE977" s="12" t="n"/>
      <c r="AF977" s="12" t="n"/>
      <c r="AG977" s="12" t="n"/>
      <c r="AH977" s="12" t="n"/>
      <c r="AI977" s="12" t="n"/>
    </row>
    <row r="978" ht="15.75" customHeight="1" s="44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  <c r="V978" s="12" t="n"/>
      <c r="W978" s="12" t="n"/>
      <c r="X978" s="12" t="n"/>
      <c r="Y978" s="12" t="n"/>
      <c r="Z978" s="12" t="n"/>
      <c r="AA978" s="12" t="n"/>
      <c r="AB978" s="12" t="n"/>
      <c r="AC978" s="12" t="n"/>
      <c r="AD978" s="12" t="n"/>
      <c r="AE978" s="12" t="n"/>
      <c r="AF978" s="12" t="n"/>
      <c r="AG978" s="12" t="n"/>
      <c r="AH978" s="12" t="n"/>
      <c r="AI978" s="12" t="n"/>
    </row>
    <row r="979" ht="15.75" customHeight="1" s="44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  <c r="V979" s="12" t="n"/>
      <c r="W979" s="12" t="n"/>
      <c r="X979" s="12" t="n"/>
      <c r="Y979" s="12" t="n"/>
      <c r="Z979" s="12" t="n"/>
      <c r="AA979" s="12" t="n"/>
      <c r="AB979" s="12" t="n"/>
      <c r="AC979" s="12" t="n"/>
      <c r="AD979" s="12" t="n"/>
      <c r="AE979" s="12" t="n"/>
      <c r="AF979" s="12" t="n"/>
      <c r="AG979" s="12" t="n"/>
      <c r="AH979" s="12" t="n"/>
      <c r="AI979" s="12" t="n"/>
    </row>
    <row r="980" ht="15.75" customHeight="1" s="44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  <c r="V980" s="12" t="n"/>
      <c r="W980" s="12" t="n"/>
      <c r="X980" s="12" t="n"/>
      <c r="Y980" s="12" t="n"/>
      <c r="Z980" s="12" t="n"/>
      <c r="AA980" s="12" t="n"/>
      <c r="AB980" s="12" t="n"/>
      <c r="AC980" s="12" t="n"/>
      <c r="AD980" s="12" t="n"/>
      <c r="AE980" s="12" t="n"/>
      <c r="AF980" s="12" t="n"/>
      <c r="AG980" s="12" t="n"/>
      <c r="AH980" s="12" t="n"/>
      <c r="AI980" s="12" t="n"/>
    </row>
    <row r="981" ht="15.75" customHeight="1" s="44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  <c r="V981" s="12" t="n"/>
      <c r="W981" s="12" t="n"/>
      <c r="X981" s="12" t="n"/>
      <c r="Y981" s="12" t="n"/>
      <c r="Z981" s="12" t="n"/>
      <c r="AA981" s="12" t="n"/>
      <c r="AB981" s="12" t="n"/>
      <c r="AC981" s="12" t="n"/>
      <c r="AD981" s="12" t="n"/>
      <c r="AE981" s="12" t="n"/>
      <c r="AF981" s="12" t="n"/>
      <c r="AG981" s="12" t="n"/>
      <c r="AH981" s="12" t="n"/>
      <c r="AI981" s="12" t="n"/>
    </row>
    <row r="982" ht="15.75" customHeight="1" s="44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  <c r="V982" s="12" t="n"/>
      <c r="W982" s="12" t="n"/>
      <c r="X982" s="12" t="n"/>
      <c r="Y982" s="12" t="n"/>
      <c r="Z982" s="12" t="n"/>
      <c r="AA982" s="12" t="n"/>
      <c r="AB982" s="12" t="n"/>
      <c r="AC982" s="12" t="n"/>
      <c r="AD982" s="12" t="n"/>
      <c r="AE982" s="12" t="n"/>
      <c r="AF982" s="12" t="n"/>
      <c r="AG982" s="12" t="n"/>
      <c r="AH982" s="12" t="n"/>
      <c r="AI982" s="12" t="n"/>
    </row>
    <row r="983" ht="15.75" customHeight="1" s="44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  <c r="V983" s="12" t="n"/>
      <c r="W983" s="12" t="n"/>
      <c r="X983" s="12" t="n"/>
      <c r="Y983" s="12" t="n"/>
      <c r="Z983" s="12" t="n"/>
      <c r="AA983" s="12" t="n"/>
      <c r="AB983" s="12" t="n"/>
      <c r="AC983" s="12" t="n"/>
      <c r="AD983" s="12" t="n"/>
      <c r="AE983" s="12" t="n"/>
      <c r="AF983" s="12" t="n"/>
      <c r="AG983" s="12" t="n"/>
      <c r="AH983" s="12" t="n"/>
      <c r="AI983" s="12" t="n"/>
    </row>
    <row r="984" ht="15.75" customHeight="1" s="4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  <c r="V984" s="12" t="n"/>
      <c r="W984" s="12" t="n"/>
      <c r="X984" s="12" t="n"/>
      <c r="Y984" s="12" t="n"/>
      <c r="Z984" s="12" t="n"/>
      <c r="AA984" s="12" t="n"/>
      <c r="AB984" s="12" t="n"/>
      <c r="AC984" s="12" t="n"/>
      <c r="AD984" s="12" t="n"/>
      <c r="AE984" s="12" t="n"/>
      <c r="AF984" s="12" t="n"/>
      <c r="AG984" s="12" t="n"/>
      <c r="AH984" s="12" t="n"/>
      <c r="AI984" s="12" t="n"/>
    </row>
    <row r="985" ht="15.75" customHeight="1" s="44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  <c r="V985" s="12" t="n"/>
      <c r="W985" s="12" t="n"/>
      <c r="X985" s="12" t="n"/>
      <c r="Y985" s="12" t="n"/>
      <c r="Z985" s="12" t="n"/>
      <c r="AA985" s="12" t="n"/>
      <c r="AB985" s="12" t="n"/>
      <c r="AC985" s="12" t="n"/>
      <c r="AD985" s="12" t="n"/>
      <c r="AE985" s="12" t="n"/>
      <c r="AF985" s="12" t="n"/>
      <c r="AG985" s="12" t="n"/>
      <c r="AH985" s="12" t="n"/>
      <c r="AI985" s="12" t="n"/>
    </row>
    <row r="986" ht="15.75" customHeight="1" s="44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  <c r="V986" s="12" t="n"/>
      <c r="W986" s="12" t="n"/>
      <c r="X986" s="12" t="n"/>
      <c r="Y986" s="12" t="n"/>
      <c r="Z986" s="12" t="n"/>
      <c r="AA986" s="12" t="n"/>
      <c r="AB986" s="12" t="n"/>
      <c r="AC986" s="12" t="n"/>
      <c r="AD986" s="12" t="n"/>
      <c r="AE986" s="12" t="n"/>
      <c r="AF986" s="12" t="n"/>
      <c r="AG986" s="12" t="n"/>
      <c r="AH986" s="12" t="n"/>
      <c r="AI986" s="12" t="n"/>
    </row>
    <row r="987" ht="15.75" customHeight="1" s="44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  <c r="V987" s="12" t="n"/>
      <c r="W987" s="12" t="n"/>
      <c r="X987" s="12" t="n"/>
      <c r="Y987" s="12" t="n"/>
      <c r="Z987" s="12" t="n"/>
      <c r="AA987" s="12" t="n"/>
      <c r="AB987" s="12" t="n"/>
      <c r="AC987" s="12" t="n"/>
      <c r="AD987" s="12" t="n"/>
      <c r="AE987" s="12" t="n"/>
      <c r="AF987" s="12" t="n"/>
      <c r="AG987" s="12" t="n"/>
      <c r="AH987" s="12" t="n"/>
      <c r="AI987" s="12" t="n"/>
    </row>
    <row r="988" ht="15.75" customHeight="1" s="44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  <c r="V988" s="12" t="n"/>
      <c r="W988" s="12" t="n"/>
      <c r="X988" s="12" t="n"/>
      <c r="Y988" s="12" t="n"/>
      <c r="Z988" s="12" t="n"/>
      <c r="AA988" s="12" t="n"/>
      <c r="AB988" s="12" t="n"/>
      <c r="AC988" s="12" t="n"/>
      <c r="AD988" s="12" t="n"/>
      <c r="AE988" s="12" t="n"/>
      <c r="AF988" s="12" t="n"/>
      <c r="AG988" s="12" t="n"/>
      <c r="AH988" s="12" t="n"/>
      <c r="AI988" s="12" t="n"/>
    </row>
    <row r="989" ht="15.75" customHeight="1" s="44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  <c r="V989" s="12" t="n"/>
      <c r="W989" s="12" t="n"/>
      <c r="X989" s="12" t="n"/>
      <c r="Y989" s="12" t="n"/>
      <c r="Z989" s="12" t="n"/>
      <c r="AA989" s="12" t="n"/>
      <c r="AB989" s="12" t="n"/>
      <c r="AC989" s="12" t="n"/>
      <c r="AD989" s="12" t="n"/>
      <c r="AE989" s="12" t="n"/>
      <c r="AF989" s="12" t="n"/>
      <c r="AG989" s="12" t="n"/>
      <c r="AH989" s="12" t="n"/>
      <c r="AI989" s="12" t="n"/>
    </row>
    <row r="990" ht="15.75" customHeight="1" s="44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  <c r="V990" s="12" t="n"/>
      <c r="W990" s="12" t="n"/>
      <c r="X990" s="12" t="n"/>
      <c r="Y990" s="12" t="n"/>
      <c r="Z990" s="12" t="n"/>
      <c r="AA990" s="12" t="n"/>
      <c r="AB990" s="12" t="n"/>
      <c r="AC990" s="12" t="n"/>
      <c r="AD990" s="12" t="n"/>
      <c r="AE990" s="12" t="n"/>
      <c r="AF990" s="12" t="n"/>
      <c r="AG990" s="12" t="n"/>
      <c r="AH990" s="12" t="n"/>
      <c r="AI990" s="12" t="n"/>
    </row>
    <row r="991" ht="15.75" customHeight="1" s="44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  <c r="V991" s="12" t="n"/>
      <c r="W991" s="12" t="n"/>
      <c r="X991" s="12" t="n"/>
      <c r="Y991" s="12" t="n"/>
      <c r="Z991" s="12" t="n"/>
      <c r="AA991" s="12" t="n"/>
      <c r="AB991" s="12" t="n"/>
      <c r="AC991" s="12" t="n"/>
      <c r="AD991" s="12" t="n"/>
      <c r="AE991" s="12" t="n"/>
      <c r="AF991" s="12" t="n"/>
      <c r="AG991" s="12" t="n"/>
      <c r="AH991" s="12" t="n"/>
      <c r="AI991" s="12" t="n"/>
    </row>
    <row r="992" ht="15.75" customHeight="1" s="44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  <c r="V992" s="12" t="n"/>
      <c r="W992" s="12" t="n"/>
      <c r="X992" s="12" t="n"/>
      <c r="Y992" s="12" t="n"/>
      <c r="Z992" s="12" t="n"/>
      <c r="AA992" s="12" t="n"/>
      <c r="AB992" s="12" t="n"/>
      <c r="AC992" s="12" t="n"/>
      <c r="AD992" s="12" t="n"/>
      <c r="AE992" s="12" t="n"/>
      <c r="AF992" s="12" t="n"/>
      <c r="AG992" s="12" t="n"/>
      <c r="AH992" s="12" t="n"/>
      <c r="AI992" s="12" t="n"/>
    </row>
    <row r="993" ht="15.75" customHeight="1" s="44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  <c r="V993" s="12" t="n"/>
      <c r="W993" s="12" t="n"/>
      <c r="X993" s="12" t="n"/>
      <c r="Y993" s="12" t="n"/>
      <c r="Z993" s="12" t="n"/>
      <c r="AA993" s="12" t="n"/>
      <c r="AB993" s="12" t="n"/>
      <c r="AC993" s="12" t="n"/>
      <c r="AD993" s="12" t="n"/>
      <c r="AE993" s="12" t="n"/>
      <c r="AF993" s="12" t="n"/>
      <c r="AG993" s="12" t="n"/>
      <c r="AH993" s="12" t="n"/>
      <c r="AI993" s="12" t="n"/>
    </row>
    <row r="994" ht="15.75" customHeight="1" s="4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  <c r="V994" s="12" t="n"/>
      <c r="W994" s="12" t="n"/>
      <c r="X994" s="12" t="n"/>
      <c r="Y994" s="12" t="n"/>
      <c r="Z994" s="12" t="n"/>
      <c r="AA994" s="12" t="n"/>
      <c r="AB994" s="12" t="n"/>
      <c r="AC994" s="12" t="n"/>
      <c r="AD994" s="12" t="n"/>
      <c r="AE994" s="12" t="n"/>
      <c r="AF994" s="12" t="n"/>
      <c r="AG994" s="12" t="n"/>
      <c r="AH994" s="12" t="n"/>
      <c r="AI994" s="12" t="n"/>
    </row>
    <row r="995" ht="15.75" customHeight="1" s="44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  <c r="V995" s="12" t="n"/>
      <c r="W995" s="12" t="n"/>
      <c r="X995" s="12" t="n"/>
      <c r="Y995" s="12" t="n"/>
      <c r="Z995" s="12" t="n"/>
      <c r="AA995" s="12" t="n"/>
      <c r="AB995" s="12" t="n"/>
      <c r="AC995" s="12" t="n"/>
      <c r="AD995" s="12" t="n"/>
      <c r="AE995" s="12" t="n"/>
      <c r="AF995" s="12" t="n"/>
      <c r="AG995" s="12" t="n"/>
      <c r="AH995" s="12" t="n"/>
      <c r="AI995" s="12" t="n"/>
    </row>
    <row r="996" ht="15.75" customHeight="1" s="44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  <c r="V996" s="12" t="n"/>
      <c r="W996" s="12" t="n"/>
      <c r="X996" s="12" t="n"/>
      <c r="Y996" s="12" t="n"/>
      <c r="Z996" s="12" t="n"/>
      <c r="AA996" s="12" t="n"/>
      <c r="AB996" s="12" t="n"/>
      <c r="AC996" s="12" t="n"/>
      <c r="AD996" s="12" t="n"/>
      <c r="AE996" s="12" t="n"/>
      <c r="AF996" s="12" t="n"/>
      <c r="AG996" s="12" t="n"/>
      <c r="AH996" s="12" t="n"/>
      <c r="AI996" s="12" t="n"/>
    </row>
    <row r="997" ht="15.75" customHeight="1" s="44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  <c r="V997" s="12" t="n"/>
      <c r="W997" s="12" t="n"/>
      <c r="X997" s="12" t="n"/>
      <c r="Y997" s="12" t="n"/>
      <c r="Z997" s="12" t="n"/>
      <c r="AA997" s="12" t="n"/>
      <c r="AB997" s="12" t="n"/>
      <c r="AC997" s="12" t="n"/>
      <c r="AD997" s="12" t="n"/>
      <c r="AE997" s="12" t="n"/>
      <c r="AF997" s="12" t="n"/>
      <c r="AG997" s="12" t="n"/>
      <c r="AH997" s="12" t="n"/>
      <c r="AI997" s="12" t="n"/>
    </row>
    <row r="998" ht="15.75" customHeight="1" s="44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  <c r="V998" s="12" t="n"/>
      <c r="W998" s="12" t="n"/>
      <c r="X998" s="12" t="n"/>
      <c r="Y998" s="12" t="n"/>
      <c r="Z998" s="12" t="n"/>
      <c r="AA998" s="12" t="n"/>
      <c r="AB998" s="12" t="n"/>
      <c r="AC998" s="12" t="n"/>
      <c r="AD998" s="12" t="n"/>
      <c r="AE998" s="12" t="n"/>
      <c r="AF998" s="12" t="n"/>
      <c r="AG998" s="12" t="n"/>
      <c r="AH998" s="12" t="n"/>
      <c r="AI998" s="12" t="n"/>
    </row>
    <row r="999" ht="15.75" customHeight="1" s="44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  <c r="V999" s="12" t="n"/>
      <c r="W999" s="12" t="n"/>
      <c r="X999" s="12" t="n"/>
      <c r="Y999" s="12" t="n"/>
      <c r="Z999" s="12" t="n"/>
      <c r="AA999" s="12" t="n"/>
      <c r="AB999" s="12" t="n"/>
      <c r="AC999" s="12" t="n"/>
      <c r="AD999" s="12" t="n"/>
      <c r="AE999" s="12" t="n"/>
      <c r="AF999" s="12" t="n"/>
      <c r="AG999" s="12" t="n"/>
      <c r="AH999" s="12" t="n"/>
      <c r="AI999" s="12" t="n"/>
    </row>
    <row r="1000" ht="15.75" customHeight="1" s="44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  <c r="V1000" s="12" t="n"/>
      <c r="W1000" s="12" t="n"/>
      <c r="X1000" s="12" t="n"/>
      <c r="Y1000" s="12" t="n"/>
      <c r="Z1000" s="12" t="n"/>
      <c r="AA1000" s="12" t="n"/>
      <c r="AB1000" s="12" t="n"/>
      <c r="AC1000" s="12" t="n"/>
      <c r="AD1000" s="12" t="n"/>
      <c r="AE1000" s="12" t="n"/>
      <c r="AF1000" s="12" t="n"/>
      <c r="AG1000" s="12" t="n"/>
      <c r="AH1000" s="12" t="n"/>
      <c r="AI1000" s="12" t="n"/>
    </row>
  </sheetData>
  <mergeCells count="1">
    <mergeCell ref="B87:AI87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12.6640625" defaultRowHeight="15" customHeight="1"/>
  <cols>
    <col hidden="1" width="16.83203125" customWidth="1" style="44" min="1" max="1"/>
    <col width="37.33203125" customWidth="1" style="44" min="2" max="2"/>
    <col width="7.83203125" customWidth="1" style="44" min="3" max="35"/>
  </cols>
  <sheetData>
    <row r="1" ht="15" customHeight="1" s="44">
      <c r="A1" s="12" t="n"/>
      <c r="B1" s="12" t="inlineStr">
        <is>
          <t>carbonfee35.d122319a</t>
        </is>
      </c>
      <c r="C1" s="13" t="n">
        <v>2019</v>
      </c>
      <c r="D1" s="13" t="n">
        <v>2020</v>
      </c>
      <c r="E1" s="13" t="n">
        <v>2021</v>
      </c>
      <c r="F1" s="13" t="n">
        <v>2022</v>
      </c>
      <c r="G1" s="13" t="n">
        <v>2023</v>
      </c>
      <c r="H1" s="13" t="n">
        <v>2024</v>
      </c>
      <c r="I1" s="13" t="n">
        <v>2025</v>
      </c>
      <c r="J1" s="13" t="n">
        <v>2026</v>
      </c>
      <c r="K1" s="13" t="n">
        <v>2027</v>
      </c>
      <c r="L1" s="13" t="n">
        <v>2028</v>
      </c>
      <c r="M1" s="13" t="n">
        <v>2029</v>
      </c>
      <c r="N1" s="13" t="n">
        <v>2030</v>
      </c>
      <c r="O1" s="13" t="n">
        <v>2031</v>
      </c>
      <c r="P1" s="13" t="n">
        <v>2032</v>
      </c>
      <c r="Q1" s="13" t="n">
        <v>2033</v>
      </c>
      <c r="R1" s="13" t="n">
        <v>2034</v>
      </c>
      <c r="S1" s="13" t="n">
        <v>2035</v>
      </c>
      <c r="T1" s="13" t="n">
        <v>2036</v>
      </c>
      <c r="U1" s="13" t="n">
        <v>2037</v>
      </c>
      <c r="V1" s="13" t="n">
        <v>2038</v>
      </c>
      <c r="W1" s="13" t="n">
        <v>2039</v>
      </c>
      <c r="X1" s="13" t="n">
        <v>2040</v>
      </c>
      <c r="Y1" s="13" t="n">
        <v>2041</v>
      </c>
      <c r="Z1" s="13" t="n">
        <v>2042</v>
      </c>
      <c r="AA1" s="13" t="n">
        <v>2043</v>
      </c>
      <c r="AB1" s="13" t="n">
        <v>2044</v>
      </c>
      <c r="AC1" s="13" t="n">
        <v>2045</v>
      </c>
      <c r="AD1" s="13" t="n">
        <v>2046</v>
      </c>
      <c r="AE1" s="13" t="n">
        <v>2047</v>
      </c>
      <c r="AF1" s="13" t="n">
        <v>2048</v>
      </c>
      <c r="AG1" s="13" t="n">
        <v>2049</v>
      </c>
      <c r="AH1" s="13" t="n">
        <v>2050</v>
      </c>
      <c r="AI1" s="12" t="n"/>
    </row>
    <row r="2" ht="15" customHeight="1" s="44">
      <c r="A2" s="12" t="n"/>
      <c r="B2" s="12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  <c r="AE2" s="12" t="n"/>
      <c r="AF2" s="12" t="n"/>
      <c r="AG2" s="12" t="n"/>
      <c r="AH2" s="12" t="n"/>
      <c r="AI2" s="12" t="n"/>
    </row>
    <row r="3" ht="15" customHeight="1" s="44">
      <c r="A3" s="12" t="n"/>
      <c r="B3" s="12" t="n"/>
      <c r="C3" s="14" t="inlineStr">
        <is>
          <t>Report</t>
        </is>
      </c>
      <c r="D3" s="14" t="inlineStr">
        <is>
          <t>Annual Energy Outlook 2020</t>
        </is>
      </c>
      <c r="E3" s="14" t="n"/>
      <c r="F3" s="14" t="n"/>
      <c r="G3" s="14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</row>
    <row r="4" ht="15" customHeight="1" s="44">
      <c r="A4" s="12" t="n"/>
      <c r="B4" s="12" t="n"/>
      <c r="C4" s="14" t="inlineStr">
        <is>
          <t>Scenario</t>
        </is>
      </c>
      <c r="D4" s="14" t="inlineStr">
        <is>
          <t>carbonfee35</t>
        </is>
      </c>
      <c r="E4" s="14" t="n"/>
      <c r="F4" s="14" t="n"/>
      <c r="G4" s="14" t="inlineStr">
        <is>
          <t>$35 carbon dioxide allowance fee</t>
        </is>
      </c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  <c r="AA4" s="12" t="n"/>
      <c r="AB4" s="12" t="n"/>
      <c r="AC4" s="12" t="n"/>
      <c r="AD4" s="12" t="n"/>
      <c r="AE4" s="12" t="n"/>
      <c r="AF4" s="12" t="n"/>
      <c r="AG4" s="12" t="n"/>
      <c r="AH4" s="12" t="n"/>
      <c r="AI4" s="12" t="n"/>
    </row>
    <row r="5" ht="15" customHeight="1" s="44">
      <c r="A5" s="12" t="n"/>
      <c r="B5" s="12" t="n"/>
      <c r="C5" s="14" t="inlineStr">
        <is>
          <t>Datekey</t>
        </is>
      </c>
      <c r="D5" s="14" t="inlineStr">
        <is>
          <t>d122319a</t>
        </is>
      </c>
      <c r="E5" s="14" t="n"/>
      <c r="F5" s="14" t="n"/>
      <c r="G5" s="14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2" t="n"/>
      <c r="AA5" s="12" t="n"/>
      <c r="AB5" s="12" t="n"/>
      <c r="AC5" s="12" t="n"/>
      <c r="AD5" s="12" t="n"/>
      <c r="AE5" s="12" t="n"/>
      <c r="AF5" s="12" t="n"/>
      <c r="AG5" s="12" t="n"/>
      <c r="AH5" s="12" t="n"/>
      <c r="AI5" s="12" t="n"/>
    </row>
    <row r="6" ht="15" customHeight="1" s="44">
      <c r="A6" s="12" t="n"/>
      <c r="B6" s="12" t="n"/>
      <c r="C6" s="14" t="inlineStr">
        <is>
          <t>Release Date</t>
        </is>
      </c>
      <c r="D6" s="14" t="n"/>
      <c r="E6" s="14" t="inlineStr">
        <is>
          <t xml:space="preserve"> March 2020</t>
        </is>
      </c>
      <c r="F6" s="14" t="n"/>
      <c r="G6" s="14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  <c r="AA6" s="12" t="n"/>
      <c r="AB6" s="12" t="n"/>
      <c r="AC6" s="12" t="n"/>
      <c r="AD6" s="12" t="n"/>
      <c r="AE6" s="12" t="n"/>
      <c r="AF6" s="12" t="n"/>
      <c r="AG6" s="12" t="n"/>
      <c r="AH6" s="12" t="n"/>
      <c r="AI6" s="12" t="n"/>
    </row>
    <row r="7" ht="14" customHeight="1" s="44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  <c r="Z7" s="12" t="n"/>
      <c r="AA7" s="12" t="n"/>
      <c r="AB7" s="12" t="n"/>
      <c r="AC7" s="12" t="n"/>
      <c r="AD7" s="12" t="n"/>
      <c r="AE7" s="12" t="n"/>
      <c r="AF7" s="12" t="n"/>
      <c r="AG7" s="12" t="n"/>
      <c r="AH7" s="12" t="n"/>
      <c r="AI7" s="12" t="n"/>
    </row>
    <row r="8" ht="14" customHeight="1" s="44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  <c r="AA8" s="12" t="n"/>
      <c r="AB8" s="12" t="n"/>
      <c r="AC8" s="12" t="n"/>
      <c r="AD8" s="12" t="n"/>
      <c r="AE8" s="12" t="n"/>
      <c r="AF8" s="12" t="n"/>
      <c r="AG8" s="12" t="n"/>
      <c r="AH8" s="12" t="n"/>
      <c r="AI8" s="12" t="n"/>
    </row>
    <row r="9" ht="14" customHeight="1" s="44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  <c r="Z9" s="12" t="n"/>
      <c r="AA9" s="12" t="n"/>
      <c r="AB9" s="12" t="n"/>
      <c r="AC9" s="12" t="n"/>
      <c r="AD9" s="12" t="n"/>
      <c r="AE9" s="12" t="n"/>
      <c r="AF9" s="12" t="n"/>
      <c r="AG9" s="12" t="n"/>
      <c r="AH9" s="12" t="n"/>
      <c r="AI9" s="12" t="n"/>
    </row>
    <row r="10" ht="15" customHeight="1" s="44">
      <c r="A10" s="15" t="inlineStr">
        <is>
          <t>EGC000</t>
        </is>
      </c>
      <c r="B10" s="16" t="inlineStr">
        <is>
          <t>9. Electricity Generating Capacity</t>
        </is>
      </c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  <c r="AA10" s="12" t="n"/>
      <c r="AB10" s="12" t="n"/>
      <c r="AC10" s="12" t="n"/>
      <c r="AD10" s="12" t="n"/>
      <c r="AE10" s="12" t="n"/>
      <c r="AF10" s="12" t="n"/>
      <c r="AG10" s="12" t="n"/>
      <c r="AH10" s="12" t="n"/>
      <c r="AI10" s="12" t="n"/>
    </row>
    <row r="11" ht="15" customHeight="1" s="44">
      <c r="A11" s="12" t="n"/>
      <c r="B11" s="12" t="inlineStr">
        <is>
          <t>(gigawatts)</t>
        </is>
      </c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  <c r="AA11" s="12" t="n"/>
      <c r="AB11" s="12" t="n"/>
      <c r="AC11" s="12" t="n"/>
      <c r="AD11" s="12" t="n"/>
      <c r="AE11" s="12" t="n"/>
      <c r="AF11" s="12" t="n"/>
      <c r="AG11" s="12" t="n"/>
      <c r="AH11" s="12" t="n"/>
      <c r="AI11" s="12" t="n"/>
    </row>
    <row r="12" ht="15" customHeight="1" s="44">
      <c r="A12" s="12" t="n"/>
      <c r="B12" s="12" t="n"/>
      <c r="C12" s="17" t="n"/>
      <c r="D12" s="17" t="n"/>
      <c r="E12" s="17" t="n"/>
      <c r="F12" s="17" t="n"/>
      <c r="G12" s="17" t="n"/>
      <c r="H12" s="17" t="n"/>
      <c r="I12" s="17" t="n"/>
      <c r="J12" s="17" t="n"/>
      <c r="K12" s="17" t="n"/>
      <c r="L12" s="17" t="n"/>
      <c r="M12" s="17" t="n"/>
      <c r="N12" s="17" t="n"/>
      <c r="O12" s="17" t="n"/>
      <c r="P12" s="17" t="n"/>
      <c r="Q12" s="17" t="n"/>
      <c r="R12" s="17" t="n"/>
      <c r="S12" s="17" t="n"/>
      <c r="T12" s="17" t="n"/>
      <c r="U12" s="17" t="n"/>
      <c r="V12" s="17" t="n"/>
      <c r="W12" s="17" t="n"/>
      <c r="X12" s="17" t="n"/>
      <c r="Y12" s="17" t="n"/>
      <c r="Z12" s="17" t="n"/>
      <c r="AA12" s="17" t="n"/>
      <c r="AB12" s="17" t="n"/>
      <c r="AC12" s="17" t="n"/>
      <c r="AD12" s="17" t="n"/>
      <c r="AE12" s="17" t="n"/>
      <c r="AF12" s="17" t="n"/>
      <c r="AG12" s="17" t="n"/>
      <c r="AH12" s="17" t="n"/>
      <c r="AI12" s="17" t="inlineStr">
        <is>
          <t>2019-</t>
        </is>
      </c>
    </row>
    <row r="13" ht="15" customHeight="1" s="44">
      <c r="A13" s="12" t="n"/>
      <c r="B13" s="13" t="inlineStr">
        <is>
          <t xml:space="preserve"> Net Summer Capacity 1/</t>
        </is>
      </c>
      <c r="C13" s="13" t="n">
        <v>2019</v>
      </c>
      <c r="D13" s="13" t="n">
        <v>2020</v>
      </c>
      <c r="E13" s="13" t="n">
        <v>2021</v>
      </c>
      <c r="F13" s="13" t="n">
        <v>2022</v>
      </c>
      <c r="G13" s="13" t="n">
        <v>2023</v>
      </c>
      <c r="H13" s="13" t="n">
        <v>2024</v>
      </c>
      <c r="I13" s="13" t="n">
        <v>2025</v>
      </c>
      <c r="J13" s="13" t="n">
        <v>2026</v>
      </c>
      <c r="K13" s="13" t="n">
        <v>2027</v>
      </c>
      <c r="L13" s="13" t="n">
        <v>2028</v>
      </c>
      <c r="M13" s="13" t="n">
        <v>2029</v>
      </c>
      <c r="N13" s="13" t="n">
        <v>2030</v>
      </c>
      <c r="O13" s="13" t="n">
        <v>2031</v>
      </c>
      <c r="P13" s="13" t="n">
        <v>2032</v>
      </c>
      <c r="Q13" s="13" t="n">
        <v>2033</v>
      </c>
      <c r="R13" s="13" t="n">
        <v>2034</v>
      </c>
      <c r="S13" s="13" t="n">
        <v>2035</v>
      </c>
      <c r="T13" s="13" t="n">
        <v>2036</v>
      </c>
      <c r="U13" s="13" t="n">
        <v>2037</v>
      </c>
      <c r="V13" s="13" t="n">
        <v>2038</v>
      </c>
      <c r="W13" s="13" t="n">
        <v>2039</v>
      </c>
      <c r="X13" s="13" t="n">
        <v>2040</v>
      </c>
      <c r="Y13" s="13" t="n">
        <v>2041</v>
      </c>
      <c r="Z13" s="13" t="n">
        <v>2042</v>
      </c>
      <c r="AA13" s="13" t="n">
        <v>2043</v>
      </c>
      <c r="AB13" s="13" t="n">
        <v>2044</v>
      </c>
      <c r="AC13" s="13" t="n">
        <v>2045</v>
      </c>
      <c r="AD13" s="13" t="n">
        <v>2046</v>
      </c>
      <c r="AE13" s="13" t="n">
        <v>2047</v>
      </c>
      <c r="AF13" s="13" t="n">
        <v>2048</v>
      </c>
      <c r="AG13" s="13" t="n">
        <v>2049</v>
      </c>
      <c r="AH13" s="13" t="n">
        <v>2050</v>
      </c>
      <c r="AI13" s="13" t="n">
        <v>2050</v>
      </c>
    </row>
    <row r="14" ht="15" customHeight="1" s="4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  <c r="AA14" s="12" t="n"/>
      <c r="AB14" s="12" t="n"/>
      <c r="AC14" s="12" t="n"/>
      <c r="AD14" s="12" t="n"/>
      <c r="AE14" s="12" t="n"/>
      <c r="AF14" s="12" t="n"/>
      <c r="AG14" s="12" t="n"/>
      <c r="AH14" s="12" t="n"/>
      <c r="AI14" s="12" t="n"/>
    </row>
    <row r="15" ht="15" customHeight="1" s="44">
      <c r="A15" s="12" t="n"/>
      <c r="B15" s="18" t="inlineStr">
        <is>
          <t>Electric Power Sector 2/</t>
        </is>
      </c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  <c r="AA15" s="12" t="n"/>
      <c r="AB15" s="12" t="n"/>
      <c r="AC15" s="12" t="n"/>
      <c r="AD15" s="12" t="n"/>
      <c r="AE15" s="12" t="n"/>
      <c r="AF15" s="12" t="n"/>
      <c r="AG15" s="12" t="n"/>
      <c r="AH15" s="12" t="n"/>
      <c r="AI15" s="12" t="n"/>
    </row>
    <row r="16" ht="15" customHeight="1" s="44">
      <c r="A16" s="12" t="n"/>
      <c r="B16" s="18" t="inlineStr">
        <is>
          <t xml:space="preserve">  Power Only 3/</t>
        </is>
      </c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  <c r="AA16" s="12" t="n"/>
      <c r="AB16" s="12" t="n"/>
      <c r="AC16" s="12" t="n"/>
      <c r="AD16" s="12" t="n"/>
      <c r="AE16" s="12" t="n"/>
      <c r="AF16" s="12" t="n"/>
      <c r="AG16" s="12" t="n"/>
      <c r="AH16" s="12" t="n"/>
      <c r="AI16" s="12" t="n"/>
    </row>
    <row r="17" ht="15" customHeight="1" s="44">
      <c r="A17" s="15" t="inlineStr">
        <is>
          <t>EGC000:ba_CoalSteam</t>
        </is>
      </c>
      <c r="B17" s="19" t="inlineStr">
        <is>
          <t xml:space="preserve">    Coal 4/</t>
        </is>
      </c>
      <c r="C17" s="20" t="n">
        <v>231.084137</v>
      </c>
      <c r="D17" s="20" t="n">
        <v>223.796234</v>
      </c>
      <c r="E17" s="20" t="n">
        <v>221.061813</v>
      </c>
      <c r="F17" s="20" t="n">
        <v>201.939484</v>
      </c>
      <c r="G17" s="20" t="n">
        <v>171.542099</v>
      </c>
      <c r="H17" s="20" t="n">
        <v>132.03363</v>
      </c>
      <c r="I17" s="20" t="n">
        <v>37.654568</v>
      </c>
      <c r="J17" s="20" t="n">
        <v>33.713566</v>
      </c>
      <c r="K17" s="20" t="n">
        <v>30.343861</v>
      </c>
      <c r="L17" s="20" t="n">
        <v>25.215103</v>
      </c>
      <c r="M17" s="20" t="n">
        <v>21.3638</v>
      </c>
      <c r="N17" s="20" t="n">
        <v>19.865801</v>
      </c>
      <c r="O17" s="20" t="n">
        <v>19.633801</v>
      </c>
      <c r="P17" s="20" t="n">
        <v>19.633801</v>
      </c>
      <c r="Q17" s="20" t="n">
        <v>18.843403</v>
      </c>
      <c r="R17" s="20" t="n">
        <v>16.092602</v>
      </c>
      <c r="S17" s="20" t="n">
        <v>15.2166</v>
      </c>
      <c r="T17" s="20" t="n">
        <v>15.2166</v>
      </c>
      <c r="U17" s="20" t="n">
        <v>14.877602</v>
      </c>
      <c r="V17" s="20" t="n">
        <v>13.1416</v>
      </c>
      <c r="W17" s="20" t="n">
        <v>12.357601</v>
      </c>
      <c r="X17" s="20" t="n">
        <v>12.357601</v>
      </c>
      <c r="Y17" s="20" t="n">
        <v>10.8711</v>
      </c>
      <c r="Z17" s="20" t="n">
        <v>10.8711</v>
      </c>
      <c r="AA17" s="20" t="n">
        <v>10.8711</v>
      </c>
      <c r="AB17" s="20" t="n">
        <v>10.8711</v>
      </c>
      <c r="AC17" s="20" t="n">
        <v>10.8711</v>
      </c>
      <c r="AD17" s="20" t="n">
        <v>10.8711</v>
      </c>
      <c r="AE17" s="20" t="n">
        <v>10.8711</v>
      </c>
      <c r="AF17" s="20" t="n">
        <v>10.8711</v>
      </c>
      <c r="AG17" s="20" t="n">
        <v>10.8711</v>
      </c>
      <c r="AH17" s="20" t="n">
        <v>10.8711</v>
      </c>
      <c r="AI17" s="21" t="n">
        <v>-0.09389699999999999</v>
      </c>
    </row>
    <row r="18" ht="15" customHeight="1" s="44">
      <c r="A18" s="15" t="inlineStr">
        <is>
          <t>EGC000:ba_OtherFossilSt</t>
        </is>
      </c>
      <c r="B18" s="19" t="inlineStr">
        <is>
          <t xml:space="preserve">    Oil and Natural Gas Steam 4, 5/</t>
        </is>
      </c>
      <c r="C18" s="20" t="n">
        <v>75.206711</v>
      </c>
      <c r="D18" s="20" t="n">
        <v>72.77310900000001</v>
      </c>
      <c r="E18" s="20" t="n">
        <v>66.82950599999999</v>
      </c>
      <c r="F18" s="20" t="n">
        <v>62.146507</v>
      </c>
      <c r="G18" s="20" t="n">
        <v>59.319809</v>
      </c>
      <c r="H18" s="20" t="n">
        <v>57.635696</v>
      </c>
      <c r="I18" s="20" t="n">
        <v>88.32062500000001</v>
      </c>
      <c r="J18" s="20" t="n">
        <v>86.690529</v>
      </c>
      <c r="K18" s="20" t="n">
        <v>85.953529</v>
      </c>
      <c r="L18" s="20" t="n">
        <v>85.419533</v>
      </c>
      <c r="M18" s="20" t="n">
        <v>80.064629</v>
      </c>
      <c r="N18" s="20" t="n">
        <v>79.616631</v>
      </c>
      <c r="O18" s="20" t="n">
        <v>77.41243</v>
      </c>
      <c r="P18" s="20" t="n">
        <v>77.00262499999999</v>
      </c>
      <c r="Q18" s="20" t="n">
        <v>75.500725</v>
      </c>
      <c r="R18" s="20" t="n">
        <v>73.912628</v>
      </c>
      <c r="S18" s="20" t="n">
        <v>70.83772999999999</v>
      </c>
      <c r="T18" s="20" t="n">
        <v>67.25572200000001</v>
      </c>
      <c r="U18" s="20" t="n">
        <v>64.64857499999999</v>
      </c>
      <c r="V18" s="20" t="n">
        <v>61.529911</v>
      </c>
      <c r="W18" s="20" t="n">
        <v>61.003239</v>
      </c>
      <c r="X18" s="20" t="n">
        <v>57.110023</v>
      </c>
      <c r="Y18" s="20" t="n">
        <v>56.070625</v>
      </c>
      <c r="Z18" s="20" t="n">
        <v>52.484802</v>
      </c>
      <c r="AA18" s="20" t="n">
        <v>51.188801</v>
      </c>
      <c r="AB18" s="20" t="n">
        <v>51.051903</v>
      </c>
      <c r="AC18" s="20" t="n">
        <v>48.519508</v>
      </c>
      <c r="AD18" s="20" t="n">
        <v>45.450611</v>
      </c>
      <c r="AE18" s="20" t="n">
        <v>44.25441</v>
      </c>
      <c r="AF18" s="20" t="n">
        <v>41.007401</v>
      </c>
      <c r="AG18" s="20" t="n">
        <v>40.607903</v>
      </c>
      <c r="AH18" s="20" t="n">
        <v>39.929935</v>
      </c>
      <c r="AI18" s="21" t="n">
        <v>-0.020216</v>
      </c>
    </row>
    <row r="19" ht="15" customHeight="1" s="44">
      <c r="A19" s="15" t="inlineStr">
        <is>
          <t>EGC000:ba_CombinedCycle</t>
        </is>
      </c>
      <c r="B19" s="19" t="inlineStr">
        <is>
          <t xml:space="preserve">    Combined Cycle</t>
        </is>
      </c>
      <c r="C19" s="20" t="n">
        <v>239.885803</v>
      </c>
      <c r="D19" s="20" t="n">
        <v>244.903214</v>
      </c>
      <c r="E19" s="20" t="n">
        <v>254.83371</v>
      </c>
      <c r="F19" s="20" t="n">
        <v>269.944672</v>
      </c>
      <c r="G19" s="20" t="n">
        <v>286.498718</v>
      </c>
      <c r="H19" s="20" t="n">
        <v>305.462677</v>
      </c>
      <c r="I19" s="20" t="n">
        <v>324.474213</v>
      </c>
      <c r="J19" s="20" t="n">
        <v>326.892883</v>
      </c>
      <c r="K19" s="20" t="n">
        <v>333.525391</v>
      </c>
      <c r="L19" s="20" t="n">
        <v>338.380768</v>
      </c>
      <c r="M19" s="20" t="n">
        <v>340.088745</v>
      </c>
      <c r="N19" s="20" t="n">
        <v>339.609558</v>
      </c>
      <c r="O19" s="20" t="n">
        <v>340.859192</v>
      </c>
      <c r="P19" s="20" t="n">
        <v>338.186584</v>
      </c>
      <c r="Q19" s="20" t="n">
        <v>340.451843</v>
      </c>
      <c r="R19" s="20" t="n">
        <v>339.7901</v>
      </c>
      <c r="S19" s="20" t="n">
        <v>341.049866</v>
      </c>
      <c r="T19" s="20" t="n">
        <v>341.86853</v>
      </c>
      <c r="U19" s="20" t="n">
        <v>343.024597</v>
      </c>
      <c r="V19" s="20" t="n">
        <v>343.520264</v>
      </c>
      <c r="W19" s="20" t="n">
        <v>343.543488</v>
      </c>
      <c r="X19" s="20" t="n">
        <v>346.384949</v>
      </c>
      <c r="Y19" s="20" t="n">
        <v>348.033142</v>
      </c>
      <c r="Z19" s="20" t="n">
        <v>348.724274</v>
      </c>
      <c r="AA19" s="20" t="n">
        <v>351.627319</v>
      </c>
      <c r="AB19" s="20" t="n">
        <v>355.64978</v>
      </c>
      <c r="AC19" s="20" t="n">
        <v>361.441803</v>
      </c>
      <c r="AD19" s="20" t="n">
        <v>367.244049</v>
      </c>
      <c r="AE19" s="20" t="n">
        <v>372.35672</v>
      </c>
      <c r="AF19" s="20" t="n">
        <v>378.695343</v>
      </c>
      <c r="AG19" s="20" t="n">
        <v>384.55542</v>
      </c>
      <c r="AH19" s="20" t="n">
        <v>393.077484</v>
      </c>
      <c r="AI19" s="21" t="n">
        <v>0.016058</v>
      </c>
    </row>
    <row r="20" ht="15" customHeight="1" s="44">
      <c r="A20" s="15" t="inlineStr">
        <is>
          <t>EGC000:ba_CombustionTur</t>
        </is>
      </c>
      <c r="B20" s="19" t="inlineStr">
        <is>
          <t xml:space="preserve">    Combustion Turbine/Diesel</t>
        </is>
      </c>
      <c r="C20" s="20" t="n">
        <v>140.492706</v>
      </c>
      <c r="D20" s="20" t="n">
        <v>149.766357</v>
      </c>
      <c r="E20" s="20" t="n">
        <v>154.844208</v>
      </c>
      <c r="F20" s="20" t="n">
        <v>157.728302</v>
      </c>
      <c r="G20" s="20" t="n">
        <v>161.049301</v>
      </c>
      <c r="H20" s="20" t="n">
        <v>164.751007</v>
      </c>
      <c r="I20" s="20" t="n">
        <v>172.576904</v>
      </c>
      <c r="J20" s="20" t="n">
        <v>180.526993</v>
      </c>
      <c r="K20" s="20" t="n">
        <v>190.017685</v>
      </c>
      <c r="L20" s="20" t="n">
        <v>198.227356</v>
      </c>
      <c r="M20" s="20" t="n">
        <v>203.104782</v>
      </c>
      <c r="N20" s="20" t="n">
        <v>206.479416</v>
      </c>
      <c r="O20" s="20" t="n">
        <v>211.810272</v>
      </c>
      <c r="P20" s="20" t="n">
        <v>218.417938</v>
      </c>
      <c r="Q20" s="20" t="n">
        <v>223.167755</v>
      </c>
      <c r="R20" s="20" t="n">
        <v>225.771423</v>
      </c>
      <c r="S20" s="20" t="n">
        <v>228.987457</v>
      </c>
      <c r="T20" s="20" t="n">
        <v>234.474289</v>
      </c>
      <c r="U20" s="20" t="n">
        <v>236.851624</v>
      </c>
      <c r="V20" s="20" t="n">
        <v>242.476257</v>
      </c>
      <c r="W20" s="20" t="n">
        <v>246.40715</v>
      </c>
      <c r="X20" s="20" t="n">
        <v>252.025482</v>
      </c>
      <c r="Y20" s="20" t="n">
        <v>256.876007</v>
      </c>
      <c r="Z20" s="20" t="n">
        <v>262.857117</v>
      </c>
      <c r="AA20" s="20" t="n">
        <v>269.91394</v>
      </c>
      <c r="AB20" s="20" t="n">
        <v>275.990845</v>
      </c>
      <c r="AC20" s="20" t="n">
        <v>281.294891</v>
      </c>
      <c r="AD20" s="20" t="n">
        <v>286.699707</v>
      </c>
      <c r="AE20" s="20" t="n">
        <v>290.881226</v>
      </c>
      <c r="AF20" s="20" t="n">
        <v>296.450989</v>
      </c>
      <c r="AG20" s="20" t="n">
        <v>298.969086</v>
      </c>
      <c r="AH20" s="20" t="n">
        <v>301.077423</v>
      </c>
      <c r="AI20" s="21" t="n">
        <v>0.024892</v>
      </c>
    </row>
    <row r="21" ht="15" customHeight="1" s="44">
      <c r="A21" s="15" t="inlineStr">
        <is>
          <t>EGC000:ba_NuclearPower</t>
        </is>
      </c>
      <c r="B21" s="19" t="inlineStr">
        <is>
          <t xml:space="preserve">    Nuclear Power 6/</t>
        </is>
      </c>
      <c r="C21" s="20" t="n">
        <v>98.11011499999999</v>
      </c>
      <c r="D21" s="20" t="n">
        <v>97.09161400000001</v>
      </c>
      <c r="E21" s="20" t="n">
        <v>94.744415</v>
      </c>
      <c r="F21" s="20" t="n">
        <v>95.087219</v>
      </c>
      <c r="G21" s="20" t="n">
        <v>95.131218</v>
      </c>
      <c r="H21" s="20" t="n">
        <v>95.182007</v>
      </c>
      <c r="I21" s="20" t="n">
        <v>94.091133</v>
      </c>
      <c r="J21" s="20" t="n">
        <v>93.004265</v>
      </c>
      <c r="K21" s="20" t="n">
        <v>93.03943599999999</v>
      </c>
      <c r="L21" s="20" t="n">
        <v>92.304604</v>
      </c>
      <c r="M21" s="20" t="n">
        <v>92.349571</v>
      </c>
      <c r="N21" s="20" t="n">
        <v>92.435654</v>
      </c>
      <c r="O21" s="20" t="n">
        <v>92.57435599999999</v>
      </c>
      <c r="P21" s="20" t="n">
        <v>92.67066199999999</v>
      </c>
      <c r="Q21" s="20" t="n">
        <v>92.76319100000001</v>
      </c>
      <c r="R21" s="20" t="n">
        <v>92.851265</v>
      </c>
      <c r="S21" s="20" t="n">
        <v>93.02961000000001</v>
      </c>
      <c r="T21" s="20" t="n">
        <v>93.162193</v>
      </c>
      <c r="U21" s="20" t="n">
        <v>93.188942</v>
      </c>
      <c r="V21" s="20" t="n">
        <v>93.21569100000001</v>
      </c>
      <c r="W21" s="20" t="n">
        <v>93.21569100000001</v>
      </c>
      <c r="X21" s="20" t="n">
        <v>93.259422</v>
      </c>
      <c r="Y21" s="20" t="n">
        <v>93.41835</v>
      </c>
      <c r="Z21" s="20" t="n">
        <v>93.53334</v>
      </c>
      <c r="AA21" s="20" t="n">
        <v>93.64426400000001</v>
      </c>
      <c r="AB21" s="20" t="n">
        <v>93.740173</v>
      </c>
      <c r="AC21" s="20" t="n">
        <v>93.844055</v>
      </c>
      <c r="AD21" s="20" t="n">
        <v>93.898155</v>
      </c>
      <c r="AE21" s="20" t="n">
        <v>93.95225499999999</v>
      </c>
      <c r="AF21" s="20" t="n">
        <v>93.985939</v>
      </c>
      <c r="AG21" s="20" t="n">
        <v>94.02664900000001</v>
      </c>
      <c r="AH21" s="20" t="n">
        <v>94.088982</v>
      </c>
      <c r="AI21" s="21" t="n">
        <v>-0.001349</v>
      </c>
    </row>
    <row r="22" ht="15" customHeight="1" s="44">
      <c r="A22" s="15" t="inlineStr">
        <is>
          <t>EGC000:ba_PumpedStorage</t>
        </is>
      </c>
      <c r="B22" s="19" t="inlineStr">
        <is>
          <t xml:space="preserve">    Pumped Storage</t>
        </is>
      </c>
      <c r="C22" s="20" t="n">
        <v>22.830204</v>
      </c>
      <c r="D22" s="20" t="n">
        <v>22.830204</v>
      </c>
      <c r="E22" s="20" t="n">
        <v>22.830204</v>
      </c>
      <c r="F22" s="20" t="n">
        <v>22.830204</v>
      </c>
      <c r="G22" s="20" t="n">
        <v>22.830204</v>
      </c>
      <c r="H22" s="20" t="n">
        <v>22.830204</v>
      </c>
      <c r="I22" s="20" t="n">
        <v>22.830204</v>
      </c>
      <c r="J22" s="20" t="n">
        <v>22.830204</v>
      </c>
      <c r="K22" s="20" t="n">
        <v>22.830204</v>
      </c>
      <c r="L22" s="20" t="n">
        <v>22.830204</v>
      </c>
      <c r="M22" s="20" t="n">
        <v>22.830204</v>
      </c>
      <c r="N22" s="20" t="n">
        <v>22.830204</v>
      </c>
      <c r="O22" s="20" t="n">
        <v>22.830204</v>
      </c>
      <c r="P22" s="20" t="n">
        <v>22.830204</v>
      </c>
      <c r="Q22" s="20" t="n">
        <v>22.830204</v>
      </c>
      <c r="R22" s="20" t="n">
        <v>22.830204</v>
      </c>
      <c r="S22" s="20" t="n">
        <v>22.830204</v>
      </c>
      <c r="T22" s="20" t="n">
        <v>22.830204</v>
      </c>
      <c r="U22" s="20" t="n">
        <v>22.830204</v>
      </c>
      <c r="V22" s="20" t="n">
        <v>22.830204</v>
      </c>
      <c r="W22" s="20" t="n">
        <v>22.830204</v>
      </c>
      <c r="X22" s="20" t="n">
        <v>22.830204</v>
      </c>
      <c r="Y22" s="20" t="n">
        <v>22.830204</v>
      </c>
      <c r="Z22" s="20" t="n">
        <v>22.830204</v>
      </c>
      <c r="AA22" s="20" t="n">
        <v>22.830204</v>
      </c>
      <c r="AB22" s="20" t="n">
        <v>22.830204</v>
      </c>
      <c r="AC22" s="20" t="n">
        <v>22.830204</v>
      </c>
      <c r="AD22" s="20" t="n">
        <v>22.830204</v>
      </c>
      <c r="AE22" s="20" t="n">
        <v>22.830204</v>
      </c>
      <c r="AF22" s="20" t="n">
        <v>22.830204</v>
      </c>
      <c r="AG22" s="20" t="n">
        <v>22.830204</v>
      </c>
      <c r="AH22" s="20" t="n">
        <v>22.830204</v>
      </c>
      <c r="AI22" s="21" t="n">
        <v>0</v>
      </c>
    </row>
    <row r="23" ht="15" customHeight="1" s="44">
      <c r="A23" s="15" t="inlineStr">
        <is>
          <t>EGC000:ba_DiurnalStorag</t>
        </is>
      </c>
      <c r="B23" s="19" t="inlineStr">
        <is>
          <t xml:space="preserve">    Diurnal Storage</t>
        </is>
      </c>
      <c r="C23" s="20" t="n">
        <v>1.3702</v>
      </c>
      <c r="D23" s="20" t="n">
        <v>2.4373</v>
      </c>
      <c r="E23" s="20" t="n">
        <v>4.744782</v>
      </c>
      <c r="F23" s="20" t="n">
        <v>5.375782</v>
      </c>
      <c r="G23" s="20" t="n">
        <v>6.006782</v>
      </c>
      <c r="H23" s="20" t="n">
        <v>6.636782</v>
      </c>
      <c r="I23" s="20" t="n">
        <v>7.079782</v>
      </c>
      <c r="J23" s="20" t="n">
        <v>7.490782</v>
      </c>
      <c r="K23" s="20" t="n">
        <v>7.901782</v>
      </c>
      <c r="L23" s="20" t="n">
        <v>8.326582999999999</v>
      </c>
      <c r="M23" s="20" t="n">
        <v>11.326584</v>
      </c>
      <c r="N23" s="20" t="n">
        <v>14.776585</v>
      </c>
      <c r="O23" s="20" t="n">
        <v>18.744085</v>
      </c>
      <c r="P23" s="20" t="n">
        <v>23.306713</v>
      </c>
      <c r="Q23" s="20" t="n">
        <v>28.553734</v>
      </c>
      <c r="R23" s="20" t="n">
        <v>34.587811</v>
      </c>
      <c r="S23" s="20" t="n">
        <v>41.526989</v>
      </c>
      <c r="T23" s="20" t="n">
        <v>49.50705</v>
      </c>
      <c r="U23" s="20" t="n">
        <v>58.68412</v>
      </c>
      <c r="V23" s="20" t="n">
        <v>69.237762</v>
      </c>
      <c r="W23" s="20" t="n">
        <v>74.47764599999999</v>
      </c>
      <c r="X23" s="20" t="n">
        <v>83.21983299999999</v>
      </c>
      <c r="Y23" s="20" t="n">
        <v>88.42647599999999</v>
      </c>
      <c r="Z23" s="20" t="n">
        <v>94.593918</v>
      </c>
      <c r="AA23" s="20" t="n">
        <v>102.636726</v>
      </c>
      <c r="AB23" s="20" t="n">
        <v>107.366768</v>
      </c>
      <c r="AC23" s="20" t="n">
        <v>113.296165</v>
      </c>
      <c r="AD23" s="20" t="n">
        <v>120.695564</v>
      </c>
      <c r="AE23" s="20" t="n">
        <v>129.204849</v>
      </c>
      <c r="AF23" s="20" t="n">
        <v>137.135208</v>
      </c>
      <c r="AG23" s="20" t="n">
        <v>142.849426</v>
      </c>
      <c r="AH23" s="20" t="n">
        <v>151.057343</v>
      </c>
      <c r="AI23" s="21" t="n">
        <v>0.163811</v>
      </c>
    </row>
    <row r="24" ht="15" customHeight="1" s="44">
      <c r="A24" s="15" t="inlineStr">
        <is>
          <t>EGC000:ba_FuelCells</t>
        </is>
      </c>
      <c r="B24" s="19" t="inlineStr">
        <is>
          <t xml:space="preserve">    Fuel Cells</t>
        </is>
      </c>
      <c r="C24" s="20" t="n">
        <v>0.1491</v>
      </c>
      <c r="D24" s="20" t="n">
        <v>0.1731</v>
      </c>
      <c r="E24" s="20" t="n">
        <v>0.1768</v>
      </c>
      <c r="F24" s="20" t="n">
        <v>0.184446</v>
      </c>
      <c r="G24" s="20" t="n">
        <v>0.185697</v>
      </c>
      <c r="H24" s="20" t="n">
        <v>0.185697</v>
      </c>
      <c r="I24" s="20" t="n">
        <v>0.185697</v>
      </c>
      <c r="J24" s="20" t="n">
        <v>0.185697</v>
      </c>
      <c r="K24" s="20" t="n">
        <v>0.185697</v>
      </c>
      <c r="L24" s="20" t="n">
        <v>0.185697</v>
      </c>
      <c r="M24" s="20" t="n">
        <v>0.185697</v>
      </c>
      <c r="N24" s="20" t="n">
        <v>0.185697</v>
      </c>
      <c r="O24" s="20" t="n">
        <v>0.185697</v>
      </c>
      <c r="P24" s="20" t="n">
        <v>0.185697</v>
      </c>
      <c r="Q24" s="20" t="n">
        <v>0.185697</v>
      </c>
      <c r="R24" s="20" t="n">
        <v>0.185697</v>
      </c>
      <c r="S24" s="20" t="n">
        <v>0.185697</v>
      </c>
      <c r="T24" s="20" t="n">
        <v>0.185697</v>
      </c>
      <c r="U24" s="20" t="n">
        <v>0.185697</v>
      </c>
      <c r="V24" s="20" t="n">
        <v>0.185697</v>
      </c>
      <c r="W24" s="20" t="n">
        <v>0.185697</v>
      </c>
      <c r="X24" s="20" t="n">
        <v>0.185697</v>
      </c>
      <c r="Y24" s="20" t="n">
        <v>0.185697</v>
      </c>
      <c r="Z24" s="20" t="n">
        <v>0.185697</v>
      </c>
      <c r="AA24" s="20" t="n">
        <v>0.185697</v>
      </c>
      <c r="AB24" s="20" t="n">
        <v>0.185697</v>
      </c>
      <c r="AC24" s="20" t="n">
        <v>0.186708</v>
      </c>
      <c r="AD24" s="20" t="n">
        <v>0.186708</v>
      </c>
      <c r="AE24" s="20" t="n">
        <v>0.186708</v>
      </c>
      <c r="AF24" s="20" t="n">
        <v>0.186708</v>
      </c>
      <c r="AG24" s="20" t="n">
        <v>0.186708</v>
      </c>
      <c r="AH24" s="20" t="n">
        <v>0.186708</v>
      </c>
      <c r="AI24" s="21" t="n">
        <v>0.007282</v>
      </c>
    </row>
    <row r="25" ht="15" customHeight="1" s="44">
      <c r="A25" s="15" t="inlineStr">
        <is>
          <t>EGC000:ba_RenewableSour</t>
        </is>
      </c>
      <c r="B25" s="19" t="inlineStr">
        <is>
          <t xml:space="preserve">    Renewable Sources 7/</t>
        </is>
      </c>
      <c r="C25" s="20" t="n">
        <v>231.457718</v>
      </c>
      <c r="D25" s="20" t="n">
        <v>258.357483</v>
      </c>
      <c r="E25" s="20" t="n">
        <v>277.135406</v>
      </c>
      <c r="F25" s="20" t="n">
        <v>313.870514</v>
      </c>
      <c r="G25" s="20" t="n">
        <v>351.805389</v>
      </c>
      <c r="H25" s="20" t="n">
        <v>394.793365</v>
      </c>
      <c r="I25" s="20" t="n">
        <v>444.202789</v>
      </c>
      <c r="J25" s="20" t="n">
        <v>500.969757</v>
      </c>
      <c r="K25" s="20" t="n">
        <v>550.178284</v>
      </c>
      <c r="L25" s="20" t="n">
        <v>595.443726</v>
      </c>
      <c r="M25" s="20" t="n">
        <v>645.066284</v>
      </c>
      <c r="N25" s="20" t="n">
        <v>697.663696</v>
      </c>
      <c r="O25" s="20" t="n">
        <v>719.9094239999999</v>
      </c>
      <c r="P25" s="20" t="n">
        <v>744.484375</v>
      </c>
      <c r="Q25" s="20" t="n">
        <v>754.847412</v>
      </c>
      <c r="R25" s="20" t="n">
        <v>760.636719</v>
      </c>
      <c r="S25" s="20" t="n">
        <v>779.704895</v>
      </c>
      <c r="T25" s="20" t="n">
        <v>794.3431399999999</v>
      </c>
      <c r="U25" s="20" t="n">
        <v>808.042725</v>
      </c>
      <c r="V25" s="20" t="n">
        <v>823.780884</v>
      </c>
      <c r="W25" s="20" t="n">
        <v>837.542358</v>
      </c>
      <c r="X25" s="20" t="n">
        <v>849.119629</v>
      </c>
      <c r="Y25" s="20" t="n">
        <v>858.096191</v>
      </c>
      <c r="Z25" s="20" t="n">
        <v>867.6704099999999</v>
      </c>
      <c r="AA25" s="20" t="n">
        <v>881.385864</v>
      </c>
      <c r="AB25" s="20" t="n">
        <v>897.13031</v>
      </c>
      <c r="AC25" s="20" t="n">
        <v>912.595459</v>
      </c>
      <c r="AD25" s="20" t="n">
        <v>925.994629</v>
      </c>
      <c r="AE25" s="20" t="n">
        <v>940.454834</v>
      </c>
      <c r="AF25" s="20" t="n">
        <v>952.018433</v>
      </c>
      <c r="AG25" s="20" t="n">
        <v>965.941284</v>
      </c>
      <c r="AH25" s="20" t="n">
        <v>983.010315</v>
      </c>
      <c r="AI25" s="21" t="n">
        <v>0.047758</v>
      </c>
    </row>
    <row r="26" ht="15" customHeight="1" s="44">
      <c r="A26" s="15" t="inlineStr">
        <is>
          <t>EGC000:ba_DistributedGe</t>
        </is>
      </c>
      <c r="B26" s="19" t="inlineStr">
        <is>
          <t xml:space="preserve">    Distributed Generation (Natural Gas) 8/</t>
        </is>
      </c>
      <c r="C26" s="20" t="n">
        <v>0</v>
      </c>
      <c r="D26" s="20" t="n">
        <v>0</v>
      </c>
      <c r="E26" s="20" t="n">
        <v>0.69762</v>
      </c>
      <c r="F26" s="20" t="n">
        <v>0.711932</v>
      </c>
      <c r="G26" s="20" t="n">
        <v>0.7261609999999999</v>
      </c>
      <c r="H26" s="20" t="n">
        <v>0.812268</v>
      </c>
      <c r="I26" s="20" t="n">
        <v>0.958757</v>
      </c>
      <c r="J26" s="20" t="n">
        <v>1.094864</v>
      </c>
      <c r="K26" s="20" t="n">
        <v>1.259599</v>
      </c>
      <c r="L26" s="20" t="n">
        <v>1.453632</v>
      </c>
      <c r="M26" s="20" t="n">
        <v>1.641487</v>
      </c>
      <c r="N26" s="20" t="n">
        <v>1.817806</v>
      </c>
      <c r="O26" s="20" t="n">
        <v>1.996732</v>
      </c>
      <c r="P26" s="20" t="n">
        <v>2.155231</v>
      </c>
      <c r="Q26" s="20" t="n">
        <v>2.284557</v>
      </c>
      <c r="R26" s="20" t="n">
        <v>2.413802</v>
      </c>
      <c r="S26" s="20" t="n">
        <v>2.553684</v>
      </c>
      <c r="T26" s="20" t="n">
        <v>2.635708</v>
      </c>
      <c r="U26" s="20" t="n">
        <v>2.717765</v>
      </c>
      <c r="V26" s="20" t="n">
        <v>2.802026</v>
      </c>
      <c r="W26" s="20" t="n">
        <v>2.869324</v>
      </c>
      <c r="X26" s="20" t="n">
        <v>2.930786</v>
      </c>
      <c r="Y26" s="20" t="n">
        <v>2.985713</v>
      </c>
      <c r="Z26" s="20" t="n">
        <v>3.03502</v>
      </c>
      <c r="AA26" s="20" t="n">
        <v>3.075429</v>
      </c>
      <c r="AB26" s="20" t="n">
        <v>3.102126</v>
      </c>
      <c r="AC26" s="20" t="n">
        <v>3.128458</v>
      </c>
      <c r="AD26" s="20" t="n">
        <v>3.128458</v>
      </c>
      <c r="AE26" s="20" t="n">
        <v>3.128458</v>
      </c>
      <c r="AF26" s="20" t="n">
        <v>3.128458</v>
      </c>
      <c r="AG26" s="20" t="n">
        <v>3.128458</v>
      </c>
      <c r="AH26" s="20" t="n">
        <v>3.128458</v>
      </c>
      <c r="AI26" s="21" t="inlineStr">
        <is>
          <t>- -</t>
        </is>
      </c>
    </row>
    <row r="27" ht="15" customHeight="1" s="44">
      <c r="A27" s="15" t="inlineStr">
        <is>
          <t>EGC000:ba_Total</t>
        </is>
      </c>
      <c r="B27" s="18" t="inlineStr">
        <is>
          <t xml:space="preserve">      Total</t>
        </is>
      </c>
      <c r="C27" s="22" t="n">
        <v>1040.58667</v>
      </c>
      <c r="D27" s="22" t="n">
        <v>1072.12854</v>
      </c>
      <c r="E27" s="22" t="n">
        <v>1097.898438</v>
      </c>
      <c r="F27" s="22" t="n">
        <v>1129.81897</v>
      </c>
      <c r="G27" s="22" t="n">
        <v>1155.095459</v>
      </c>
      <c r="H27" s="22" t="n">
        <v>1180.323364</v>
      </c>
      <c r="I27" s="22" t="n">
        <v>1192.374634</v>
      </c>
      <c r="J27" s="22" t="n">
        <v>1253.399414</v>
      </c>
      <c r="K27" s="22" t="n">
        <v>1315.235352</v>
      </c>
      <c r="L27" s="22" t="n">
        <v>1367.787231</v>
      </c>
      <c r="M27" s="22" t="n">
        <v>1418.021729</v>
      </c>
      <c r="N27" s="22" t="n">
        <v>1475.281006</v>
      </c>
      <c r="O27" s="22" t="n">
        <v>1505.956177</v>
      </c>
      <c r="P27" s="22" t="n">
        <v>1538.873901</v>
      </c>
      <c r="Q27" s="22" t="n">
        <v>1559.428467</v>
      </c>
      <c r="R27" s="22" t="n">
        <v>1569.072144</v>
      </c>
      <c r="S27" s="22" t="n">
        <v>1595.922729</v>
      </c>
      <c r="T27" s="22" t="n">
        <v>1621.479126</v>
      </c>
      <c r="U27" s="22" t="n">
        <v>1645.051758</v>
      </c>
      <c r="V27" s="22" t="n">
        <v>1672.720215</v>
      </c>
      <c r="W27" s="22" t="n">
        <v>1694.432495</v>
      </c>
      <c r="X27" s="22" t="n">
        <v>1719.423584</v>
      </c>
      <c r="Y27" s="22" t="n">
        <v>1737.793457</v>
      </c>
      <c r="Z27" s="22" t="n">
        <v>1756.785767</v>
      </c>
      <c r="AA27" s="22" t="n">
        <v>1787.359375</v>
      </c>
      <c r="AB27" s="22" t="n">
        <v>1817.918945</v>
      </c>
      <c r="AC27" s="22" t="n">
        <v>1848.008301</v>
      </c>
      <c r="AD27" s="22" t="n">
        <v>1876.999146</v>
      </c>
      <c r="AE27" s="22" t="n">
        <v>1908.120728</v>
      </c>
      <c r="AF27" s="22" t="n">
        <v>1936.309814</v>
      </c>
      <c r="AG27" s="22" t="n">
        <v>1963.966309</v>
      </c>
      <c r="AH27" s="22" t="n">
        <v>1999.257935</v>
      </c>
      <c r="AI27" s="23" t="n">
        <v>0.021288</v>
      </c>
    </row>
    <row r="28" ht="15" customHeight="1" s="44">
      <c r="A28" s="12" t="n"/>
      <c r="B28" s="18" t="inlineStr">
        <is>
          <t xml:space="preserve">  Combined Heat and Power 9/</t>
        </is>
      </c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  <c r="Z28" s="12" t="n"/>
      <c r="AA28" s="12" t="n"/>
      <c r="AB28" s="12" t="n"/>
      <c r="AC28" s="12" t="n"/>
      <c r="AD28" s="12" t="n"/>
      <c r="AE28" s="12" t="n"/>
      <c r="AF28" s="12" t="n"/>
      <c r="AG28" s="12" t="n"/>
      <c r="AH28" s="12" t="n"/>
      <c r="AI28" s="12" t="n"/>
    </row>
    <row r="29" ht="15" customHeight="1" s="44">
      <c r="A29" s="15" t="inlineStr">
        <is>
          <t>EGC000:ca_CoalSteam</t>
        </is>
      </c>
      <c r="B29" s="19" t="inlineStr">
        <is>
          <t xml:space="preserve">    Coal</t>
        </is>
      </c>
      <c r="C29" s="20" t="n">
        <v>2.6815</v>
      </c>
      <c r="D29" s="20" t="n">
        <v>2.3181</v>
      </c>
      <c r="E29" s="20" t="n">
        <v>2.3181</v>
      </c>
      <c r="F29" s="20" t="n">
        <v>1.9981</v>
      </c>
      <c r="G29" s="20" t="n">
        <v>1.9981</v>
      </c>
      <c r="H29" s="20" t="n">
        <v>1.9981</v>
      </c>
      <c r="I29" s="20" t="n">
        <v>1.9981</v>
      </c>
      <c r="J29" s="20" t="n">
        <v>1.9981</v>
      </c>
      <c r="K29" s="20" t="n">
        <v>1.9981</v>
      </c>
      <c r="L29" s="20" t="n">
        <v>1.9981</v>
      </c>
      <c r="M29" s="20" t="n">
        <v>1.9981</v>
      </c>
      <c r="N29" s="20" t="n">
        <v>1.9981</v>
      </c>
      <c r="O29" s="20" t="n">
        <v>1.9981</v>
      </c>
      <c r="P29" s="20" t="n">
        <v>1.9981</v>
      </c>
      <c r="Q29" s="20" t="n">
        <v>1.9981</v>
      </c>
      <c r="R29" s="20" t="n">
        <v>1.9981</v>
      </c>
      <c r="S29" s="20" t="n">
        <v>1.9981</v>
      </c>
      <c r="T29" s="20" t="n">
        <v>1.9981</v>
      </c>
      <c r="U29" s="20" t="n">
        <v>1.9981</v>
      </c>
      <c r="V29" s="20" t="n">
        <v>1.9981</v>
      </c>
      <c r="W29" s="20" t="n">
        <v>1.9981</v>
      </c>
      <c r="X29" s="20" t="n">
        <v>1.9981</v>
      </c>
      <c r="Y29" s="20" t="n">
        <v>1.9981</v>
      </c>
      <c r="Z29" s="20" t="n">
        <v>1.9981</v>
      </c>
      <c r="AA29" s="20" t="n">
        <v>1.9981</v>
      </c>
      <c r="AB29" s="20" t="n">
        <v>1.9981</v>
      </c>
      <c r="AC29" s="20" t="n">
        <v>1.9981</v>
      </c>
      <c r="AD29" s="20" t="n">
        <v>1.9981</v>
      </c>
      <c r="AE29" s="20" t="n">
        <v>1.9981</v>
      </c>
      <c r="AF29" s="20" t="n">
        <v>1.9981</v>
      </c>
      <c r="AG29" s="20" t="n">
        <v>1.9981</v>
      </c>
      <c r="AH29" s="20" t="n">
        <v>1.9981</v>
      </c>
      <c r="AI29" s="21" t="n">
        <v>-0.009445</v>
      </c>
    </row>
    <row r="30" ht="15" customHeight="1" s="44">
      <c r="A30" s="15" t="inlineStr">
        <is>
          <t>EGC000:ca_OtherFossilSt</t>
        </is>
      </c>
      <c r="B30" s="19" t="inlineStr">
        <is>
          <t xml:space="preserve">    Oil and Natural Gas Steam 5/</t>
        </is>
      </c>
      <c r="C30" s="20" t="n">
        <v>0.5668</v>
      </c>
      <c r="D30" s="20" t="n">
        <v>0.5668</v>
      </c>
      <c r="E30" s="20" t="n">
        <v>0.5668</v>
      </c>
      <c r="F30" s="20" t="n">
        <v>0.5668</v>
      </c>
      <c r="G30" s="20" t="n">
        <v>0.5668</v>
      </c>
      <c r="H30" s="20" t="n">
        <v>0.5668</v>
      </c>
      <c r="I30" s="20" t="n">
        <v>0.5668</v>
      </c>
      <c r="J30" s="20" t="n">
        <v>0.5668</v>
      </c>
      <c r="K30" s="20" t="n">
        <v>0.5668</v>
      </c>
      <c r="L30" s="20" t="n">
        <v>0.5668</v>
      </c>
      <c r="M30" s="20" t="n">
        <v>0.5668</v>
      </c>
      <c r="N30" s="20" t="n">
        <v>0.5668</v>
      </c>
      <c r="O30" s="20" t="n">
        <v>0.5668</v>
      </c>
      <c r="P30" s="20" t="n">
        <v>0.5668</v>
      </c>
      <c r="Q30" s="20" t="n">
        <v>0.5668</v>
      </c>
      <c r="R30" s="20" t="n">
        <v>0.5668</v>
      </c>
      <c r="S30" s="20" t="n">
        <v>0.5668</v>
      </c>
      <c r="T30" s="20" t="n">
        <v>0.5668</v>
      </c>
      <c r="U30" s="20" t="n">
        <v>0.5668</v>
      </c>
      <c r="V30" s="20" t="n">
        <v>0.5668</v>
      </c>
      <c r="W30" s="20" t="n">
        <v>0.5668</v>
      </c>
      <c r="X30" s="20" t="n">
        <v>0.5668</v>
      </c>
      <c r="Y30" s="20" t="n">
        <v>0.5668</v>
      </c>
      <c r="Z30" s="20" t="n">
        <v>0.5668</v>
      </c>
      <c r="AA30" s="20" t="n">
        <v>0.5668</v>
      </c>
      <c r="AB30" s="20" t="n">
        <v>0.5668</v>
      </c>
      <c r="AC30" s="20" t="n">
        <v>0.5668</v>
      </c>
      <c r="AD30" s="20" t="n">
        <v>0.5668</v>
      </c>
      <c r="AE30" s="20" t="n">
        <v>0.5668</v>
      </c>
      <c r="AF30" s="20" t="n">
        <v>0.5668</v>
      </c>
      <c r="AG30" s="20" t="n">
        <v>0.5668</v>
      </c>
      <c r="AH30" s="20" t="n">
        <v>0.5668</v>
      </c>
      <c r="AI30" s="21" t="n">
        <v>0</v>
      </c>
    </row>
    <row r="31" ht="15" customHeight="1" s="44">
      <c r="A31" s="15" t="inlineStr">
        <is>
          <t>EGC000:ca_CombinedCycle</t>
        </is>
      </c>
      <c r="B31" s="19" t="inlineStr">
        <is>
          <t xml:space="preserve">    Combined Cycle</t>
        </is>
      </c>
      <c r="C31" s="20" t="n">
        <v>22.372604</v>
      </c>
      <c r="D31" s="20" t="n">
        <v>22.372604</v>
      </c>
      <c r="E31" s="20" t="n">
        <v>22.372604</v>
      </c>
      <c r="F31" s="20" t="n">
        <v>22.372604</v>
      </c>
      <c r="G31" s="20" t="n">
        <v>22.194006</v>
      </c>
      <c r="H31" s="20" t="n">
        <v>22.194006</v>
      </c>
      <c r="I31" s="20" t="n">
        <v>22.194006</v>
      </c>
      <c r="J31" s="20" t="n">
        <v>22.194006</v>
      </c>
      <c r="K31" s="20" t="n">
        <v>22.194006</v>
      </c>
      <c r="L31" s="20" t="n">
        <v>22.194006</v>
      </c>
      <c r="M31" s="20" t="n">
        <v>22.194006</v>
      </c>
      <c r="N31" s="20" t="n">
        <v>22.194006</v>
      </c>
      <c r="O31" s="20" t="n">
        <v>22.194006</v>
      </c>
      <c r="P31" s="20" t="n">
        <v>22.194006</v>
      </c>
      <c r="Q31" s="20" t="n">
        <v>22.194006</v>
      </c>
      <c r="R31" s="20" t="n">
        <v>22.194006</v>
      </c>
      <c r="S31" s="20" t="n">
        <v>22.194006</v>
      </c>
      <c r="T31" s="20" t="n">
        <v>22.194006</v>
      </c>
      <c r="U31" s="20" t="n">
        <v>22.194006</v>
      </c>
      <c r="V31" s="20" t="n">
        <v>22.194006</v>
      </c>
      <c r="W31" s="20" t="n">
        <v>22.194006</v>
      </c>
      <c r="X31" s="20" t="n">
        <v>22.194006</v>
      </c>
      <c r="Y31" s="20" t="n">
        <v>22.194006</v>
      </c>
      <c r="Z31" s="20" t="n">
        <v>22.194006</v>
      </c>
      <c r="AA31" s="20" t="n">
        <v>22.194006</v>
      </c>
      <c r="AB31" s="20" t="n">
        <v>22.194006</v>
      </c>
      <c r="AC31" s="20" t="n">
        <v>22.194006</v>
      </c>
      <c r="AD31" s="20" t="n">
        <v>22.194006</v>
      </c>
      <c r="AE31" s="20" t="n">
        <v>22.194006</v>
      </c>
      <c r="AF31" s="20" t="n">
        <v>22.194006</v>
      </c>
      <c r="AG31" s="20" t="n">
        <v>22.194006</v>
      </c>
      <c r="AH31" s="20" t="n">
        <v>22.194006</v>
      </c>
      <c r="AI31" s="21" t="n">
        <v>-0.000259</v>
      </c>
    </row>
    <row r="32" ht="15" customHeight="1" s="44">
      <c r="A32" s="15" t="inlineStr">
        <is>
          <t>EGC000:ca_CombustionTur</t>
        </is>
      </c>
      <c r="B32" s="19" t="inlineStr">
        <is>
          <t xml:space="preserve">    Combustion Turbine/Diesel</t>
        </is>
      </c>
      <c r="C32" s="20" t="n">
        <v>3.2564</v>
      </c>
      <c r="D32" s="20" t="n">
        <v>3.2069</v>
      </c>
      <c r="E32" s="20" t="n">
        <v>3.2069</v>
      </c>
      <c r="F32" s="20" t="n">
        <v>3.2069</v>
      </c>
      <c r="G32" s="20" t="n">
        <v>3.2069</v>
      </c>
      <c r="H32" s="20" t="n">
        <v>3.2069</v>
      </c>
      <c r="I32" s="20" t="n">
        <v>3.2069</v>
      </c>
      <c r="J32" s="20" t="n">
        <v>3.2069</v>
      </c>
      <c r="K32" s="20" t="n">
        <v>3.2069</v>
      </c>
      <c r="L32" s="20" t="n">
        <v>3.2069</v>
      </c>
      <c r="M32" s="20" t="n">
        <v>3.2069</v>
      </c>
      <c r="N32" s="20" t="n">
        <v>3.2069</v>
      </c>
      <c r="O32" s="20" t="n">
        <v>3.2069</v>
      </c>
      <c r="P32" s="20" t="n">
        <v>3.2069</v>
      </c>
      <c r="Q32" s="20" t="n">
        <v>3.2069</v>
      </c>
      <c r="R32" s="20" t="n">
        <v>3.2069</v>
      </c>
      <c r="S32" s="20" t="n">
        <v>3.2069</v>
      </c>
      <c r="T32" s="20" t="n">
        <v>3.2069</v>
      </c>
      <c r="U32" s="20" t="n">
        <v>3.2069</v>
      </c>
      <c r="V32" s="20" t="n">
        <v>3.2069</v>
      </c>
      <c r="W32" s="20" t="n">
        <v>3.2069</v>
      </c>
      <c r="X32" s="20" t="n">
        <v>3.2069</v>
      </c>
      <c r="Y32" s="20" t="n">
        <v>3.2069</v>
      </c>
      <c r="Z32" s="20" t="n">
        <v>3.2069</v>
      </c>
      <c r="AA32" s="20" t="n">
        <v>3.2069</v>
      </c>
      <c r="AB32" s="20" t="n">
        <v>3.2069</v>
      </c>
      <c r="AC32" s="20" t="n">
        <v>3.2069</v>
      </c>
      <c r="AD32" s="20" t="n">
        <v>3.2069</v>
      </c>
      <c r="AE32" s="20" t="n">
        <v>3.2069</v>
      </c>
      <c r="AF32" s="20" t="n">
        <v>3.2069</v>
      </c>
      <c r="AG32" s="20" t="n">
        <v>3.2069</v>
      </c>
      <c r="AH32" s="20" t="n">
        <v>3.2069</v>
      </c>
      <c r="AI32" s="21" t="n">
        <v>-0.000494</v>
      </c>
    </row>
    <row r="33" ht="15" customHeight="1" s="44">
      <c r="A33" s="15" t="inlineStr">
        <is>
          <t>EGC000:ca_RenewableSour</t>
        </is>
      </c>
      <c r="B33" s="19" t="inlineStr">
        <is>
          <t xml:space="preserve">    Renewable Sources 7/</t>
        </is>
      </c>
      <c r="C33" s="20" t="n">
        <v>0.8592</v>
      </c>
      <c r="D33" s="20" t="n">
        <v>0.8547</v>
      </c>
      <c r="E33" s="20" t="n">
        <v>0.8547</v>
      </c>
      <c r="F33" s="20" t="n">
        <v>0.8547</v>
      </c>
      <c r="G33" s="20" t="n">
        <v>0.8547</v>
      </c>
      <c r="H33" s="20" t="n">
        <v>0.8547</v>
      </c>
      <c r="I33" s="20" t="n">
        <v>0.8547</v>
      </c>
      <c r="J33" s="20" t="n">
        <v>0.8547</v>
      </c>
      <c r="K33" s="20" t="n">
        <v>0.8547</v>
      </c>
      <c r="L33" s="20" t="n">
        <v>0.8547</v>
      </c>
      <c r="M33" s="20" t="n">
        <v>0.8547</v>
      </c>
      <c r="N33" s="20" t="n">
        <v>0.8547</v>
      </c>
      <c r="O33" s="20" t="n">
        <v>0.8547</v>
      </c>
      <c r="P33" s="20" t="n">
        <v>0.8547</v>
      </c>
      <c r="Q33" s="20" t="n">
        <v>0.8547</v>
      </c>
      <c r="R33" s="20" t="n">
        <v>0.8547</v>
      </c>
      <c r="S33" s="20" t="n">
        <v>0.8547</v>
      </c>
      <c r="T33" s="20" t="n">
        <v>0.8547</v>
      </c>
      <c r="U33" s="20" t="n">
        <v>0.8547</v>
      </c>
      <c r="V33" s="20" t="n">
        <v>0.8547</v>
      </c>
      <c r="W33" s="20" t="n">
        <v>0.8547</v>
      </c>
      <c r="X33" s="20" t="n">
        <v>0.8547</v>
      </c>
      <c r="Y33" s="20" t="n">
        <v>0.8547</v>
      </c>
      <c r="Z33" s="20" t="n">
        <v>0.8547</v>
      </c>
      <c r="AA33" s="20" t="n">
        <v>0.8547</v>
      </c>
      <c r="AB33" s="20" t="n">
        <v>0.8547</v>
      </c>
      <c r="AC33" s="20" t="n">
        <v>0.8547</v>
      </c>
      <c r="AD33" s="20" t="n">
        <v>0.8547</v>
      </c>
      <c r="AE33" s="20" t="n">
        <v>0.8547</v>
      </c>
      <c r="AF33" s="20" t="n">
        <v>0.8547</v>
      </c>
      <c r="AG33" s="20" t="n">
        <v>0.8547</v>
      </c>
      <c r="AH33" s="20" t="n">
        <v>0.8547</v>
      </c>
      <c r="AI33" s="21" t="n">
        <v>-0.000169</v>
      </c>
    </row>
    <row r="34" ht="15" customHeight="1" s="44">
      <c r="A34" s="15" t="inlineStr">
        <is>
          <t>EGC000:ca_Total</t>
        </is>
      </c>
      <c r="B34" s="18" t="inlineStr">
        <is>
          <t xml:space="preserve">      Total</t>
        </is>
      </c>
      <c r="C34" s="22" t="n">
        <v>29.736504</v>
      </c>
      <c r="D34" s="22" t="n">
        <v>29.319103</v>
      </c>
      <c r="E34" s="22" t="n">
        <v>29.319103</v>
      </c>
      <c r="F34" s="22" t="n">
        <v>28.999104</v>
      </c>
      <c r="G34" s="22" t="n">
        <v>28.820505</v>
      </c>
      <c r="H34" s="22" t="n">
        <v>28.820505</v>
      </c>
      <c r="I34" s="22" t="n">
        <v>28.820505</v>
      </c>
      <c r="J34" s="22" t="n">
        <v>28.820505</v>
      </c>
      <c r="K34" s="22" t="n">
        <v>28.820505</v>
      </c>
      <c r="L34" s="22" t="n">
        <v>28.820505</v>
      </c>
      <c r="M34" s="22" t="n">
        <v>28.820505</v>
      </c>
      <c r="N34" s="22" t="n">
        <v>28.820505</v>
      </c>
      <c r="O34" s="22" t="n">
        <v>28.820505</v>
      </c>
      <c r="P34" s="22" t="n">
        <v>28.820505</v>
      </c>
      <c r="Q34" s="22" t="n">
        <v>28.820505</v>
      </c>
      <c r="R34" s="22" t="n">
        <v>28.820505</v>
      </c>
      <c r="S34" s="22" t="n">
        <v>28.820505</v>
      </c>
      <c r="T34" s="22" t="n">
        <v>28.820505</v>
      </c>
      <c r="U34" s="22" t="n">
        <v>28.820505</v>
      </c>
      <c r="V34" s="22" t="n">
        <v>28.820505</v>
      </c>
      <c r="W34" s="22" t="n">
        <v>28.820505</v>
      </c>
      <c r="X34" s="22" t="n">
        <v>28.820505</v>
      </c>
      <c r="Y34" s="22" t="n">
        <v>28.820505</v>
      </c>
      <c r="Z34" s="22" t="n">
        <v>28.820505</v>
      </c>
      <c r="AA34" s="22" t="n">
        <v>28.820505</v>
      </c>
      <c r="AB34" s="22" t="n">
        <v>28.820505</v>
      </c>
      <c r="AC34" s="22" t="n">
        <v>28.820505</v>
      </c>
      <c r="AD34" s="22" t="n">
        <v>28.820505</v>
      </c>
      <c r="AE34" s="22" t="n">
        <v>28.820505</v>
      </c>
      <c r="AF34" s="22" t="n">
        <v>28.820505</v>
      </c>
      <c r="AG34" s="22" t="n">
        <v>28.820505</v>
      </c>
      <c r="AH34" s="22" t="n">
        <v>28.820505</v>
      </c>
      <c r="AI34" s="23" t="n">
        <v>-0.001009</v>
      </c>
    </row>
    <row r="35" ht="15.75" customHeight="1" s="44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  <c r="Z35" s="12" t="n"/>
      <c r="AA35" s="12" t="n"/>
      <c r="AB35" s="12" t="n"/>
      <c r="AC35" s="12" t="n"/>
      <c r="AD35" s="12" t="n"/>
      <c r="AE35" s="12" t="n"/>
      <c r="AF35" s="12" t="n"/>
      <c r="AG35" s="12" t="n"/>
      <c r="AH35" s="12" t="n"/>
      <c r="AI35" s="12" t="n"/>
    </row>
    <row r="36" ht="15" customHeight="1" s="44">
      <c r="A36" s="12" t="n"/>
      <c r="B36" s="18" t="inlineStr">
        <is>
          <t xml:space="preserve">  Cumulative Planned Additions 10/</t>
        </is>
      </c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  <c r="Z36" s="12" t="n"/>
      <c r="AA36" s="12" t="n"/>
      <c r="AB36" s="12" t="n"/>
      <c r="AC36" s="12" t="n"/>
      <c r="AD36" s="12" t="n"/>
      <c r="AE36" s="12" t="n"/>
      <c r="AF36" s="12" t="n"/>
      <c r="AG36" s="12" t="n"/>
      <c r="AH36" s="12" t="n"/>
      <c r="AI36" s="12" t="n"/>
    </row>
    <row r="37" ht="15" customHeight="1" s="44">
      <c r="A37" s="15" t="inlineStr">
        <is>
          <t>EGC000:da_CoalSteam</t>
        </is>
      </c>
      <c r="B37" s="19" t="inlineStr">
        <is>
          <t xml:space="preserve">    Coal</t>
        </is>
      </c>
      <c r="C37" s="20" t="inlineStr">
        <is>
          <t>- -</t>
        </is>
      </c>
      <c r="D37" s="20" t="n">
        <v>0</v>
      </c>
      <c r="E37" s="20" t="n">
        <v>0</v>
      </c>
      <c r="F37" s="20" t="n">
        <v>0</v>
      </c>
      <c r="G37" s="20" t="n">
        <v>0</v>
      </c>
      <c r="H37" s="20" t="n">
        <v>0</v>
      </c>
      <c r="I37" s="20" t="n">
        <v>0</v>
      </c>
      <c r="J37" s="20" t="n">
        <v>0</v>
      </c>
      <c r="K37" s="20" t="n">
        <v>0</v>
      </c>
      <c r="L37" s="20" t="n">
        <v>0</v>
      </c>
      <c r="M37" s="20" t="n">
        <v>0</v>
      </c>
      <c r="N37" s="20" t="n">
        <v>0</v>
      </c>
      <c r="O37" s="20" t="n">
        <v>0</v>
      </c>
      <c r="P37" s="20" t="n">
        <v>0</v>
      </c>
      <c r="Q37" s="20" t="n">
        <v>0</v>
      </c>
      <c r="R37" s="20" t="n">
        <v>0</v>
      </c>
      <c r="S37" s="20" t="n">
        <v>0</v>
      </c>
      <c r="T37" s="20" t="n">
        <v>0</v>
      </c>
      <c r="U37" s="20" t="n">
        <v>0</v>
      </c>
      <c r="V37" s="20" t="n">
        <v>0</v>
      </c>
      <c r="W37" s="20" t="n">
        <v>0</v>
      </c>
      <c r="X37" s="20" t="n">
        <v>0</v>
      </c>
      <c r="Y37" s="20" t="n">
        <v>0</v>
      </c>
      <c r="Z37" s="20" t="n">
        <v>0</v>
      </c>
      <c r="AA37" s="20" t="n">
        <v>0</v>
      </c>
      <c r="AB37" s="20" t="n">
        <v>0</v>
      </c>
      <c r="AC37" s="20" t="n">
        <v>0</v>
      </c>
      <c r="AD37" s="20" t="n">
        <v>0</v>
      </c>
      <c r="AE37" s="20" t="n">
        <v>0</v>
      </c>
      <c r="AF37" s="20" t="n">
        <v>0</v>
      </c>
      <c r="AG37" s="20" t="n">
        <v>0</v>
      </c>
      <c r="AH37" s="20" t="n">
        <v>0</v>
      </c>
      <c r="AI37" s="21" t="inlineStr">
        <is>
          <t>- -</t>
        </is>
      </c>
    </row>
    <row r="38" ht="15" customHeight="1" s="44">
      <c r="A38" s="15" t="inlineStr">
        <is>
          <t>EGC000:da_OtherFossilSt</t>
        </is>
      </c>
      <c r="B38" s="19" t="inlineStr">
        <is>
          <t xml:space="preserve">    Oil and Natural Gas Steam 5/</t>
        </is>
      </c>
      <c r="C38" s="20" t="inlineStr">
        <is>
          <t>- -</t>
        </is>
      </c>
      <c r="D38" s="20" t="n">
        <v>0</v>
      </c>
      <c r="E38" s="20" t="n">
        <v>0.1985</v>
      </c>
      <c r="F38" s="20" t="n">
        <v>0.1985</v>
      </c>
      <c r="G38" s="20" t="n">
        <v>0.1985</v>
      </c>
      <c r="H38" s="20" t="n">
        <v>0.1985</v>
      </c>
      <c r="I38" s="20" t="n">
        <v>0.1985</v>
      </c>
      <c r="J38" s="20" t="n">
        <v>0.1985</v>
      </c>
      <c r="K38" s="20" t="n">
        <v>0.1985</v>
      </c>
      <c r="L38" s="20" t="n">
        <v>0.1985</v>
      </c>
      <c r="M38" s="20" t="n">
        <v>0.1985</v>
      </c>
      <c r="N38" s="20" t="n">
        <v>0.1985</v>
      </c>
      <c r="O38" s="20" t="n">
        <v>0.1985</v>
      </c>
      <c r="P38" s="20" t="n">
        <v>0.1985</v>
      </c>
      <c r="Q38" s="20" t="n">
        <v>0.1985</v>
      </c>
      <c r="R38" s="20" t="n">
        <v>0.1985</v>
      </c>
      <c r="S38" s="20" t="n">
        <v>0.1985</v>
      </c>
      <c r="T38" s="20" t="n">
        <v>0.1985</v>
      </c>
      <c r="U38" s="20" t="n">
        <v>0.1985</v>
      </c>
      <c r="V38" s="20" t="n">
        <v>0.1985</v>
      </c>
      <c r="W38" s="20" t="n">
        <v>0.1985</v>
      </c>
      <c r="X38" s="20" t="n">
        <v>0.1985</v>
      </c>
      <c r="Y38" s="20" t="n">
        <v>0.1985</v>
      </c>
      <c r="Z38" s="20" t="n">
        <v>0.1985</v>
      </c>
      <c r="AA38" s="20" t="n">
        <v>0.1985</v>
      </c>
      <c r="AB38" s="20" t="n">
        <v>0.1985</v>
      </c>
      <c r="AC38" s="20" t="n">
        <v>0.1985</v>
      </c>
      <c r="AD38" s="20" t="n">
        <v>0.1985</v>
      </c>
      <c r="AE38" s="20" t="n">
        <v>0.1985</v>
      </c>
      <c r="AF38" s="20" t="n">
        <v>0.1985</v>
      </c>
      <c r="AG38" s="20" t="n">
        <v>0.1985</v>
      </c>
      <c r="AH38" s="20" t="n">
        <v>0.1985</v>
      </c>
      <c r="AI38" s="21" t="inlineStr">
        <is>
          <t>- -</t>
        </is>
      </c>
    </row>
    <row r="39" ht="15" customHeight="1" s="44">
      <c r="A39" s="15" t="inlineStr">
        <is>
          <t>EGC000:da_CombinedCycle</t>
        </is>
      </c>
      <c r="B39" s="19" t="inlineStr">
        <is>
          <t xml:space="preserve">    Combined Cycle</t>
        </is>
      </c>
      <c r="C39" s="20" t="inlineStr">
        <is>
          <t>- -</t>
        </is>
      </c>
      <c r="D39" s="20" t="n">
        <v>5.755002</v>
      </c>
      <c r="E39" s="20" t="n">
        <v>16.178204</v>
      </c>
      <c r="F39" s="20" t="n">
        <v>17.324203</v>
      </c>
      <c r="G39" s="20" t="n">
        <v>17.324203</v>
      </c>
      <c r="H39" s="20" t="n">
        <v>17.324203</v>
      </c>
      <c r="I39" s="20" t="n">
        <v>17.324203</v>
      </c>
      <c r="J39" s="20" t="n">
        <v>17.324203</v>
      </c>
      <c r="K39" s="20" t="n">
        <v>17.324203</v>
      </c>
      <c r="L39" s="20" t="n">
        <v>17.324203</v>
      </c>
      <c r="M39" s="20" t="n">
        <v>17.324203</v>
      </c>
      <c r="N39" s="20" t="n">
        <v>17.324203</v>
      </c>
      <c r="O39" s="20" t="n">
        <v>17.324203</v>
      </c>
      <c r="P39" s="20" t="n">
        <v>17.324203</v>
      </c>
      <c r="Q39" s="20" t="n">
        <v>17.324203</v>
      </c>
      <c r="R39" s="20" t="n">
        <v>17.324203</v>
      </c>
      <c r="S39" s="20" t="n">
        <v>17.324203</v>
      </c>
      <c r="T39" s="20" t="n">
        <v>17.324203</v>
      </c>
      <c r="U39" s="20" t="n">
        <v>17.324203</v>
      </c>
      <c r="V39" s="20" t="n">
        <v>17.324203</v>
      </c>
      <c r="W39" s="20" t="n">
        <v>17.324203</v>
      </c>
      <c r="X39" s="20" t="n">
        <v>17.324203</v>
      </c>
      <c r="Y39" s="20" t="n">
        <v>17.324203</v>
      </c>
      <c r="Z39" s="20" t="n">
        <v>17.324203</v>
      </c>
      <c r="AA39" s="20" t="n">
        <v>17.324203</v>
      </c>
      <c r="AB39" s="20" t="n">
        <v>17.324203</v>
      </c>
      <c r="AC39" s="20" t="n">
        <v>17.324203</v>
      </c>
      <c r="AD39" s="20" t="n">
        <v>17.324203</v>
      </c>
      <c r="AE39" s="20" t="n">
        <v>17.324203</v>
      </c>
      <c r="AF39" s="20" t="n">
        <v>17.324203</v>
      </c>
      <c r="AG39" s="20" t="n">
        <v>17.324203</v>
      </c>
      <c r="AH39" s="20" t="n">
        <v>17.324203</v>
      </c>
      <c r="AI39" s="21" t="inlineStr">
        <is>
          <t>- -</t>
        </is>
      </c>
    </row>
    <row r="40" ht="15" customHeight="1" s="44">
      <c r="A40" s="15" t="inlineStr">
        <is>
          <t>EGC000:da_CombustionTur</t>
        </is>
      </c>
      <c r="B40" s="19" t="inlineStr">
        <is>
          <t xml:space="preserve">    Combustion Turbine/Diesel</t>
        </is>
      </c>
      <c r="C40" s="20" t="inlineStr">
        <is>
          <t>- -</t>
        </is>
      </c>
      <c r="D40" s="20" t="n">
        <v>2.9402</v>
      </c>
      <c r="E40" s="20" t="n">
        <v>5.484501</v>
      </c>
      <c r="F40" s="20" t="n">
        <v>5.484501</v>
      </c>
      <c r="G40" s="20" t="n">
        <v>5.484501</v>
      </c>
      <c r="H40" s="20" t="n">
        <v>5.484501</v>
      </c>
      <c r="I40" s="20" t="n">
        <v>5.484501</v>
      </c>
      <c r="J40" s="20" t="n">
        <v>5.484501</v>
      </c>
      <c r="K40" s="20" t="n">
        <v>5.484501</v>
      </c>
      <c r="L40" s="20" t="n">
        <v>5.484501</v>
      </c>
      <c r="M40" s="20" t="n">
        <v>5.484501</v>
      </c>
      <c r="N40" s="20" t="n">
        <v>5.484501</v>
      </c>
      <c r="O40" s="20" t="n">
        <v>5.484501</v>
      </c>
      <c r="P40" s="20" t="n">
        <v>5.484501</v>
      </c>
      <c r="Q40" s="20" t="n">
        <v>5.484501</v>
      </c>
      <c r="R40" s="20" t="n">
        <v>5.484501</v>
      </c>
      <c r="S40" s="20" t="n">
        <v>5.484501</v>
      </c>
      <c r="T40" s="20" t="n">
        <v>5.484501</v>
      </c>
      <c r="U40" s="20" t="n">
        <v>5.484501</v>
      </c>
      <c r="V40" s="20" t="n">
        <v>5.484501</v>
      </c>
      <c r="W40" s="20" t="n">
        <v>5.484501</v>
      </c>
      <c r="X40" s="20" t="n">
        <v>5.484501</v>
      </c>
      <c r="Y40" s="20" t="n">
        <v>5.484501</v>
      </c>
      <c r="Z40" s="20" t="n">
        <v>5.484501</v>
      </c>
      <c r="AA40" s="20" t="n">
        <v>5.484501</v>
      </c>
      <c r="AB40" s="20" t="n">
        <v>5.484501</v>
      </c>
      <c r="AC40" s="20" t="n">
        <v>5.484501</v>
      </c>
      <c r="AD40" s="20" t="n">
        <v>5.484501</v>
      </c>
      <c r="AE40" s="20" t="n">
        <v>5.484501</v>
      </c>
      <c r="AF40" s="20" t="n">
        <v>5.484501</v>
      </c>
      <c r="AG40" s="20" t="n">
        <v>5.484501</v>
      </c>
      <c r="AH40" s="20" t="n">
        <v>5.484501</v>
      </c>
      <c r="AI40" s="21" t="inlineStr">
        <is>
          <t>- -</t>
        </is>
      </c>
    </row>
    <row r="41" ht="15" customHeight="1" s="44">
      <c r="A41" s="15" t="inlineStr">
        <is>
          <t>EGC000:da_NuclearPower</t>
        </is>
      </c>
      <c r="B41" s="19" t="inlineStr">
        <is>
          <t xml:space="preserve">    Nuclear Power</t>
        </is>
      </c>
      <c r="C41" s="20" t="inlineStr">
        <is>
          <t>- -</t>
        </is>
      </c>
      <c r="D41" s="20" t="n">
        <v>0</v>
      </c>
      <c r="E41" s="20" t="n">
        <v>1.1</v>
      </c>
      <c r="F41" s="20" t="n">
        <v>2.2</v>
      </c>
      <c r="G41" s="20" t="n">
        <v>2.2</v>
      </c>
      <c r="H41" s="20" t="n">
        <v>2.2</v>
      </c>
      <c r="I41" s="20" t="n">
        <v>2.2</v>
      </c>
      <c r="J41" s="20" t="n">
        <v>2.2</v>
      </c>
      <c r="K41" s="20" t="n">
        <v>2.2</v>
      </c>
      <c r="L41" s="20" t="n">
        <v>2.2</v>
      </c>
      <c r="M41" s="20" t="n">
        <v>2.2</v>
      </c>
      <c r="N41" s="20" t="n">
        <v>2.2</v>
      </c>
      <c r="O41" s="20" t="n">
        <v>2.2</v>
      </c>
      <c r="P41" s="20" t="n">
        <v>2.2</v>
      </c>
      <c r="Q41" s="20" t="n">
        <v>2.2</v>
      </c>
      <c r="R41" s="20" t="n">
        <v>2.2</v>
      </c>
      <c r="S41" s="20" t="n">
        <v>2.2</v>
      </c>
      <c r="T41" s="20" t="n">
        <v>2.2</v>
      </c>
      <c r="U41" s="20" t="n">
        <v>2.2</v>
      </c>
      <c r="V41" s="20" t="n">
        <v>2.2</v>
      </c>
      <c r="W41" s="20" t="n">
        <v>2.2</v>
      </c>
      <c r="X41" s="20" t="n">
        <v>2.2</v>
      </c>
      <c r="Y41" s="20" t="n">
        <v>2.2</v>
      </c>
      <c r="Z41" s="20" t="n">
        <v>2.2</v>
      </c>
      <c r="AA41" s="20" t="n">
        <v>2.2</v>
      </c>
      <c r="AB41" s="20" t="n">
        <v>2.2</v>
      </c>
      <c r="AC41" s="20" t="n">
        <v>2.2</v>
      </c>
      <c r="AD41" s="20" t="n">
        <v>2.2</v>
      </c>
      <c r="AE41" s="20" t="n">
        <v>2.2</v>
      </c>
      <c r="AF41" s="20" t="n">
        <v>2.2</v>
      </c>
      <c r="AG41" s="20" t="n">
        <v>2.2</v>
      </c>
      <c r="AH41" s="20" t="n">
        <v>2.2</v>
      </c>
      <c r="AI41" s="21" t="inlineStr">
        <is>
          <t>- -</t>
        </is>
      </c>
    </row>
    <row r="42" ht="15" customHeight="1" s="44">
      <c r="A42" s="15" t="inlineStr">
        <is>
          <t>EGC000:da_PumpedStorage</t>
        </is>
      </c>
      <c r="B42" s="19" t="inlineStr">
        <is>
          <t xml:space="preserve">    Pumped Storage</t>
        </is>
      </c>
      <c r="C42" s="20" t="inlineStr">
        <is>
          <t>- -</t>
        </is>
      </c>
      <c r="D42" s="20" t="n">
        <v>0</v>
      </c>
      <c r="E42" s="20" t="n">
        <v>0</v>
      </c>
      <c r="F42" s="20" t="n">
        <v>0</v>
      </c>
      <c r="G42" s="20" t="n">
        <v>0</v>
      </c>
      <c r="H42" s="20" t="n">
        <v>0</v>
      </c>
      <c r="I42" s="20" t="n">
        <v>0</v>
      </c>
      <c r="J42" s="20" t="n">
        <v>0</v>
      </c>
      <c r="K42" s="20" t="n">
        <v>0</v>
      </c>
      <c r="L42" s="20" t="n">
        <v>0</v>
      </c>
      <c r="M42" s="20" t="n">
        <v>0</v>
      </c>
      <c r="N42" s="20" t="n">
        <v>0</v>
      </c>
      <c r="O42" s="20" t="n">
        <v>0</v>
      </c>
      <c r="P42" s="20" t="n">
        <v>0</v>
      </c>
      <c r="Q42" s="20" t="n">
        <v>0</v>
      </c>
      <c r="R42" s="20" t="n">
        <v>0</v>
      </c>
      <c r="S42" s="20" t="n">
        <v>0</v>
      </c>
      <c r="T42" s="20" t="n">
        <v>0</v>
      </c>
      <c r="U42" s="20" t="n">
        <v>0</v>
      </c>
      <c r="V42" s="20" t="n">
        <v>0</v>
      </c>
      <c r="W42" s="20" t="n">
        <v>0</v>
      </c>
      <c r="X42" s="20" t="n">
        <v>0</v>
      </c>
      <c r="Y42" s="20" t="n">
        <v>0</v>
      </c>
      <c r="Z42" s="20" t="n">
        <v>0</v>
      </c>
      <c r="AA42" s="20" t="n">
        <v>0</v>
      </c>
      <c r="AB42" s="20" t="n">
        <v>0</v>
      </c>
      <c r="AC42" s="20" t="n">
        <v>0</v>
      </c>
      <c r="AD42" s="20" t="n">
        <v>0</v>
      </c>
      <c r="AE42" s="20" t="n">
        <v>0</v>
      </c>
      <c r="AF42" s="20" t="n">
        <v>0</v>
      </c>
      <c r="AG42" s="20" t="n">
        <v>0</v>
      </c>
      <c r="AH42" s="20" t="n">
        <v>0</v>
      </c>
      <c r="AI42" s="21" t="inlineStr">
        <is>
          <t>- -</t>
        </is>
      </c>
    </row>
    <row r="43" ht="15" customHeight="1" s="44">
      <c r="A43" s="15" t="inlineStr">
        <is>
          <t>EGC000:da_DiurnalStorag</t>
        </is>
      </c>
      <c r="B43" s="19" t="inlineStr">
        <is>
          <t xml:space="preserve">    Diurnal Storage</t>
        </is>
      </c>
      <c r="C43" s="20" t="inlineStr">
        <is>
          <t>- -</t>
        </is>
      </c>
      <c r="D43" s="20" t="n">
        <v>1.0671</v>
      </c>
      <c r="E43" s="20" t="n">
        <v>3.3636</v>
      </c>
      <c r="F43" s="20" t="n">
        <v>3.9946</v>
      </c>
      <c r="G43" s="20" t="n">
        <v>4.6256</v>
      </c>
      <c r="H43" s="20" t="n">
        <v>5.2566</v>
      </c>
      <c r="I43" s="20" t="n">
        <v>5.699601</v>
      </c>
      <c r="J43" s="20" t="n">
        <v>6.1106</v>
      </c>
      <c r="K43" s="20" t="n">
        <v>6.521601</v>
      </c>
      <c r="L43" s="20" t="n">
        <v>6.9326</v>
      </c>
      <c r="M43" s="20" t="n">
        <v>7.343601</v>
      </c>
      <c r="N43" s="20" t="n">
        <v>7.754601</v>
      </c>
      <c r="O43" s="20" t="n">
        <v>7.754601</v>
      </c>
      <c r="P43" s="20" t="n">
        <v>7.754601</v>
      </c>
      <c r="Q43" s="20" t="n">
        <v>7.754601</v>
      </c>
      <c r="R43" s="20" t="n">
        <v>7.754601</v>
      </c>
      <c r="S43" s="20" t="n">
        <v>7.754601</v>
      </c>
      <c r="T43" s="20" t="n">
        <v>7.754601</v>
      </c>
      <c r="U43" s="20" t="n">
        <v>7.754601</v>
      </c>
      <c r="V43" s="20" t="n">
        <v>7.754601</v>
      </c>
      <c r="W43" s="20" t="n">
        <v>7.754601</v>
      </c>
      <c r="X43" s="20" t="n">
        <v>7.754601</v>
      </c>
      <c r="Y43" s="20" t="n">
        <v>7.754601</v>
      </c>
      <c r="Z43" s="20" t="n">
        <v>7.754601</v>
      </c>
      <c r="AA43" s="20" t="n">
        <v>7.754601</v>
      </c>
      <c r="AB43" s="20" t="n">
        <v>7.754601</v>
      </c>
      <c r="AC43" s="20" t="n">
        <v>7.754601</v>
      </c>
      <c r="AD43" s="20" t="n">
        <v>7.754601</v>
      </c>
      <c r="AE43" s="20" t="n">
        <v>7.754601</v>
      </c>
      <c r="AF43" s="20" t="n">
        <v>7.754601</v>
      </c>
      <c r="AG43" s="20" t="n">
        <v>7.754601</v>
      </c>
      <c r="AH43" s="20" t="n">
        <v>7.754601</v>
      </c>
      <c r="AI43" s="21" t="inlineStr">
        <is>
          <t>- -</t>
        </is>
      </c>
    </row>
    <row r="44" ht="15" customHeight="1" s="44">
      <c r="A44" s="15" t="inlineStr">
        <is>
          <t>EGC000:da_FuelCells</t>
        </is>
      </c>
      <c r="B44" s="19" t="inlineStr">
        <is>
          <t xml:space="preserve">    Fuel Cells</t>
        </is>
      </c>
      <c r="C44" s="20" t="inlineStr">
        <is>
          <t>- -</t>
        </is>
      </c>
      <c r="D44" s="20" t="n">
        <v>0.0251</v>
      </c>
      <c r="E44" s="20" t="n">
        <v>0.0288</v>
      </c>
      <c r="F44" s="20" t="n">
        <v>0.0288</v>
      </c>
      <c r="G44" s="20" t="n">
        <v>0.0288</v>
      </c>
      <c r="H44" s="20" t="n">
        <v>0.0288</v>
      </c>
      <c r="I44" s="20" t="n">
        <v>0.0288</v>
      </c>
      <c r="J44" s="20" t="n">
        <v>0.0288</v>
      </c>
      <c r="K44" s="20" t="n">
        <v>0.0288</v>
      </c>
      <c r="L44" s="20" t="n">
        <v>0.0288</v>
      </c>
      <c r="M44" s="20" t="n">
        <v>0.0288</v>
      </c>
      <c r="N44" s="20" t="n">
        <v>0.0288</v>
      </c>
      <c r="O44" s="20" t="n">
        <v>0.0288</v>
      </c>
      <c r="P44" s="20" t="n">
        <v>0.0288</v>
      </c>
      <c r="Q44" s="20" t="n">
        <v>0.0288</v>
      </c>
      <c r="R44" s="20" t="n">
        <v>0.0288</v>
      </c>
      <c r="S44" s="20" t="n">
        <v>0.0288</v>
      </c>
      <c r="T44" s="20" t="n">
        <v>0.0288</v>
      </c>
      <c r="U44" s="20" t="n">
        <v>0.0288</v>
      </c>
      <c r="V44" s="20" t="n">
        <v>0.0288</v>
      </c>
      <c r="W44" s="20" t="n">
        <v>0.0288</v>
      </c>
      <c r="X44" s="20" t="n">
        <v>0.0288</v>
      </c>
      <c r="Y44" s="20" t="n">
        <v>0.0288</v>
      </c>
      <c r="Z44" s="20" t="n">
        <v>0.0288</v>
      </c>
      <c r="AA44" s="20" t="n">
        <v>0.0288</v>
      </c>
      <c r="AB44" s="20" t="n">
        <v>0.0288</v>
      </c>
      <c r="AC44" s="20" t="n">
        <v>0.0288</v>
      </c>
      <c r="AD44" s="20" t="n">
        <v>0.0288</v>
      </c>
      <c r="AE44" s="20" t="n">
        <v>0.0288</v>
      </c>
      <c r="AF44" s="20" t="n">
        <v>0.0288</v>
      </c>
      <c r="AG44" s="20" t="n">
        <v>0.0288</v>
      </c>
      <c r="AH44" s="20" t="n">
        <v>0.0288</v>
      </c>
      <c r="AI44" s="21" t="inlineStr">
        <is>
          <t>- -</t>
        </is>
      </c>
    </row>
    <row r="45" ht="15" customHeight="1" s="44">
      <c r="A45" s="15" t="inlineStr">
        <is>
          <t>EGC000:da_RenewableSour</t>
        </is>
      </c>
      <c r="B45" s="19" t="inlineStr">
        <is>
          <t xml:space="preserve">    Renewable Sources 7/</t>
        </is>
      </c>
      <c r="C45" s="20" t="inlineStr">
        <is>
          <t>- -</t>
        </is>
      </c>
      <c r="D45" s="20" t="n">
        <v>26.973803</v>
      </c>
      <c r="E45" s="20" t="n">
        <v>34.927605</v>
      </c>
      <c r="F45" s="20" t="n">
        <v>35.848305</v>
      </c>
      <c r="G45" s="20" t="n">
        <v>36.748302</v>
      </c>
      <c r="H45" s="20" t="n">
        <v>37.248302</v>
      </c>
      <c r="I45" s="20" t="n">
        <v>37.248302</v>
      </c>
      <c r="J45" s="20" t="n">
        <v>37.248302</v>
      </c>
      <c r="K45" s="20" t="n">
        <v>37.248302</v>
      </c>
      <c r="L45" s="20" t="n">
        <v>39.248306</v>
      </c>
      <c r="M45" s="20" t="n">
        <v>39.248306</v>
      </c>
      <c r="N45" s="20" t="n">
        <v>46.348309</v>
      </c>
      <c r="O45" s="20" t="n">
        <v>46.348309</v>
      </c>
      <c r="P45" s="20" t="n">
        <v>46.348309</v>
      </c>
      <c r="Q45" s="20" t="n">
        <v>46.348309</v>
      </c>
      <c r="R45" s="20" t="n">
        <v>46.348309</v>
      </c>
      <c r="S45" s="20" t="n">
        <v>54.548302</v>
      </c>
      <c r="T45" s="20" t="n">
        <v>54.548302</v>
      </c>
      <c r="U45" s="20" t="n">
        <v>54.548302</v>
      </c>
      <c r="V45" s="20" t="n">
        <v>54.548302</v>
      </c>
      <c r="W45" s="20" t="n">
        <v>54.548302</v>
      </c>
      <c r="X45" s="20" t="n">
        <v>54.548302</v>
      </c>
      <c r="Y45" s="20" t="n">
        <v>54.548302</v>
      </c>
      <c r="Z45" s="20" t="n">
        <v>54.548302</v>
      </c>
      <c r="AA45" s="20" t="n">
        <v>54.548302</v>
      </c>
      <c r="AB45" s="20" t="n">
        <v>54.548302</v>
      </c>
      <c r="AC45" s="20" t="n">
        <v>54.548302</v>
      </c>
      <c r="AD45" s="20" t="n">
        <v>54.548302</v>
      </c>
      <c r="AE45" s="20" t="n">
        <v>54.548302</v>
      </c>
      <c r="AF45" s="20" t="n">
        <v>54.548302</v>
      </c>
      <c r="AG45" s="20" t="n">
        <v>54.548302</v>
      </c>
      <c r="AH45" s="20" t="n">
        <v>54.548302</v>
      </c>
      <c r="AI45" s="21" t="inlineStr">
        <is>
          <t>- -</t>
        </is>
      </c>
    </row>
    <row r="46" ht="15" customHeight="1" s="44">
      <c r="A46" s="15" t="inlineStr">
        <is>
          <t>EGC000:da_DistributedGe</t>
        </is>
      </c>
      <c r="B46" s="19" t="inlineStr">
        <is>
          <t xml:space="preserve">    Distributed Generation 8/</t>
        </is>
      </c>
      <c r="C46" s="20" t="inlineStr">
        <is>
          <t>- -</t>
        </is>
      </c>
      <c r="D46" s="20" t="n">
        <v>0</v>
      </c>
      <c r="E46" s="20" t="n">
        <v>0</v>
      </c>
      <c r="F46" s="20" t="n">
        <v>0</v>
      </c>
      <c r="G46" s="20" t="n">
        <v>0</v>
      </c>
      <c r="H46" s="20" t="n">
        <v>0</v>
      </c>
      <c r="I46" s="20" t="n">
        <v>0</v>
      </c>
      <c r="J46" s="20" t="n">
        <v>0</v>
      </c>
      <c r="K46" s="20" t="n">
        <v>0</v>
      </c>
      <c r="L46" s="20" t="n">
        <v>0</v>
      </c>
      <c r="M46" s="20" t="n">
        <v>0</v>
      </c>
      <c r="N46" s="20" t="n">
        <v>0</v>
      </c>
      <c r="O46" s="20" t="n">
        <v>0</v>
      </c>
      <c r="P46" s="20" t="n">
        <v>0</v>
      </c>
      <c r="Q46" s="20" t="n">
        <v>0</v>
      </c>
      <c r="R46" s="20" t="n">
        <v>0</v>
      </c>
      <c r="S46" s="20" t="n">
        <v>0</v>
      </c>
      <c r="T46" s="20" t="n">
        <v>0</v>
      </c>
      <c r="U46" s="20" t="n">
        <v>0</v>
      </c>
      <c r="V46" s="20" t="n">
        <v>0</v>
      </c>
      <c r="W46" s="20" t="n">
        <v>0</v>
      </c>
      <c r="X46" s="20" t="n">
        <v>0</v>
      </c>
      <c r="Y46" s="20" t="n">
        <v>0</v>
      </c>
      <c r="Z46" s="20" t="n">
        <v>0</v>
      </c>
      <c r="AA46" s="20" t="n">
        <v>0</v>
      </c>
      <c r="AB46" s="20" t="n">
        <v>0</v>
      </c>
      <c r="AC46" s="20" t="n">
        <v>0</v>
      </c>
      <c r="AD46" s="20" t="n">
        <v>0</v>
      </c>
      <c r="AE46" s="20" t="n">
        <v>0</v>
      </c>
      <c r="AF46" s="20" t="n">
        <v>0</v>
      </c>
      <c r="AG46" s="20" t="n">
        <v>0</v>
      </c>
      <c r="AH46" s="20" t="n">
        <v>0</v>
      </c>
      <c r="AI46" s="21" t="inlineStr">
        <is>
          <t>- -</t>
        </is>
      </c>
    </row>
    <row r="47" ht="15" customHeight="1" s="44">
      <c r="A47" s="15" t="inlineStr">
        <is>
          <t>EGC000:da_Total</t>
        </is>
      </c>
      <c r="B47" s="18" t="inlineStr">
        <is>
          <t xml:space="preserve">      Total</t>
        </is>
      </c>
      <c r="C47" s="22" t="inlineStr">
        <is>
          <t>- -</t>
        </is>
      </c>
      <c r="D47" s="22" t="n">
        <v>36.766212</v>
      </c>
      <c r="E47" s="22" t="n">
        <v>61.286198</v>
      </c>
      <c r="F47" s="22" t="n">
        <v>65.0839</v>
      </c>
      <c r="G47" s="22" t="n">
        <v>66.61489899999999</v>
      </c>
      <c r="H47" s="22" t="n">
        <v>67.745895</v>
      </c>
      <c r="I47" s="22" t="n">
        <v>68.188896</v>
      </c>
      <c r="J47" s="22" t="n">
        <v>68.59989899999999</v>
      </c>
      <c r="K47" s="22" t="n">
        <v>69.010895</v>
      </c>
      <c r="L47" s="22" t="n">
        <v>71.42189</v>
      </c>
      <c r="M47" s="22" t="n">
        <v>71.83290100000001</v>
      </c>
      <c r="N47" s="22" t="n">
        <v>79.343903</v>
      </c>
      <c r="O47" s="22" t="n">
        <v>79.343903</v>
      </c>
      <c r="P47" s="22" t="n">
        <v>79.343903</v>
      </c>
      <c r="Q47" s="22" t="n">
        <v>79.343903</v>
      </c>
      <c r="R47" s="22" t="n">
        <v>79.343903</v>
      </c>
      <c r="S47" s="22" t="n">
        <v>87.54389999999999</v>
      </c>
      <c r="T47" s="22" t="n">
        <v>87.54389999999999</v>
      </c>
      <c r="U47" s="22" t="n">
        <v>87.54389999999999</v>
      </c>
      <c r="V47" s="22" t="n">
        <v>87.54389999999999</v>
      </c>
      <c r="W47" s="22" t="n">
        <v>87.54389999999999</v>
      </c>
      <c r="X47" s="22" t="n">
        <v>87.54389999999999</v>
      </c>
      <c r="Y47" s="22" t="n">
        <v>87.54389999999999</v>
      </c>
      <c r="Z47" s="22" t="n">
        <v>87.54389999999999</v>
      </c>
      <c r="AA47" s="22" t="n">
        <v>87.54389999999999</v>
      </c>
      <c r="AB47" s="22" t="n">
        <v>87.54389999999999</v>
      </c>
      <c r="AC47" s="22" t="n">
        <v>87.54389999999999</v>
      </c>
      <c r="AD47" s="22" t="n">
        <v>87.54389999999999</v>
      </c>
      <c r="AE47" s="22" t="n">
        <v>87.54389999999999</v>
      </c>
      <c r="AF47" s="22" t="n">
        <v>87.54389999999999</v>
      </c>
      <c r="AG47" s="22" t="n">
        <v>87.54389999999999</v>
      </c>
      <c r="AH47" s="22" t="n">
        <v>87.54389999999999</v>
      </c>
      <c r="AI47" s="23" t="inlineStr">
        <is>
          <t>- -</t>
        </is>
      </c>
    </row>
    <row r="48" ht="15" customHeight="1" s="44">
      <c r="A48" s="12" t="n"/>
      <c r="B48" s="18" t="inlineStr">
        <is>
          <t xml:space="preserve">  Cumulative Unplanned Additions 10/</t>
        </is>
      </c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  <c r="Z48" s="12" t="n"/>
      <c r="AA48" s="12" t="n"/>
      <c r="AB48" s="12" t="n"/>
      <c r="AC48" s="12" t="n"/>
      <c r="AD48" s="12" t="n"/>
      <c r="AE48" s="12" t="n"/>
      <c r="AF48" s="12" t="n"/>
      <c r="AG48" s="12" t="n"/>
      <c r="AH48" s="12" t="n"/>
      <c r="AI48" s="12" t="n"/>
    </row>
    <row r="49" ht="15" customHeight="1" s="44">
      <c r="A49" s="15" t="inlineStr">
        <is>
          <t>EGC000:ea_CoalSteam</t>
        </is>
      </c>
      <c r="B49" s="19" t="inlineStr">
        <is>
          <t xml:space="preserve">    Coal</t>
        </is>
      </c>
      <c r="C49" s="20" t="inlineStr">
        <is>
          <t>- -</t>
        </is>
      </c>
      <c r="D49" s="20" t="n">
        <v>0</v>
      </c>
      <c r="E49" s="20" t="n">
        <v>0</v>
      </c>
      <c r="F49" s="20" t="n">
        <v>0</v>
      </c>
      <c r="G49" s="20" t="n">
        <v>0</v>
      </c>
      <c r="H49" s="20" t="n">
        <v>0</v>
      </c>
      <c r="I49" s="20" t="n">
        <v>0</v>
      </c>
      <c r="J49" s="20" t="n">
        <v>0</v>
      </c>
      <c r="K49" s="20" t="n">
        <v>0</v>
      </c>
      <c r="L49" s="20" t="n">
        <v>0</v>
      </c>
      <c r="M49" s="20" t="n">
        <v>0</v>
      </c>
      <c r="N49" s="20" t="n">
        <v>0</v>
      </c>
      <c r="O49" s="20" t="n">
        <v>0</v>
      </c>
      <c r="P49" s="20" t="n">
        <v>0</v>
      </c>
      <c r="Q49" s="20" t="n">
        <v>0</v>
      </c>
      <c r="R49" s="20" t="n">
        <v>0</v>
      </c>
      <c r="S49" s="20" t="n">
        <v>0</v>
      </c>
      <c r="T49" s="20" t="n">
        <v>0</v>
      </c>
      <c r="U49" s="20" t="n">
        <v>0</v>
      </c>
      <c r="V49" s="20" t="n">
        <v>0</v>
      </c>
      <c r="W49" s="20" t="n">
        <v>0</v>
      </c>
      <c r="X49" s="20" t="n">
        <v>0</v>
      </c>
      <c r="Y49" s="20" t="n">
        <v>0</v>
      </c>
      <c r="Z49" s="20" t="n">
        <v>0</v>
      </c>
      <c r="AA49" s="20" t="n">
        <v>0</v>
      </c>
      <c r="AB49" s="20" t="n">
        <v>0</v>
      </c>
      <c r="AC49" s="20" t="n">
        <v>0</v>
      </c>
      <c r="AD49" s="20" t="n">
        <v>0</v>
      </c>
      <c r="AE49" s="20" t="n">
        <v>0</v>
      </c>
      <c r="AF49" s="20" t="n">
        <v>0</v>
      </c>
      <c r="AG49" s="20" t="n">
        <v>0</v>
      </c>
      <c r="AH49" s="20" t="n">
        <v>0</v>
      </c>
      <c r="AI49" s="21" t="inlineStr">
        <is>
          <t>- -</t>
        </is>
      </c>
    </row>
    <row r="50" ht="15" customHeight="1" s="44">
      <c r="A50" s="15" t="inlineStr">
        <is>
          <t>EGC000:ea_OtherFossilSt</t>
        </is>
      </c>
      <c r="B50" s="19" t="inlineStr">
        <is>
          <t xml:space="preserve">    Oil and Natural Gas Steam 5/</t>
        </is>
      </c>
      <c r="C50" s="20" t="inlineStr">
        <is>
          <t>- -</t>
        </is>
      </c>
      <c r="D50" s="20" t="n">
        <v>0</v>
      </c>
      <c r="E50" s="20" t="n">
        <v>0</v>
      </c>
      <c r="F50" s="20" t="n">
        <v>0</v>
      </c>
      <c r="G50" s="20" t="n">
        <v>0</v>
      </c>
      <c r="H50" s="20" t="n">
        <v>0</v>
      </c>
      <c r="I50" s="20" t="n">
        <v>0</v>
      </c>
      <c r="J50" s="20" t="n">
        <v>0</v>
      </c>
      <c r="K50" s="20" t="n">
        <v>0</v>
      </c>
      <c r="L50" s="20" t="n">
        <v>0</v>
      </c>
      <c r="M50" s="20" t="n">
        <v>0</v>
      </c>
      <c r="N50" s="20" t="n">
        <v>0</v>
      </c>
      <c r="O50" s="20" t="n">
        <v>0</v>
      </c>
      <c r="P50" s="20" t="n">
        <v>0</v>
      </c>
      <c r="Q50" s="20" t="n">
        <v>0</v>
      </c>
      <c r="R50" s="20" t="n">
        <v>0</v>
      </c>
      <c r="S50" s="20" t="n">
        <v>0</v>
      </c>
      <c r="T50" s="20" t="n">
        <v>0</v>
      </c>
      <c r="U50" s="20" t="n">
        <v>0</v>
      </c>
      <c r="V50" s="20" t="n">
        <v>0</v>
      </c>
      <c r="W50" s="20" t="n">
        <v>0</v>
      </c>
      <c r="X50" s="20" t="n">
        <v>0</v>
      </c>
      <c r="Y50" s="20" t="n">
        <v>0</v>
      </c>
      <c r="Z50" s="20" t="n">
        <v>0</v>
      </c>
      <c r="AA50" s="20" t="n">
        <v>0</v>
      </c>
      <c r="AB50" s="20" t="n">
        <v>0</v>
      </c>
      <c r="AC50" s="20" t="n">
        <v>0</v>
      </c>
      <c r="AD50" s="20" t="n">
        <v>0</v>
      </c>
      <c r="AE50" s="20" t="n">
        <v>0</v>
      </c>
      <c r="AF50" s="20" t="n">
        <v>0</v>
      </c>
      <c r="AG50" s="20" t="n">
        <v>0</v>
      </c>
      <c r="AH50" s="20" t="n">
        <v>0</v>
      </c>
      <c r="AI50" s="21" t="inlineStr">
        <is>
          <t>- -</t>
        </is>
      </c>
    </row>
    <row r="51" ht="15" customHeight="1" s="44">
      <c r="A51" s="15" t="inlineStr">
        <is>
          <t>EGC000:ea_CombinedCycle</t>
        </is>
      </c>
      <c r="B51" s="19" t="inlineStr">
        <is>
          <t xml:space="preserve">    Combined Cycle</t>
        </is>
      </c>
      <c r="C51" s="20" t="inlineStr">
        <is>
          <t>- -</t>
        </is>
      </c>
      <c r="D51" s="20" t="n">
        <v>0</v>
      </c>
      <c r="E51" s="20" t="n">
        <v>0</v>
      </c>
      <c r="F51" s="20" t="n">
        <v>14.828455</v>
      </c>
      <c r="G51" s="20" t="n">
        <v>31.88118</v>
      </c>
      <c r="H51" s="20" t="n">
        <v>51.382233</v>
      </c>
      <c r="I51" s="20" t="n">
        <v>70.982018</v>
      </c>
      <c r="J51" s="20" t="n">
        <v>74.458382</v>
      </c>
      <c r="K51" s="20" t="n">
        <v>81.09092699999999</v>
      </c>
      <c r="L51" s="20" t="n">
        <v>86.970505</v>
      </c>
      <c r="M51" s="20" t="n">
        <v>89.48537399999999</v>
      </c>
      <c r="N51" s="20" t="n">
        <v>90.772301</v>
      </c>
      <c r="O51" s="20" t="n">
        <v>93.35314200000001</v>
      </c>
      <c r="P51" s="20" t="n">
        <v>94.585228</v>
      </c>
      <c r="Q51" s="20" t="n">
        <v>96.9105</v>
      </c>
      <c r="R51" s="20" t="n">
        <v>98.142197</v>
      </c>
      <c r="S51" s="20" t="n">
        <v>99.94203899999999</v>
      </c>
      <c r="T51" s="20" t="n">
        <v>102.053741</v>
      </c>
      <c r="U51" s="20" t="n">
        <v>103.575882</v>
      </c>
      <c r="V51" s="20" t="n">
        <v>105.989075</v>
      </c>
      <c r="W51" s="20" t="n">
        <v>108.502525</v>
      </c>
      <c r="X51" s="20" t="n">
        <v>111.392982</v>
      </c>
      <c r="Y51" s="20" t="n">
        <v>114.716988</v>
      </c>
      <c r="Z51" s="20" t="n">
        <v>118.539627</v>
      </c>
      <c r="AA51" s="20" t="n">
        <v>122.935631</v>
      </c>
      <c r="AB51" s="20" t="n">
        <v>128.378098</v>
      </c>
      <c r="AC51" s="20" t="n">
        <v>134.48613</v>
      </c>
      <c r="AD51" s="20" t="n">
        <v>140.450363</v>
      </c>
      <c r="AE51" s="20" t="n">
        <v>147.30925</v>
      </c>
      <c r="AF51" s="20" t="n">
        <v>155.196991</v>
      </c>
      <c r="AG51" s="20" t="n">
        <v>164.267838</v>
      </c>
      <c r="AH51" s="20" t="n">
        <v>174.699341</v>
      </c>
      <c r="AI51" s="21" t="inlineStr">
        <is>
          <t>- -</t>
        </is>
      </c>
    </row>
    <row r="52" ht="15" customHeight="1" s="44">
      <c r="A52" s="15" t="inlineStr">
        <is>
          <t>EGC000:ea_CombustionTur</t>
        </is>
      </c>
      <c r="B52" s="19" t="inlineStr">
        <is>
          <t xml:space="preserve">    Combustion Turbine/Diesel</t>
        </is>
      </c>
      <c r="C52" s="20" t="inlineStr">
        <is>
          <t>- -</t>
        </is>
      </c>
      <c r="D52" s="20" t="n">
        <v>6.896451</v>
      </c>
      <c r="E52" s="20" t="n">
        <v>9.724112</v>
      </c>
      <c r="F52" s="20" t="n">
        <v>12.724113</v>
      </c>
      <c r="G52" s="20" t="n">
        <v>16.174112</v>
      </c>
      <c r="H52" s="20" t="n">
        <v>20.141613</v>
      </c>
      <c r="I52" s="20" t="n">
        <v>27.982418</v>
      </c>
      <c r="J52" s="20" t="n">
        <v>36.7757</v>
      </c>
      <c r="K52" s="20" t="n">
        <v>46.887985</v>
      </c>
      <c r="L52" s="20" t="n">
        <v>55.185852</v>
      </c>
      <c r="M52" s="20" t="n">
        <v>60.070473</v>
      </c>
      <c r="N52" s="20" t="n">
        <v>63.445099</v>
      </c>
      <c r="O52" s="20" t="n">
        <v>68.798073</v>
      </c>
      <c r="P52" s="20" t="n">
        <v>75.775536</v>
      </c>
      <c r="Q52" s="20" t="n">
        <v>80.525352</v>
      </c>
      <c r="R52" s="20" t="n">
        <v>83.12898300000001</v>
      </c>
      <c r="S52" s="20" t="n">
        <v>86.362015</v>
      </c>
      <c r="T52" s="20" t="n">
        <v>91.896652</v>
      </c>
      <c r="U52" s="20" t="n">
        <v>94.273994</v>
      </c>
      <c r="V52" s="20" t="n">
        <v>100.09111</v>
      </c>
      <c r="W52" s="20" t="n">
        <v>104.022217</v>
      </c>
      <c r="X52" s="20" t="n">
        <v>109.951065</v>
      </c>
      <c r="Y52" s="20" t="n">
        <v>115.014069</v>
      </c>
      <c r="Z52" s="20" t="n">
        <v>121.216797</v>
      </c>
      <c r="AA52" s="20" t="n">
        <v>128.27359</v>
      </c>
      <c r="AB52" s="20" t="n">
        <v>134.369202</v>
      </c>
      <c r="AC52" s="20" t="n">
        <v>139.705215</v>
      </c>
      <c r="AD52" s="20" t="n">
        <v>145.110062</v>
      </c>
      <c r="AE52" s="20" t="n">
        <v>149.549988</v>
      </c>
      <c r="AF52" s="20" t="n">
        <v>155.164993</v>
      </c>
      <c r="AG52" s="20" t="n">
        <v>158.170776</v>
      </c>
      <c r="AH52" s="20" t="n">
        <v>161.031433</v>
      </c>
      <c r="AI52" s="21" t="inlineStr">
        <is>
          <t>- -</t>
        </is>
      </c>
    </row>
    <row r="53" ht="15" customHeight="1" s="44">
      <c r="A53" s="15" t="inlineStr">
        <is>
          <t>EGC000:ea_NuclearPower</t>
        </is>
      </c>
      <c r="B53" s="19" t="inlineStr">
        <is>
          <t xml:space="preserve">    Nuclear Power</t>
        </is>
      </c>
      <c r="C53" s="20" t="inlineStr">
        <is>
          <t>- -</t>
        </is>
      </c>
      <c r="D53" s="20" t="n">
        <v>0</v>
      </c>
      <c r="E53" s="20" t="n">
        <v>0</v>
      </c>
      <c r="F53" s="20" t="n">
        <v>0</v>
      </c>
      <c r="G53" s="20" t="n">
        <v>0</v>
      </c>
      <c r="H53" s="20" t="n">
        <v>0</v>
      </c>
      <c r="I53" s="20" t="n">
        <v>0</v>
      </c>
      <c r="J53" s="20" t="n">
        <v>0</v>
      </c>
      <c r="K53" s="20" t="n">
        <v>0</v>
      </c>
      <c r="L53" s="20" t="n">
        <v>0</v>
      </c>
      <c r="M53" s="20" t="n">
        <v>0</v>
      </c>
      <c r="N53" s="20" t="n">
        <v>0</v>
      </c>
      <c r="O53" s="20" t="n">
        <v>0</v>
      </c>
      <c r="P53" s="20" t="n">
        <v>0</v>
      </c>
      <c r="Q53" s="20" t="n">
        <v>0</v>
      </c>
      <c r="R53" s="20" t="n">
        <v>0</v>
      </c>
      <c r="S53" s="20" t="n">
        <v>0</v>
      </c>
      <c r="T53" s="20" t="n">
        <v>0</v>
      </c>
      <c r="U53" s="20" t="n">
        <v>0</v>
      </c>
      <c r="V53" s="20" t="n">
        <v>0</v>
      </c>
      <c r="W53" s="20" t="n">
        <v>0</v>
      </c>
      <c r="X53" s="20" t="n">
        <v>0</v>
      </c>
      <c r="Y53" s="20" t="n">
        <v>0</v>
      </c>
      <c r="Z53" s="20" t="n">
        <v>0</v>
      </c>
      <c r="AA53" s="20" t="n">
        <v>0</v>
      </c>
      <c r="AB53" s="20" t="n">
        <v>0</v>
      </c>
      <c r="AC53" s="20" t="n">
        <v>0</v>
      </c>
      <c r="AD53" s="20" t="n">
        <v>0</v>
      </c>
      <c r="AE53" s="20" t="n">
        <v>0</v>
      </c>
      <c r="AF53" s="20" t="n">
        <v>0</v>
      </c>
      <c r="AG53" s="20" t="n">
        <v>0</v>
      </c>
      <c r="AH53" s="20" t="n">
        <v>0</v>
      </c>
      <c r="AI53" s="21" t="inlineStr">
        <is>
          <t>- -</t>
        </is>
      </c>
    </row>
    <row r="54" ht="15" customHeight="1" s="44">
      <c r="A54" s="15" t="inlineStr">
        <is>
          <t>EGC000:ea_PumpedStorage</t>
        </is>
      </c>
      <c r="B54" s="19" t="inlineStr">
        <is>
          <t xml:space="preserve">    Pumped Storage</t>
        </is>
      </c>
      <c r="C54" s="20" t="inlineStr">
        <is>
          <t>- -</t>
        </is>
      </c>
      <c r="D54" s="20" t="n">
        <v>0</v>
      </c>
      <c r="E54" s="20" t="n">
        <v>0</v>
      </c>
      <c r="F54" s="20" t="n">
        <v>0</v>
      </c>
      <c r="G54" s="20" t="n">
        <v>0</v>
      </c>
      <c r="H54" s="20" t="n">
        <v>0</v>
      </c>
      <c r="I54" s="20" t="n">
        <v>0</v>
      </c>
      <c r="J54" s="20" t="n">
        <v>0</v>
      </c>
      <c r="K54" s="20" t="n">
        <v>0</v>
      </c>
      <c r="L54" s="20" t="n">
        <v>0</v>
      </c>
      <c r="M54" s="20" t="n">
        <v>0</v>
      </c>
      <c r="N54" s="20" t="n">
        <v>0</v>
      </c>
      <c r="O54" s="20" t="n">
        <v>0</v>
      </c>
      <c r="P54" s="20" t="n">
        <v>0</v>
      </c>
      <c r="Q54" s="20" t="n">
        <v>0</v>
      </c>
      <c r="R54" s="20" t="n">
        <v>0</v>
      </c>
      <c r="S54" s="20" t="n">
        <v>0</v>
      </c>
      <c r="T54" s="20" t="n">
        <v>0</v>
      </c>
      <c r="U54" s="20" t="n">
        <v>0</v>
      </c>
      <c r="V54" s="20" t="n">
        <v>0</v>
      </c>
      <c r="W54" s="20" t="n">
        <v>0</v>
      </c>
      <c r="X54" s="20" t="n">
        <v>0</v>
      </c>
      <c r="Y54" s="20" t="n">
        <v>0</v>
      </c>
      <c r="Z54" s="20" t="n">
        <v>0</v>
      </c>
      <c r="AA54" s="20" t="n">
        <v>0</v>
      </c>
      <c r="AB54" s="20" t="n">
        <v>0</v>
      </c>
      <c r="AC54" s="20" t="n">
        <v>0</v>
      </c>
      <c r="AD54" s="20" t="n">
        <v>0</v>
      </c>
      <c r="AE54" s="20" t="n">
        <v>0</v>
      </c>
      <c r="AF54" s="20" t="n">
        <v>0</v>
      </c>
      <c r="AG54" s="20" t="n">
        <v>0</v>
      </c>
      <c r="AH54" s="20" t="n">
        <v>0</v>
      </c>
      <c r="AI54" s="21" t="inlineStr">
        <is>
          <t>- -</t>
        </is>
      </c>
    </row>
    <row r="55" ht="15" customHeight="1" s="44">
      <c r="A55" s="15" t="inlineStr">
        <is>
          <t>EGC000:ea_DiurnalStorag</t>
        </is>
      </c>
      <c r="B55" s="19" t="inlineStr">
        <is>
          <t xml:space="preserve">    Diurnal Storage</t>
        </is>
      </c>
      <c r="C55" s="20" t="inlineStr">
        <is>
          <t>- -</t>
        </is>
      </c>
      <c r="D55" s="20" t="n">
        <v>0</v>
      </c>
      <c r="E55" s="20" t="n">
        <v>0.010982</v>
      </c>
      <c r="F55" s="20" t="n">
        <v>0.010982</v>
      </c>
      <c r="G55" s="20" t="n">
        <v>0.010982</v>
      </c>
      <c r="H55" s="20" t="n">
        <v>0.010982</v>
      </c>
      <c r="I55" s="20" t="n">
        <v>0.010982</v>
      </c>
      <c r="J55" s="20" t="n">
        <v>0.010982</v>
      </c>
      <c r="K55" s="20" t="n">
        <v>0.010982</v>
      </c>
      <c r="L55" s="20" t="n">
        <v>0.024782</v>
      </c>
      <c r="M55" s="20" t="n">
        <v>2.613783</v>
      </c>
      <c r="N55" s="20" t="n">
        <v>5.652783</v>
      </c>
      <c r="O55" s="20" t="n">
        <v>9.620285000000001</v>
      </c>
      <c r="P55" s="20" t="n">
        <v>14.182911</v>
      </c>
      <c r="Q55" s="20" t="n">
        <v>19.429934</v>
      </c>
      <c r="R55" s="20" t="n">
        <v>25.464008</v>
      </c>
      <c r="S55" s="20" t="n">
        <v>32.403191</v>
      </c>
      <c r="T55" s="20" t="n">
        <v>40.383255</v>
      </c>
      <c r="U55" s="20" t="n">
        <v>49.560326</v>
      </c>
      <c r="V55" s="20" t="n">
        <v>60.11396</v>
      </c>
      <c r="W55" s="20" t="n">
        <v>65.353859</v>
      </c>
      <c r="X55" s="20" t="n">
        <v>74.096031</v>
      </c>
      <c r="Y55" s="20" t="n">
        <v>79.30268100000001</v>
      </c>
      <c r="Z55" s="20" t="n">
        <v>85.470116</v>
      </c>
      <c r="AA55" s="20" t="n">
        <v>93.51293200000001</v>
      </c>
      <c r="AB55" s="20" t="n">
        <v>98.242966</v>
      </c>
      <c r="AC55" s="20" t="n">
        <v>104.172363</v>
      </c>
      <c r="AD55" s="20" t="n">
        <v>111.571754</v>
      </c>
      <c r="AE55" s="20" t="n">
        <v>120.081055</v>
      </c>
      <c r="AF55" s="20" t="n">
        <v>128.011414</v>
      </c>
      <c r="AG55" s="20" t="n">
        <v>133.725632</v>
      </c>
      <c r="AH55" s="20" t="n">
        <v>141.933548</v>
      </c>
      <c r="AI55" s="21" t="inlineStr">
        <is>
          <t>- -</t>
        </is>
      </c>
    </row>
    <row r="56" ht="15" customHeight="1" s="44">
      <c r="A56" s="15" t="inlineStr">
        <is>
          <t>EGC000:ea_FuelCells</t>
        </is>
      </c>
      <c r="B56" s="19" t="inlineStr">
        <is>
          <t xml:space="preserve">    Fuel Cells</t>
        </is>
      </c>
      <c r="C56" s="20" t="inlineStr">
        <is>
          <t>- -</t>
        </is>
      </c>
      <c r="D56" s="20" t="n">
        <v>0</v>
      </c>
      <c r="E56" s="20" t="n">
        <v>0</v>
      </c>
      <c r="F56" s="20" t="n">
        <v>0.007646</v>
      </c>
      <c r="G56" s="20" t="n">
        <v>0.008897</v>
      </c>
      <c r="H56" s="20" t="n">
        <v>0.008897</v>
      </c>
      <c r="I56" s="20" t="n">
        <v>0.008897</v>
      </c>
      <c r="J56" s="20" t="n">
        <v>0.008897</v>
      </c>
      <c r="K56" s="20" t="n">
        <v>0.008897</v>
      </c>
      <c r="L56" s="20" t="n">
        <v>0.008897</v>
      </c>
      <c r="M56" s="20" t="n">
        <v>0.008897</v>
      </c>
      <c r="N56" s="20" t="n">
        <v>0.008897</v>
      </c>
      <c r="O56" s="20" t="n">
        <v>0.008897</v>
      </c>
      <c r="P56" s="20" t="n">
        <v>0.008897</v>
      </c>
      <c r="Q56" s="20" t="n">
        <v>0.008897</v>
      </c>
      <c r="R56" s="20" t="n">
        <v>0.008897</v>
      </c>
      <c r="S56" s="20" t="n">
        <v>0.008897</v>
      </c>
      <c r="T56" s="20" t="n">
        <v>0.008897</v>
      </c>
      <c r="U56" s="20" t="n">
        <v>0.008897</v>
      </c>
      <c r="V56" s="20" t="n">
        <v>0.008897</v>
      </c>
      <c r="W56" s="20" t="n">
        <v>0.008897</v>
      </c>
      <c r="X56" s="20" t="n">
        <v>0.008897</v>
      </c>
      <c r="Y56" s="20" t="n">
        <v>0.008897</v>
      </c>
      <c r="Z56" s="20" t="n">
        <v>0.008897</v>
      </c>
      <c r="AA56" s="20" t="n">
        <v>0.008897</v>
      </c>
      <c r="AB56" s="20" t="n">
        <v>0.008897</v>
      </c>
      <c r="AC56" s="20" t="n">
        <v>0.009908</v>
      </c>
      <c r="AD56" s="20" t="n">
        <v>0.009908</v>
      </c>
      <c r="AE56" s="20" t="n">
        <v>0.009908</v>
      </c>
      <c r="AF56" s="20" t="n">
        <v>0.009908</v>
      </c>
      <c r="AG56" s="20" t="n">
        <v>0.009908</v>
      </c>
      <c r="AH56" s="20" t="n">
        <v>0.009908</v>
      </c>
      <c r="AI56" s="21" t="inlineStr">
        <is>
          <t>- -</t>
        </is>
      </c>
    </row>
    <row r="57" ht="15" customHeight="1" s="44">
      <c r="A57" s="15" t="inlineStr">
        <is>
          <t>EGC000:ea_RenewableSour</t>
        </is>
      </c>
      <c r="B57" s="19" t="inlineStr">
        <is>
          <t xml:space="preserve">    Renewable Sources 7/</t>
        </is>
      </c>
      <c r="C57" s="20" t="inlineStr">
        <is>
          <t>- -</t>
        </is>
      </c>
      <c r="D57" s="20" t="n">
        <v>0</v>
      </c>
      <c r="E57" s="20" t="n">
        <v>10.82409</v>
      </c>
      <c r="F57" s="20" t="n">
        <v>46.638538</v>
      </c>
      <c r="G57" s="20" t="n">
        <v>83.699791</v>
      </c>
      <c r="H57" s="20" t="n">
        <v>126.203796</v>
      </c>
      <c r="I57" s="20" t="n">
        <v>175.617691</v>
      </c>
      <c r="J57" s="20" t="n">
        <v>232.384659</v>
      </c>
      <c r="K57" s="20" t="n">
        <v>281.597748</v>
      </c>
      <c r="L57" s="20" t="n">
        <v>324.918335</v>
      </c>
      <c r="M57" s="20" t="n">
        <v>374.62027</v>
      </c>
      <c r="N57" s="20" t="n">
        <v>420.117676</v>
      </c>
      <c r="O57" s="20" t="n">
        <v>442.42337</v>
      </c>
      <c r="P57" s="20" t="n">
        <v>466.998352</v>
      </c>
      <c r="Q57" s="20" t="n">
        <v>477.36142</v>
      </c>
      <c r="R57" s="20" t="n">
        <v>483.150757</v>
      </c>
      <c r="S57" s="20" t="n">
        <v>494.018921</v>
      </c>
      <c r="T57" s="20" t="n">
        <v>508.657074</v>
      </c>
      <c r="U57" s="20" t="n">
        <v>522.356689</v>
      </c>
      <c r="V57" s="20" t="n">
        <v>538.09491</v>
      </c>
      <c r="W57" s="20" t="n">
        <v>551.856445</v>
      </c>
      <c r="X57" s="20" t="n">
        <v>563.433838</v>
      </c>
      <c r="Y57" s="20" t="n">
        <v>572.410217</v>
      </c>
      <c r="Z57" s="20" t="n">
        <v>581.984497</v>
      </c>
      <c r="AA57" s="20" t="n">
        <v>595.700012</v>
      </c>
      <c r="AB57" s="20" t="n">
        <v>611.5242919999999</v>
      </c>
      <c r="AC57" s="20" t="n">
        <v>626.989624</v>
      </c>
      <c r="AD57" s="20" t="n">
        <v>640.388855</v>
      </c>
      <c r="AE57" s="20" t="n">
        <v>654.852051</v>
      </c>
      <c r="AF57" s="20" t="n">
        <v>666.415588</v>
      </c>
      <c r="AG57" s="20" t="n">
        <v>680.338501</v>
      </c>
      <c r="AH57" s="20" t="n">
        <v>697.4075319999999</v>
      </c>
      <c r="AI57" s="21" t="inlineStr">
        <is>
          <t>- -</t>
        </is>
      </c>
    </row>
    <row r="58" ht="15" customHeight="1" s="44">
      <c r="A58" s="15" t="inlineStr">
        <is>
          <t>EGC000:ea_DistributedGe</t>
        </is>
      </c>
      <c r="B58" s="19" t="inlineStr">
        <is>
          <t xml:space="preserve">    Distributed Generation 8/</t>
        </is>
      </c>
      <c r="C58" s="20" t="inlineStr">
        <is>
          <t>- -</t>
        </is>
      </c>
      <c r="D58" s="20" t="n">
        <v>0</v>
      </c>
      <c r="E58" s="20" t="n">
        <v>0.69762</v>
      </c>
      <c r="F58" s="20" t="n">
        <v>0.711932</v>
      </c>
      <c r="G58" s="20" t="n">
        <v>0.7261609999999999</v>
      </c>
      <c r="H58" s="20" t="n">
        <v>0.812268</v>
      </c>
      <c r="I58" s="20" t="n">
        <v>0.958757</v>
      </c>
      <c r="J58" s="20" t="n">
        <v>1.094864</v>
      </c>
      <c r="K58" s="20" t="n">
        <v>1.259599</v>
      </c>
      <c r="L58" s="20" t="n">
        <v>1.453632</v>
      </c>
      <c r="M58" s="20" t="n">
        <v>1.641487</v>
      </c>
      <c r="N58" s="20" t="n">
        <v>1.817806</v>
      </c>
      <c r="O58" s="20" t="n">
        <v>1.996732</v>
      </c>
      <c r="P58" s="20" t="n">
        <v>2.155231</v>
      </c>
      <c r="Q58" s="20" t="n">
        <v>2.284557</v>
      </c>
      <c r="R58" s="20" t="n">
        <v>2.413802</v>
      </c>
      <c r="S58" s="20" t="n">
        <v>2.553684</v>
      </c>
      <c r="T58" s="20" t="n">
        <v>2.635708</v>
      </c>
      <c r="U58" s="20" t="n">
        <v>2.717765</v>
      </c>
      <c r="V58" s="20" t="n">
        <v>2.802026</v>
      </c>
      <c r="W58" s="20" t="n">
        <v>2.869324</v>
      </c>
      <c r="X58" s="20" t="n">
        <v>2.930786</v>
      </c>
      <c r="Y58" s="20" t="n">
        <v>2.985713</v>
      </c>
      <c r="Z58" s="20" t="n">
        <v>3.03502</v>
      </c>
      <c r="AA58" s="20" t="n">
        <v>3.075429</v>
      </c>
      <c r="AB58" s="20" t="n">
        <v>3.102126</v>
      </c>
      <c r="AC58" s="20" t="n">
        <v>3.128458</v>
      </c>
      <c r="AD58" s="20" t="n">
        <v>3.128458</v>
      </c>
      <c r="AE58" s="20" t="n">
        <v>3.128458</v>
      </c>
      <c r="AF58" s="20" t="n">
        <v>3.128458</v>
      </c>
      <c r="AG58" s="20" t="n">
        <v>3.128458</v>
      </c>
      <c r="AH58" s="20" t="n">
        <v>3.128458</v>
      </c>
      <c r="AI58" s="21" t="inlineStr">
        <is>
          <t>- -</t>
        </is>
      </c>
    </row>
    <row r="59" ht="15" customHeight="1" s="44">
      <c r="A59" s="15" t="inlineStr">
        <is>
          <t>EGC000:ea_Total</t>
        </is>
      </c>
      <c r="B59" s="18" t="inlineStr">
        <is>
          <t xml:space="preserve">      Total</t>
        </is>
      </c>
      <c r="C59" s="22" t="inlineStr">
        <is>
          <t>- -</t>
        </is>
      </c>
      <c r="D59" s="22" t="n">
        <v>6.896451</v>
      </c>
      <c r="E59" s="22" t="n">
        <v>21.256805</v>
      </c>
      <c r="F59" s="22" t="n">
        <v>74.921661</v>
      </c>
      <c r="G59" s="22" t="n">
        <v>132.501114</v>
      </c>
      <c r="H59" s="22" t="n">
        <v>198.559799</v>
      </c>
      <c r="I59" s="22" t="n">
        <v>275.560669</v>
      </c>
      <c r="J59" s="22" t="n">
        <v>344.733521</v>
      </c>
      <c r="K59" s="22" t="n">
        <v>410.856232</v>
      </c>
      <c r="L59" s="22" t="n">
        <v>468.562042</v>
      </c>
      <c r="M59" s="22" t="n">
        <v>528.440186</v>
      </c>
      <c r="N59" s="22" t="n">
        <v>581.815002</v>
      </c>
      <c r="O59" s="22" t="n">
        <v>616.200684</v>
      </c>
      <c r="P59" s="22" t="n">
        <v>653.7064820000001</v>
      </c>
      <c r="Q59" s="22" t="n">
        <v>676.521057</v>
      </c>
      <c r="R59" s="22" t="n">
        <v>692.308899</v>
      </c>
      <c r="S59" s="22" t="n">
        <v>715.289001</v>
      </c>
      <c r="T59" s="22" t="n">
        <v>745.63562</v>
      </c>
      <c r="U59" s="22" t="n">
        <v>772.493835</v>
      </c>
      <c r="V59" s="22" t="n">
        <v>807.100037</v>
      </c>
      <c r="W59" s="22" t="n">
        <v>832.613525</v>
      </c>
      <c r="X59" s="22" t="n">
        <v>861.8137819999999</v>
      </c>
      <c r="Y59" s="22" t="n">
        <v>884.4389650000001</v>
      </c>
      <c r="Z59" s="22" t="n">
        <v>910.255188</v>
      </c>
      <c r="AA59" s="22" t="n">
        <v>943.506714</v>
      </c>
      <c r="AB59" s="22" t="n">
        <v>975.625549</v>
      </c>
      <c r="AC59" s="22" t="n">
        <v>1008.491638</v>
      </c>
      <c r="AD59" s="22" t="n">
        <v>1040.659058</v>
      </c>
      <c r="AE59" s="22" t="n">
        <v>1074.93042</v>
      </c>
      <c r="AF59" s="22" t="n">
        <v>1107.926758</v>
      </c>
      <c r="AG59" s="22" t="n">
        <v>1139.640625</v>
      </c>
      <c r="AH59" s="22" t="n">
        <v>1178.209961</v>
      </c>
      <c r="AI59" s="23" t="inlineStr">
        <is>
          <t>- -</t>
        </is>
      </c>
    </row>
    <row r="60" ht="15" customHeight="1" s="44">
      <c r="A60" s="15" t="inlineStr">
        <is>
          <t>EGC000:ea_CumulativeEle</t>
        </is>
      </c>
      <c r="B60" s="18" t="inlineStr">
        <is>
          <t xml:space="preserve">  Cumulative Electric Power Sector Additions 10</t>
        </is>
      </c>
      <c r="C60" s="22" t="inlineStr">
        <is>
          <t>- -</t>
        </is>
      </c>
      <c r="D60" s="22" t="n">
        <v>43.662663</v>
      </c>
      <c r="E60" s="22" t="n">
        <v>82.54299899999999</v>
      </c>
      <c r="F60" s="22" t="n">
        <v>140.005554</v>
      </c>
      <c r="G60" s="22" t="n">
        <v>199.115997</v>
      </c>
      <c r="H60" s="22" t="n">
        <v>266.305695</v>
      </c>
      <c r="I60" s="22" t="n">
        <v>343.749573</v>
      </c>
      <c r="J60" s="22" t="n">
        <v>413.333405</v>
      </c>
      <c r="K60" s="22" t="n">
        <v>479.867126</v>
      </c>
      <c r="L60" s="22" t="n">
        <v>539.9839480000001</v>
      </c>
      <c r="M60" s="22" t="n">
        <v>600.273071</v>
      </c>
      <c r="N60" s="22" t="n">
        <v>661.158875</v>
      </c>
      <c r="O60" s="22" t="n">
        <v>695.5445560000001</v>
      </c>
      <c r="P60" s="22" t="n">
        <v>733.050354</v>
      </c>
      <c r="Q60" s="22" t="n">
        <v>755.864929</v>
      </c>
      <c r="R60" s="22" t="n">
        <v>771.652771</v>
      </c>
      <c r="S60" s="22" t="n">
        <v>802.832886</v>
      </c>
      <c r="T60" s="22" t="n">
        <v>833.179504</v>
      </c>
      <c r="U60" s="22" t="n">
        <v>860.03772</v>
      </c>
      <c r="V60" s="22" t="n">
        <v>894.643921</v>
      </c>
      <c r="W60" s="22" t="n">
        <v>920.15741</v>
      </c>
      <c r="X60" s="22" t="n">
        <v>949.357666</v>
      </c>
      <c r="Y60" s="22" t="n">
        <v>971.982849</v>
      </c>
      <c r="Z60" s="22" t="n">
        <v>997.799072</v>
      </c>
      <c r="AA60" s="22" t="n">
        <v>1031.050659</v>
      </c>
      <c r="AB60" s="22" t="n">
        <v>1063.169434</v>
      </c>
      <c r="AC60" s="22" t="n">
        <v>1096.035522</v>
      </c>
      <c r="AD60" s="22" t="n">
        <v>1128.203003</v>
      </c>
      <c r="AE60" s="22" t="n">
        <v>1162.474365</v>
      </c>
      <c r="AF60" s="22" t="n">
        <v>1195.470703</v>
      </c>
      <c r="AG60" s="22" t="n">
        <v>1227.18457</v>
      </c>
      <c r="AH60" s="22" t="n">
        <v>1265.753906</v>
      </c>
      <c r="AI60" s="23" t="inlineStr">
        <is>
          <t>- -</t>
        </is>
      </c>
    </row>
    <row r="61" ht="15.75" customHeight="1" s="44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  <c r="Z61" s="12" t="n"/>
      <c r="AA61" s="12" t="n"/>
      <c r="AB61" s="12" t="n"/>
      <c r="AC61" s="12" t="n"/>
      <c r="AD61" s="12" t="n"/>
      <c r="AE61" s="12" t="n"/>
      <c r="AF61" s="12" t="n"/>
      <c r="AG61" s="12" t="n"/>
      <c r="AH61" s="12" t="n"/>
      <c r="AI61" s="12" t="n"/>
    </row>
    <row r="62" ht="15" customHeight="1" s="44">
      <c r="A62" s="12" t="n"/>
      <c r="B62" s="18" t="inlineStr">
        <is>
          <t xml:space="preserve">  Cumulative Retirements 11/</t>
        </is>
      </c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  <c r="Z62" s="12" t="n"/>
      <c r="AA62" s="12" t="n"/>
      <c r="AB62" s="12" t="n"/>
      <c r="AC62" s="12" t="n"/>
      <c r="AD62" s="12" t="n"/>
      <c r="AE62" s="12" t="n"/>
      <c r="AF62" s="12" t="n"/>
      <c r="AG62" s="12" t="n"/>
      <c r="AH62" s="12" t="n"/>
      <c r="AI62" s="12" t="n"/>
    </row>
    <row r="63" ht="15" customHeight="1" s="44">
      <c r="A63" s="15" t="inlineStr">
        <is>
          <t>EGC000:fa_CoalSteam</t>
        </is>
      </c>
      <c r="B63" s="19" t="inlineStr">
        <is>
          <t xml:space="preserve">    Coal</t>
        </is>
      </c>
      <c r="C63" s="20" t="inlineStr">
        <is>
          <t>- -</t>
        </is>
      </c>
      <c r="D63" s="20" t="n">
        <v>7.6513</v>
      </c>
      <c r="E63" s="20" t="n">
        <v>10.3857</v>
      </c>
      <c r="F63" s="20" t="n">
        <v>29.827991</v>
      </c>
      <c r="G63" s="20" t="n">
        <v>60.225391</v>
      </c>
      <c r="H63" s="20" t="n">
        <v>99.73382599999999</v>
      </c>
      <c r="I63" s="20" t="n">
        <v>159.014038</v>
      </c>
      <c r="J63" s="20" t="n">
        <v>161.137527</v>
      </c>
      <c r="K63" s="20" t="n">
        <v>164.507248</v>
      </c>
      <c r="L63" s="20" t="n">
        <v>169.636002</v>
      </c>
      <c r="M63" s="20" t="n">
        <v>173.48732</v>
      </c>
      <c r="N63" s="20" t="n">
        <v>174.828506</v>
      </c>
      <c r="O63" s="20" t="n">
        <v>175.060516</v>
      </c>
      <c r="P63" s="20" t="n">
        <v>175.060516</v>
      </c>
      <c r="Q63" s="20" t="n">
        <v>175.850906</v>
      </c>
      <c r="R63" s="20" t="n">
        <v>178.6017</v>
      </c>
      <c r="S63" s="20" t="n">
        <v>179.477707</v>
      </c>
      <c r="T63" s="20" t="n">
        <v>179.477707</v>
      </c>
      <c r="U63" s="20" t="n">
        <v>179.816711</v>
      </c>
      <c r="V63" s="20" t="n">
        <v>181.552704</v>
      </c>
      <c r="W63" s="20" t="n">
        <v>182.3367</v>
      </c>
      <c r="X63" s="20" t="n">
        <v>182.3367</v>
      </c>
      <c r="Y63" s="20" t="n">
        <v>183.823196</v>
      </c>
      <c r="Z63" s="20" t="n">
        <v>183.823196</v>
      </c>
      <c r="AA63" s="20" t="n">
        <v>183.823196</v>
      </c>
      <c r="AB63" s="20" t="n">
        <v>183.823196</v>
      </c>
      <c r="AC63" s="20" t="n">
        <v>183.823196</v>
      </c>
      <c r="AD63" s="20" t="n">
        <v>183.823196</v>
      </c>
      <c r="AE63" s="20" t="n">
        <v>183.823196</v>
      </c>
      <c r="AF63" s="20" t="n">
        <v>183.823196</v>
      </c>
      <c r="AG63" s="20" t="n">
        <v>183.823196</v>
      </c>
      <c r="AH63" s="20" t="n">
        <v>183.823196</v>
      </c>
      <c r="AI63" s="21" t="inlineStr">
        <is>
          <t>- -</t>
        </is>
      </c>
    </row>
    <row r="64" ht="15" customHeight="1" s="44">
      <c r="A64" s="15" t="inlineStr">
        <is>
          <t>EGC000:fa_OtherFossilSt</t>
        </is>
      </c>
      <c r="B64" s="19" t="inlineStr">
        <is>
          <t xml:space="preserve">    Oil and Natural Gas Steam 5/</t>
        </is>
      </c>
      <c r="C64" s="20" t="inlineStr">
        <is>
          <t>- -</t>
        </is>
      </c>
      <c r="D64" s="20" t="n">
        <v>2.433599</v>
      </c>
      <c r="E64" s="20" t="n">
        <v>8.575702</v>
      </c>
      <c r="F64" s="20" t="n">
        <v>13.258702</v>
      </c>
      <c r="G64" s="20" t="n">
        <v>16.085403</v>
      </c>
      <c r="H64" s="20" t="n">
        <v>17.769505</v>
      </c>
      <c r="I64" s="20" t="n">
        <v>21.741604</v>
      </c>
      <c r="J64" s="20" t="n">
        <v>25.189205</v>
      </c>
      <c r="K64" s="20" t="n">
        <v>25.926205</v>
      </c>
      <c r="L64" s="20" t="n">
        <v>26.460201</v>
      </c>
      <c r="M64" s="20" t="n">
        <v>31.815105</v>
      </c>
      <c r="N64" s="20" t="n">
        <v>32.263107</v>
      </c>
      <c r="O64" s="20" t="n">
        <v>34.467304</v>
      </c>
      <c r="P64" s="20" t="n">
        <v>34.877106</v>
      </c>
      <c r="Q64" s="20" t="n">
        <v>36.379009</v>
      </c>
      <c r="R64" s="20" t="n">
        <v>37.967102</v>
      </c>
      <c r="S64" s="20" t="n">
        <v>41.042</v>
      </c>
      <c r="T64" s="20" t="n">
        <v>44.624001</v>
      </c>
      <c r="U64" s="20" t="n">
        <v>47.231152</v>
      </c>
      <c r="V64" s="20" t="n">
        <v>50.349808</v>
      </c>
      <c r="W64" s="20" t="n">
        <v>50.876476</v>
      </c>
      <c r="X64" s="20" t="n">
        <v>54.769699</v>
      </c>
      <c r="Y64" s="20" t="n">
        <v>55.80909</v>
      </c>
      <c r="Z64" s="20" t="n">
        <v>59.39492</v>
      </c>
      <c r="AA64" s="20" t="n">
        <v>60.690922</v>
      </c>
      <c r="AB64" s="20" t="n">
        <v>60.827816</v>
      </c>
      <c r="AC64" s="20" t="n">
        <v>63.360218</v>
      </c>
      <c r="AD64" s="20" t="n">
        <v>66.42910000000001</v>
      </c>
      <c r="AE64" s="20" t="n">
        <v>67.625305</v>
      </c>
      <c r="AF64" s="20" t="n">
        <v>70.87230700000001</v>
      </c>
      <c r="AG64" s="20" t="n">
        <v>71.271805</v>
      </c>
      <c r="AH64" s="20" t="n">
        <v>71.94976800000001</v>
      </c>
      <c r="AI64" s="21" t="inlineStr">
        <is>
          <t>- -</t>
        </is>
      </c>
    </row>
    <row r="65" ht="15" customHeight="1" s="44">
      <c r="A65" s="15" t="inlineStr">
        <is>
          <t>EGC000:fa_CombinedCycle</t>
        </is>
      </c>
      <c r="B65" s="19" t="inlineStr">
        <is>
          <t xml:space="preserve">    Combined Cycle</t>
        </is>
      </c>
      <c r="C65" s="20" t="inlineStr">
        <is>
          <t>- -</t>
        </is>
      </c>
      <c r="D65" s="20" t="n">
        <v>0.7376</v>
      </c>
      <c r="E65" s="20" t="n">
        <v>1.230304</v>
      </c>
      <c r="F65" s="20" t="n">
        <v>2.093804</v>
      </c>
      <c r="G65" s="20" t="n">
        <v>2.771103</v>
      </c>
      <c r="H65" s="20" t="n">
        <v>3.308203</v>
      </c>
      <c r="I65" s="20" t="n">
        <v>3.896404</v>
      </c>
      <c r="J65" s="20" t="n">
        <v>4.954104</v>
      </c>
      <c r="K65" s="20" t="n">
        <v>4.954104</v>
      </c>
      <c r="L65" s="20" t="n">
        <v>5.978304</v>
      </c>
      <c r="M65" s="20" t="n">
        <v>6.785204</v>
      </c>
      <c r="N65" s="20" t="n">
        <v>8.551303000000001</v>
      </c>
      <c r="O65" s="20" t="n">
        <v>9.882504000000001</v>
      </c>
      <c r="P65" s="20" t="n">
        <v>13.787205</v>
      </c>
      <c r="Q65" s="20" t="n">
        <v>13.847206</v>
      </c>
      <c r="R65" s="20" t="n">
        <v>15.740708</v>
      </c>
      <c r="S65" s="20" t="n">
        <v>16.280807</v>
      </c>
      <c r="T65" s="20" t="n">
        <v>17.573807</v>
      </c>
      <c r="U65" s="20" t="n">
        <v>17.939907</v>
      </c>
      <c r="V65" s="20" t="n">
        <v>19.857407</v>
      </c>
      <c r="W65" s="20" t="n">
        <v>22.347607</v>
      </c>
      <c r="X65" s="20" t="n">
        <v>22.396606</v>
      </c>
      <c r="Y65" s="20" t="n">
        <v>24.072407</v>
      </c>
      <c r="Z65" s="20" t="n">
        <v>27.203913</v>
      </c>
      <c r="AA65" s="20" t="n">
        <v>28.696913</v>
      </c>
      <c r="AB65" s="20" t="n">
        <v>30.116913</v>
      </c>
      <c r="AC65" s="20" t="n">
        <v>30.432911</v>
      </c>
      <c r="AD65" s="20" t="n">
        <v>30.594912</v>
      </c>
      <c r="AE65" s="20" t="n">
        <v>32.34111</v>
      </c>
      <c r="AF65" s="20" t="n">
        <v>33.890209</v>
      </c>
      <c r="AG65" s="20" t="n">
        <v>37.101009</v>
      </c>
      <c r="AH65" s="20" t="n">
        <v>39.01041</v>
      </c>
      <c r="AI65" s="21" t="inlineStr">
        <is>
          <t>- -</t>
        </is>
      </c>
    </row>
    <row r="66" ht="15" customHeight="1" s="44">
      <c r="A66" s="15" t="inlineStr">
        <is>
          <t>EGC000:fa_CombustionTur</t>
        </is>
      </c>
      <c r="B66" s="19" t="inlineStr">
        <is>
          <t xml:space="preserve">    Combustion Turbine/Diesel</t>
        </is>
      </c>
      <c r="C66" s="20" t="inlineStr">
        <is>
          <t>- -</t>
        </is>
      </c>
      <c r="D66" s="20" t="n">
        <v>0.6125</v>
      </c>
      <c r="E66" s="20" t="n">
        <v>0.9066</v>
      </c>
      <c r="F66" s="20" t="n">
        <v>1.0225</v>
      </c>
      <c r="G66" s="20" t="n">
        <v>1.1515</v>
      </c>
      <c r="H66" s="20" t="n">
        <v>1.4173</v>
      </c>
      <c r="I66" s="20" t="n">
        <v>1.4322</v>
      </c>
      <c r="J66" s="20" t="n">
        <v>2.2754</v>
      </c>
      <c r="K66" s="20" t="n">
        <v>2.897</v>
      </c>
      <c r="L66" s="20" t="n">
        <v>2.9852</v>
      </c>
      <c r="M66" s="20" t="n">
        <v>2.9924</v>
      </c>
      <c r="N66" s="20" t="n">
        <v>2.9924</v>
      </c>
      <c r="O66" s="20" t="n">
        <v>3.0145</v>
      </c>
      <c r="P66" s="20" t="n">
        <v>3.384301</v>
      </c>
      <c r="Q66" s="20" t="n">
        <v>3.384301</v>
      </c>
      <c r="R66" s="20" t="n">
        <v>3.384301</v>
      </c>
      <c r="S66" s="20" t="n">
        <v>3.4013</v>
      </c>
      <c r="T66" s="20" t="n">
        <v>3.4491</v>
      </c>
      <c r="U66" s="20" t="n">
        <v>3.4491</v>
      </c>
      <c r="V66" s="20" t="n">
        <v>3.641601</v>
      </c>
      <c r="W66" s="20" t="n">
        <v>3.6418</v>
      </c>
      <c r="X66" s="20" t="n">
        <v>3.952301</v>
      </c>
      <c r="Y66" s="20" t="n">
        <v>4.164801</v>
      </c>
      <c r="Z66" s="20" t="n">
        <v>4.386401</v>
      </c>
      <c r="AA66" s="20" t="n">
        <v>4.386401</v>
      </c>
      <c r="AB66" s="20" t="n">
        <v>4.405101</v>
      </c>
      <c r="AC66" s="20" t="n">
        <v>4.437101</v>
      </c>
      <c r="AD66" s="20" t="n">
        <v>4.437101</v>
      </c>
      <c r="AE66" s="20" t="n">
        <v>4.695501</v>
      </c>
      <c r="AF66" s="20" t="n">
        <v>4.740701</v>
      </c>
      <c r="AG66" s="20" t="n">
        <v>5.2284</v>
      </c>
      <c r="AH66" s="20" t="n">
        <v>5.9807</v>
      </c>
      <c r="AI66" s="21" t="inlineStr">
        <is>
          <t>- -</t>
        </is>
      </c>
    </row>
    <row r="67" ht="15" customHeight="1" s="44">
      <c r="A67" s="15" t="inlineStr">
        <is>
          <t>EGC000:fa_NuclearPower</t>
        </is>
      </c>
      <c r="B67" s="19" t="inlineStr">
        <is>
          <t xml:space="preserve">    Nuclear Power</t>
        </is>
      </c>
      <c r="C67" s="20" t="inlineStr">
        <is>
          <t>- -</t>
        </is>
      </c>
      <c r="D67" s="20" t="n">
        <v>1.0185</v>
      </c>
      <c r="E67" s="20" t="n">
        <v>4.4657</v>
      </c>
      <c r="F67" s="20" t="n">
        <v>5.2699</v>
      </c>
      <c r="G67" s="20" t="n">
        <v>5.2699</v>
      </c>
      <c r="H67" s="20" t="n">
        <v>5.2699</v>
      </c>
      <c r="I67" s="20" t="n">
        <v>6.391901</v>
      </c>
      <c r="J67" s="20" t="n">
        <v>7.5099</v>
      </c>
      <c r="K67" s="20" t="n">
        <v>7.5099</v>
      </c>
      <c r="L67" s="20" t="n">
        <v>8.279901000000001</v>
      </c>
      <c r="M67" s="20" t="n">
        <v>8.279901000000001</v>
      </c>
      <c r="N67" s="20" t="n">
        <v>8.279901000000001</v>
      </c>
      <c r="O67" s="20" t="n">
        <v>8.279901000000001</v>
      </c>
      <c r="P67" s="20" t="n">
        <v>8.279901000000001</v>
      </c>
      <c r="Q67" s="20" t="n">
        <v>8.279901000000001</v>
      </c>
      <c r="R67" s="20" t="n">
        <v>8.279901000000001</v>
      </c>
      <c r="S67" s="20" t="n">
        <v>8.279901000000001</v>
      </c>
      <c r="T67" s="20" t="n">
        <v>8.279901000000001</v>
      </c>
      <c r="U67" s="20" t="n">
        <v>8.279901000000001</v>
      </c>
      <c r="V67" s="20" t="n">
        <v>8.279901000000001</v>
      </c>
      <c r="W67" s="20" t="n">
        <v>8.279901000000001</v>
      </c>
      <c r="X67" s="20" t="n">
        <v>8.279901000000001</v>
      </c>
      <c r="Y67" s="20" t="n">
        <v>8.279901000000001</v>
      </c>
      <c r="Z67" s="20" t="n">
        <v>8.279901000000001</v>
      </c>
      <c r="AA67" s="20" t="n">
        <v>8.279901000000001</v>
      </c>
      <c r="AB67" s="20" t="n">
        <v>8.279901000000001</v>
      </c>
      <c r="AC67" s="20" t="n">
        <v>8.279901000000001</v>
      </c>
      <c r="AD67" s="20" t="n">
        <v>8.279901000000001</v>
      </c>
      <c r="AE67" s="20" t="n">
        <v>8.279901000000001</v>
      </c>
      <c r="AF67" s="20" t="n">
        <v>8.279901000000001</v>
      </c>
      <c r="AG67" s="20" t="n">
        <v>8.279901000000001</v>
      </c>
      <c r="AH67" s="20" t="n">
        <v>8.279901000000001</v>
      </c>
      <c r="AI67" s="21" t="inlineStr">
        <is>
          <t>- -</t>
        </is>
      </c>
    </row>
    <row r="68" ht="15" customHeight="1" s="44">
      <c r="A68" s="15" t="inlineStr">
        <is>
          <t>EGC000:fa_PumpedStorage</t>
        </is>
      </c>
      <c r="B68" s="19" t="inlineStr">
        <is>
          <t xml:space="preserve">    Pumped Storage</t>
        </is>
      </c>
      <c r="C68" s="20" t="inlineStr">
        <is>
          <t>- -</t>
        </is>
      </c>
      <c r="D68" s="20" t="n">
        <v>0</v>
      </c>
      <c r="E68" s="20" t="n">
        <v>0</v>
      </c>
      <c r="F68" s="20" t="n">
        <v>0</v>
      </c>
      <c r="G68" s="20" t="n">
        <v>0</v>
      </c>
      <c r="H68" s="20" t="n">
        <v>0</v>
      </c>
      <c r="I68" s="20" t="n">
        <v>0</v>
      </c>
      <c r="J68" s="20" t="n">
        <v>0</v>
      </c>
      <c r="K68" s="20" t="n">
        <v>0</v>
      </c>
      <c r="L68" s="20" t="n">
        <v>0</v>
      </c>
      <c r="M68" s="20" t="n">
        <v>0</v>
      </c>
      <c r="N68" s="20" t="n">
        <v>0</v>
      </c>
      <c r="O68" s="20" t="n">
        <v>0</v>
      </c>
      <c r="P68" s="20" t="n">
        <v>0</v>
      </c>
      <c r="Q68" s="20" t="n">
        <v>0</v>
      </c>
      <c r="R68" s="20" t="n">
        <v>0</v>
      </c>
      <c r="S68" s="20" t="n">
        <v>0</v>
      </c>
      <c r="T68" s="20" t="n">
        <v>0</v>
      </c>
      <c r="U68" s="20" t="n">
        <v>0</v>
      </c>
      <c r="V68" s="20" t="n">
        <v>0</v>
      </c>
      <c r="W68" s="20" t="n">
        <v>0</v>
      </c>
      <c r="X68" s="20" t="n">
        <v>0</v>
      </c>
      <c r="Y68" s="20" t="n">
        <v>0</v>
      </c>
      <c r="Z68" s="20" t="n">
        <v>0</v>
      </c>
      <c r="AA68" s="20" t="n">
        <v>0</v>
      </c>
      <c r="AB68" s="20" t="n">
        <v>0</v>
      </c>
      <c r="AC68" s="20" t="n">
        <v>0</v>
      </c>
      <c r="AD68" s="20" t="n">
        <v>0</v>
      </c>
      <c r="AE68" s="20" t="n">
        <v>0</v>
      </c>
      <c r="AF68" s="20" t="n">
        <v>0</v>
      </c>
      <c r="AG68" s="20" t="n">
        <v>0</v>
      </c>
      <c r="AH68" s="20" t="n">
        <v>0</v>
      </c>
      <c r="AI68" s="21" t="inlineStr">
        <is>
          <t>- -</t>
        </is>
      </c>
    </row>
    <row r="69" ht="15" customHeight="1" s="44">
      <c r="A69" s="15" t="inlineStr">
        <is>
          <t>EGC000:fa_DiurnalStorag</t>
        </is>
      </c>
      <c r="B69" s="19" t="inlineStr">
        <is>
          <t xml:space="preserve">    Diurnal Storage</t>
        </is>
      </c>
      <c r="C69" s="20" t="inlineStr">
        <is>
          <t>- -</t>
        </is>
      </c>
      <c r="D69" s="20" t="n">
        <v>0</v>
      </c>
      <c r="E69" s="20" t="n">
        <v>0</v>
      </c>
      <c r="F69" s="20" t="n">
        <v>0</v>
      </c>
      <c r="G69" s="20" t="n">
        <v>0</v>
      </c>
      <c r="H69" s="20" t="n">
        <v>0.001</v>
      </c>
      <c r="I69" s="20" t="n">
        <v>0.001</v>
      </c>
      <c r="J69" s="20" t="n">
        <v>0.001</v>
      </c>
      <c r="K69" s="20" t="n">
        <v>0.001</v>
      </c>
      <c r="L69" s="20" t="n">
        <v>0.001</v>
      </c>
      <c r="M69" s="20" t="n">
        <v>0.001</v>
      </c>
      <c r="N69" s="20" t="n">
        <v>0.001</v>
      </c>
      <c r="O69" s="20" t="n">
        <v>0.001</v>
      </c>
      <c r="P69" s="20" t="n">
        <v>0.001</v>
      </c>
      <c r="Q69" s="20" t="n">
        <v>0.001</v>
      </c>
      <c r="R69" s="20" t="n">
        <v>0.001</v>
      </c>
      <c r="S69" s="20" t="n">
        <v>0.001</v>
      </c>
      <c r="T69" s="20" t="n">
        <v>0.001</v>
      </c>
      <c r="U69" s="20" t="n">
        <v>0.001</v>
      </c>
      <c r="V69" s="20" t="n">
        <v>0.001</v>
      </c>
      <c r="W69" s="20" t="n">
        <v>0.001</v>
      </c>
      <c r="X69" s="20" t="n">
        <v>0.001</v>
      </c>
      <c r="Y69" s="20" t="n">
        <v>0.001</v>
      </c>
      <c r="Z69" s="20" t="n">
        <v>0.001</v>
      </c>
      <c r="AA69" s="20" t="n">
        <v>0.001</v>
      </c>
      <c r="AB69" s="20" t="n">
        <v>0.001</v>
      </c>
      <c r="AC69" s="20" t="n">
        <v>0.001</v>
      </c>
      <c r="AD69" s="20" t="n">
        <v>0.001</v>
      </c>
      <c r="AE69" s="20" t="n">
        <v>0.001</v>
      </c>
      <c r="AF69" s="20" t="n">
        <v>0.001</v>
      </c>
      <c r="AG69" s="20" t="n">
        <v>0.001</v>
      </c>
      <c r="AH69" s="20" t="n">
        <v>0.001</v>
      </c>
      <c r="AI69" s="21" t="inlineStr">
        <is>
          <t>- -</t>
        </is>
      </c>
    </row>
    <row r="70" ht="15" customHeight="1" s="44">
      <c r="A70" s="15" t="inlineStr">
        <is>
          <t>EGC000:fa_FuelCells</t>
        </is>
      </c>
      <c r="B70" s="19" t="inlineStr">
        <is>
          <t xml:space="preserve">    Fuel Cells</t>
        </is>
      </c>
      <c r="C70" s="20" t="inlineStr">
        <is>
          <t>- -</t>
        </is>
      </c>
      <c r="D70" s="20" t="n">
        <v>0.0011</v>
      </c>
      <c r="E70" s="20" t="n">
        <v>0.0011</v>
      </c>
      <c r="F70" s="20" t="n">
        <v>0.0011</v>
      </c>
      <c r="G70" s="20" t="n">
        <v>0.0011</v>
      </c>
      <c r="H70" s="20" t="n">
        <v>0.0011</v>
      </c>
      <c r="I70" s="20" t="n">
        <v>0.0011</v>
      </c>
      <c r="J70" s="20" t="n">
        <v>0.0011</v>
      </c>
      <c r="K70" s="20" t="n">
        <v>0.0011</v>
      </c>
      <c r="L70" s="20" t="n">
        <v>0.0011</v>
      </c>
      <c r="M70" s="20" t="n">
        <v>0.0011</v>
      </c>
      <c r="N70" s="20" t="n">
        <v>0.0011</v>
      </c>
      <c r="O70" s="20" t="n">
        <v>0.0011</v>
      </c>
      <c r="P70" s="20" t="n">
        <v>0.0011</v>
      </c>
      <c r="Q70" s="20" t="n">
        <v>0.0011</v>
      </c>
      <c r="R70" s="20" t="n">
        <v>0.0011</v>
      </c>
      <c r="S70" s="20" t="n">
        <v>0.0011</v>
      </c>
      <c r="T70" s="20" t="n">
        <v>0.0011</v>
      </c>
      <c r="U70" s="20" t="n">
        <v>0.0011</v>
      </c>
      <c r="V70" s="20" t="n">
        <v>0.0011</v>
      </c>
      <c r="W70" s="20" t="n">
        <v>0.0011</v>
      </c>
      <c r="X70" s="20" t="n">
        <v>0.0011</v>
      </c>
      <c r="Y70" s="20" t="n">
        <v>0.0011</v>
      </c>
      <c r="Z70" s="20" t="n">
        <v>0.0011</v>
      </c>
      <c r="AA70" s="20" t="n">
        <v>0.0011</v>
      </c>
      <c r="AB70" s="20" t="n">
        <v>0.0011</v>
      </c>
      <c r="AC70" s="20" t="n">
        <v>0.0011</v>
      </c>
      <c r="AD70" s="20" t="n">
        <v>0.0011</v>
      </c>
      <c r="AE70" s="20" t="n">
        <v>0.0011</v>
      </c>
      <c r="AF70" s="20" t="n">
        <v>0.0011</v>
      </c>
      <c r="AG70" s="20" t="n">
        <v>0.0011</v>
      </c>
      <c r="AH70" s="20" t="n">
        <v>0.0011</v>
      </c>
      <c r="AI70" s="21" t="inlineStr">
        <is>
          <t>- -</t>
        </is>
      </c>
    </row>
    <row r="71" ht="15" customHeight="1" s="44">
      <c r="A71" s="15" t="inlineStr">
        <is>
          <t>EGC000:fa_RenewableSour</t>
        </is>
      </c>
      <c r="B71" s="19" t="inlineStr">
        <is>
          <t xml:space="preserve">    Renewable Sources 7/</t>
        </is>
      </c>
      <c r="C71" s="20" t="inlineStr">
        <is>
          <t>- -</t>
        </is>
      </c>
      <c r="D71" s="20" t="n">
        <v>0.0785</v>
      </c>
      <c r="E71" s="20" t="n">
        <v>0.0785</v>
      </c>
      <c r="F71" s="20" t="n">
        <v>0.0785</v>
      </c>
      <c r="G71" s="20" t="n">
        <v>0.1049</v>
      </c>
      <c r="H71" s="20" t="n">
        <v>0.1209</v>
      </c>
      <c r="I71" s="20" t="n">
        <v>0.1254</v>
      </c>
      <c r="J71" s="20" t="n">
        <v>0.1254</v>
      </c>
      <c r="K71" s="20" t="n">
        <v>0.13</v>
      </c>
      <c r="L71" s="20" t="n">
        <v>0.1492</v>
      </c>
      <c r="M71" s="20" t="n">
        <v>0.2286</v>
      </c>
      <c r="N71" s="20" t="n">
        <v>0.2286</v>
      </c>
      <c r="O71" s="20" t="n">
        <v>0.2886</v>
      </c>
      <c r="P71" s="20" t="n">
        <v>0.2886</v>
      </c>
      <c r="Q71" s="20" t="n">
        <v>0.2886</v>
      </c>
      <c r="R71" s="20" t="n">
        <v>0.2886</v>
      </c>
      <c r="S71" s="20" t="n">
        <v>0.2886</v>
      </c>
      <c r="T71" s="20" t="n">
        <v>0.2886</v>
      </c>
      <c r="U71" s="20" t="n">
        <v>0.2886</v>
      </c>
      <c r="V71" s="20" t="n">
        <v>0.2886</v>
      </c>
      <c r="W71" s="20" t="n">
        <v>0.2886</v>
      </c>
      <c r="X71" s="20" t="n">
        <v>0.2886</v>
      </c>
      <c r="Y71" s="20" t="n">
        <v>0.2886</v>
      </c>
      <c r="Z71" s="20" t="n">
        <v>0.2886</v>
      </c>
      <c r="AA71" s="20" t="n">
        <v>0.2886</v>
      </c>
      <c r="AB71" s="20" t="n">
        <v>0.3685</v>
      </c>
      <c r="AC71" s="20" t="n">
        <v>0.3685</v>
      </c>
      <c r="AD71" s="20" t="n">
        <v>0.3685</v>
      </c>
      <c r="AE71" s="20" t="n">
        <v>0.3715</v>
      </c>
      <c r="AF71" s="20" t="n">
        <v>0.3715</v>
      </c>
      <c r="AG71" s="20" t="n">
        <v>0.3715</v>
      </c>
      <c r="AH71" s="20" t="n">
        <v>0.3715</v>
      </c>
      <c r="AI71" s="21" t="inlineStr">
        <is>
          <t>- -</t>
        </is>
      </c>
    </row>
    <row r="72" ht="15" customHeight="1" s="44">
      <c r="A72" s="15" t="inlineStr">
        <is>
          <t>EGC000:fa_Total</t>
        </is>
      </c>
      <c r="B72" s="18" t="inlineStr">
        <is>
          <t xml:space="preserve">      Total</t>
        </is>
      </c>
      <c r="C72" s="22" t="inlineStr">
        <is>
          <t>- -</t>
        </is>
      </c>
      <c r="D72" s="22" t="n">
        <v>12.533102</v>
      </c>
      <c r="E72" s="22" t="n">
        <v>25.6436</v>
      </c>
      <c r="F72" s="22" t="n">
        <v>51.552505</v>
      </c>
      <c r="G72" s="22" t="n">
        <v>85.609291</v>
      </c>
      <c r="H72" s="22" t="n">
        <v>127.621719</v>
      </c>
      <c r="I72" s="22" t="n">
        <v>192.603577</v>
      </c>
      <c r="J72" s="22" t="n">
        <v>201.193588</v>
      </c>
      <c r="K72" s="22" t="n">
        <v>205.926514</v>
      </c>
      <c r="L72" s="22" t="n">
        <v>213.526901</v>
      </c>
      <c r="M72" s="22" t="n">
        <v>223.626602</v>
      </c>
      <c r="N72" s="22" t="n">
        <v>227.1819</v>
      </c>
      <c r="O72" s="22" t="n">
        <v>231.031357</v>
      </c>
      <c r="P72" s="22" t="n">
        <v>235.715668</v>
      </c>
      <c r="Q72" s="22" t="n">
        <v>238.067993</v>
      </c>
      <c r="R72" s="22" t="n">
        <v>244.300339</v>
      </c>
      <c r="S72" s="22" t="n">
        <v>248.808304</v>
      </c>
      <c r="T72" s="22" t="n">
        <v>253.731125</v>
      </c>
      <c r="U72" s="22" t="n">
        <v>257.043396</v>
      </c>
      <c r="V72" s="22" t="n">
        <v>264.008057</v>
      </c>
      <c r="W72" s="22" t="n">
        <v>267.809082</v>
      </c>
      <c r="X72" s="22" t="n">
        <v>272.061829</v>
      </c>
      <c r="Y72" s="22" t="n">
        <v>276.476013</v>
      </c>
      <c r="Z72" s="22" t="n">
        <v>283.414917</v>
      </c>
      <c r="AA72" s="22" t="n">
        <v>286.203857</v>
      </c>
      <c r="AB72" s="22" t="n">
        <v>287.859314</v>
      </c>
      <c r="AC72" s="22" t="n">
        <v>290.739746</v>
      </c>
      <c r="AD72" s="22" t="n">
        <v>293.970642</v>
      </c>
      <c r="AE72" s="22" t="n">
        <v>297.174316</v>
      </c>
      <c r="AF72" s="22" t="n">
        <v>302.015625</v>
      </c>
      <c r="AG72" s="22" t="n">
        <v>306.113647</v>
      </c>
      <c r="AH72" s="22" t="n">
        <v>309.453308</v>
      </c>
      <c r="AI72" s="23" t="inlineStr">
        <is>
          <t>- -</t>
        </is>
      </c>
    </row>
    <row r="73" ht="15.75" customHeight="1" s="44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  <c r="Z73" s="12" t="n"/>
      <c r="AA73" s="12" t="n"/>
      <c r="AB73" s="12" t="n"/>
      <c r="AC73" s="12" t="n"/>
      <c r="AD73" s="12" t="n"/>
      <c r="AE73" s="12" t="n"/>
      <c r="AF73" s="12" t="n"/>
      <c r="AG73" s="12" t="n"/>
      <c r="AH73" s="12" t="n"/>
      <c r="AI73" s="12" t="n"/>
    </row>
    <row r="74" ht="15" customHeight="1" s="44">
      <c r="A74" s="15" t="inlineStr">
        <is>
          <t>EGC000:ga_TotalElectric</t>
        </is>
      </c>
      <c r="B74" s="18" t="inlineStr">
        <is>
          <t>Total Electric Power Sector Capacity</t>
        </is>
      </c>
      <c r="C74" s="22" t="n">
        <v>1070.32312</v>
      </c>
      <c r="D74" s="22" t="n">
        <v>1101.447632</v>
      </c>
      <c r="E74" s="22" t="n">
        <v>1127.217529</v>
      </c>
      <c r="F74" s="22" t="n">
        <v>1158.818115</v>
      </c>
      <c r="G74" s="22" t="n">
        <v>1183.916016</v>
      </c>
      <c r="H74" s="22" t="n">
        <v>1209.143921</v>
      </c>
      <c r="I74" s="22" t="n">
        <v>1221.19519</v>
      </c>
      <c r="J74" s="22" t="n">
        <v>1282.219971</v>
      </c>
      <c r="K74" s="22" t="n">
        <v>1344.055908</v>
      </c>
      <c r="L74" s="22" t="n">
        <v>1396.607788</v>
      </c>
      <c r="M74" s="22" t="n">
        <v>1446.842285</v>
      </c>
      <c r="N74" s="22" t="n">
        <v>1504.101562</v>
      </c>
      <c r="O74" s="22" t="n">
        <v>1534.776733</v>
      </c>
      <c r="P74" s="22" t="n">
        <v>1567.694458</v>
      </c>
      <c r="Q74" s="22" t="n">
        <v>1588.249023</v>
      </c>
      <c r="R74" s="22" t="n">
        <v>1597.8927</v>
      </c>
      <c r="S74" s="22" t="n">
        <v>1624.743286</v>
      </c>
      <c r="T74" s="22" t="n">
        <v>1650.299683</v>
      </c>
      <c r="U74" s="22" t="n">
        <v>1673.872314</v>
      </c>
      <c r="V74" s="22" t="n">
        <v>1701.540771</v>
      </c>
      <c r="W74" s="22" t="n">
        <v>1723.253052</v>
      </c>
      <c r="X74" s="22" t="n">
        <v>1748.244141</v>
      </c>
      <c r="Y74" s="22" t="n">
        <v>1766.614014</v>
      </c>
      <c r="Z74" s="22" t="n">
        <v>1785.606323</v>
      </c>
      <c r="AA74" s="22" t="n">
        <v>1816.179932</v>
      </c>
      <c r="AB74" s="22" t="n">
        <v>1846.739502</v>
      </c>
      <c r="AC74" s="22" t="n">
        <v>1876.828857</v>
      </c>
      <c r="AD74" s="22" t="n">
        <v>1905.819702</v>
      </c>
      <c r="AE74" s="22" t="n">
        <v>1936.941284</v>
      </c>
      <c r="AF74" s="22" t="n">
        <v>1965.130371</v>
      </c>
      <c r="AG74" s="22" t="n">
        <v>1992.786865</v>
      </c>
      <c r="AH74" s="22" t="n">
        <v>2028.078491</v>
      </c>
      <c r="AI74" s="23" t="n">
        <v>0.020831</v>
      </c>
    </row>
    <row r="75" ht="15.75" customHeight="1" s="44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  <c r="Z75" s="12" t="n"/>
      <c r="AA75" s="12" t="n"/>
      <c r="AB75" s="12" t="n"/>
      <c r="AC75" s="12" t="n"/>
      <c r="AD75" s="12" t="n"/>
      <c r="AE75" s="12" t="n"/>
      <c r="AF75" s="12" t="n"/>
      <c r="AG75" s="12" t="n"/>
      <c r="AH75" s="12" t="n"/>
      <c r="AI75" s="12" t="n"/>
    </row>
    <row r="76" ht="15" customHeight="1" s="44">
      <c r="A76" s="12" t="n"/>
      <c r="B76" s="18" t="inlineStr">
        <is>
          <t>End-Use Generators 12/</t>
        </is>
      </c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  <c r="Z76" s="12" t="n"/>
      <c r="AA76" s="12" t="n"/>
      <c r="AB76" s="12" t="n"/>
      <c r="AC76" s="12" t="n"/>
      <c r="AD76" s="12" t="n"/>
      <c r="AE76" s="12" t="n"/>
      <c r="AF76" s="12" t="n"/>
      <c r="AG76" s="12" t="n"/>
      <c r="AH76" s="12" t="n"/>
      <c r="AI76" s="12" t="n"/>
    </row>
    <row r="77" ht="15" customHeight="1" s="44">
      <c r="A77" s="15" t="inlineStr">
        <is>
          <t>EGC000:ha_Coal</t>
        </is>
      </c>
      <c r="B77" s="19" t="inlineStr">
        <is>
          <t xml:space="preserve">    Coal</t>
        </is>
      </c>
      <c r="C77" s="20" t="n">
        <v>2.761017</v>
      </c>
      <c r="D77" s="20" t="n">
        <v>2.715785</v>
      </c>
      <c r="E77" s="20" t="n">
        <v>2.64025</v>
      </c>
      <c r="F77" s="20" t="n">
        <v>2.591055</v>
      </c>
      <c r="G77" s="20" t="n">
        <v>2.605013</v>
      </c>
      <c r="H77" s="20" t="n">
        <v>2.579513</v>
      </c>
      <c r="I77" s="20" t="n">
        <v>2.572458</v>
      </c>
      <c r="J77" s="20" t="n">
        <v>2.537711</v>
      </c>
      <c r="K77" s="20" t="n">
        <v>2.509224</v>
      </c>
      <c r="L77" s="20" t="n">
        <v>2.480364</v>
      </c>
      <c r="M77" s="20" t="n">
        <v>2.449456</v>
      </c>
      <c r="N77" s="20" t="n">
        <v>2.424604</v>
      </c>
      <c r="O77" s="20" t="n">
        <v>2.395924</v>
      </c>
      <c r="P77" s="20" t="n">
        <v>2.369093</v>
      </c>
      <c r="Q77" s="20" t="n">
        <v>2.344755</v>
      </c>
      <c r="R77" s="20" t="n">
        <v>2.319233</v>
      </c>
      <c r="S77" s="20" t="n">
        <v>2.295916</v>
      </c>
      <c r="T77" s="20" t="n">
        <v>2.272874</v>
      </c>
      <c r="U77" s="20" t="n">
        <v>2.249179</v>
      </c>
      <c r="V77" s="20" t="n">
        <v>2.22638</v>
      </c>
      <c r="W77" s="20" t="n">
        <v>2.198332</v>
      </c>
      <c r="X77" s="20" t="n">
        <v>2.178957</v>
      </c>
      <c r="Y77" s="20" t="n">
        <v>2.152629</v>
      </c>
      <c r="Z77" s="20" t="n">
        <v>2.127538</v>
      </c>
      <c r="AA77" s="20" t="n">
        <v>2.1048</v>
      </c>
      <c r="AB77" s="20" t="n">
        <v>2.078354</v>
      </c>
      <c r="AC77" s="20" t="n">
        <v>2.054245</v>
      </c>
      <c r="AD77" s="20" t="n">
        <v>2.034769</v>
      </c>
      <c r="AE77" s="20" t="n">
        <v>2.009363</v>
      </c>
      <c r="AF77" s="20" t="n">
        <v>1.985725</v>
      </c>
      <c r="AG77" s="20" t="n">
        <v>1.964075</v>
      </c>
      <c r="AH77" s="20" t="n">
        <v>1.936305</v>
      </c>
      <c r="AI77" s="21" t="n">
        <v>-0.01138</v>
      </c>
    </row>
    <row r="78" ht="15" customHeight="1" s="44">
      <c r="A78" s="15" t="inlineStr">
        <is>
          <t>EGC000:ha_Petroleum</t>
        </is>
      </c>
      <c r="B78" s="19" t="inlineStr">
        <is>
          <t xml:space="preserve">    Petroleum</t>
        </is>
      </c>
      <c r="C78" s="20" t="n">
        <v>0.453846</v>
      </c>
      <c r="D78" s="20" t="n">
        <v>0.453908</v>
      </c>
      <c r="E78" s="20" t="n">
        <v>0.411865</v>
      </c>
      <c r="F78" s="20" t="n">
        <v>0.411789</v>
      </c>
      <c r="G78" s="20" t="n">
        <v>0.411926</v>
      </c>
      <c r="H78" s="20" t="n">
        <v>0.412024</v>
      </c>
      <c r="I78" s="20" t="n">
        <v>0.412188</v>
      </c>
      <c r="J78" s="20" t="n">
        <v>0.4123</v>
      </c>
      <c r="K78" s="20" t="n">
        <v>0.412394</v>
      </c>
      <c r="L78" s="20" t="n">
        <v>0.412441</v>
      </c>
      <c r="M78" s="20" t="n">
        <v>0.412445</v>
      </c>
      <c r="N78" s="20" t="n">
        <v>0.412444</v>
      </c>
      <c r="O78" s="20" t="n">
        <v>0.412423</v>
      </c>
      <c r="P78" s="20" t="n">
        <v>0.412393</v>
      </c>
      <c r="Q78" s="20" t="n">
        <v>0.412355</v>
      </c>
      <c r="R78" s="20" t="n">
        <v>0.412303</v>
      </c>
      <c r="S78" s="20" t="n">
        <v>0.412263</v>
      </c>
      <c r="T78" s="20" t="n">
        <v>0.412232</v>
      </c>
      <c r="U78" s="20" t="n">
        <v>0.412212</v>
      </c>
      <c r="V78" s="20" t="n">
        <v>0.412222</v>
      </c>
      <c r="W78" s="20" t="n">
        <v>0.412193</v>
      </c>
      <c r="X78" s="20" t="n">
        <v>0.412233</v>
      </c>
      <c r="Y78" s="20" t="n">
        <v>0.412257</v>
      </c>
      <c r="Z78" s="20" t="n">
        <v>0.412278</v>
      </c>
      <c r="AA78" s="20" t="n">
        <v>0.412339</v>
      </c>
      <c r="AB78" s="20" t="n">
        <v>0.412369</v>
      </c>
      <c r="AC78" s="20" t="n">
        <v>0.412403</v>
      </c>
      <c r="AD78" s="20" t="n">
        <v>0.412519</v>
      </c>
      <c r="AE78" s="20" t="n">
        <v>0.412615</v>
      </c>
      <c r="AF78" s="20" t="n">
        <v>0.412677</v>
      </c>
      <c r="AG78" s="20" t="n">
        <v>0.412778</v>
      </c>
      <c r="AH78" s="20" t="n">
        <v>0.412823</v>
      </c>
      <c r="AI78" s="21" t="n">
        <v>-0.003051</v>
      </c>
    </row>
    <row r="79" ht="15" customHeight="1" s="44">
      <c r="A79" s="15" t="inlineStr">
        <is>
          <t>EGC000:ha_NaturalGas</t>
        </is>
      </c>
      <c r="B79" s="19" t="inlineStr">
        <is>
          <t xml:space="preserve">    Natural Gas</t>
        </is>
      </c>
      <c r="C79" s="20" t="n">
        <v>16.502439</v>
      </c>
      <c r="D79" s="20" t="n">
        <v>18.414907</v>
      </c>
      <c r="E79" s="20" t="n">
        <v>18.709866</v>
      </c>
      <c r="F79" s="20" t="n">
        <v>19.072231</v>
      </c>
      <c r="G79" s="20" t="n">
        <v>19.430973</v>
      </c>
      <c r="H79" s="20" t="n">
        <v>19.773836</v>
      </c>
      <c r="I79" s="20" t="n">
        <v>20.130692</v>
      </c>
      <c r="J79" s="20" t="n">
        <v>20.482901</v>
      </c>
      <c r="K79" s="20" t="n">
        <v>20.835491</v>
      </c>
      <c r="L79" s="20" t="n">
        <v>21.187614</v>
      </c>
      <c r="M79" s="20" t="n">
        <v>21.536333</v>
      </c>
      <c r="N79" s="20" t="n">
        <v>21.885836</v>
      </c>
      <c r="O79" s="20" t="n">
        <v>22.109118</v>
      </c>
      <c r="P79" s="20" t="n">
        <v>22.450901</v>
      </c>
      <c r="Q79" s="20" t="n">
        <v>22.766424</v>
      </c>
      <c r="R79" s="20" t="n">
        <v>23.10635</v>
      </c>
      <c r="S79" s="20" t="n">
        <v>23.446831</v>
      </c>
      <c r="T79" s="20" t="n">
        <v>23.826958</v>
      </c>
      <c r="U79" s="20" t="n">
        <v>24.122028</v>
      </c>
      <c r="V79" s="20" t="n">
        <v>24.489384</v>
      </c>
      <c r="W79" s="20" t="n">
        <v>24.812689</v>
      </c>
      <c r="X79" s="20" t="n">
        <v>25.152596</v>
      </c>
      <c r="Y79" s="20" t="n">
        <v>25.544075</v>
      </c>
      <c r="Z79" s="20" t="n">
        <v>25.89303</v>
      </c>
      <c r="AA79" s="20" t="n">
        <v>26.230398</v>
      </c>
      <c r="AB79" s="20" t="n">
        <v>26.572588</v>
      </c>
      <c r="AC79" s="20" t="n">
        <v>26.89958</v>
      </c>
      <c r="AD79" s="20" t="n">
        <v>27.216434</v>
      </c>
      <c r="AE79" s="20" t="n">
        <v>27.527937</v>
      </c>
      <c r="AF79" s="20" t="n">
        <v>27.815048</v>
      </c>
      <c r="AG79" s="20" t="n">
        <v>28.104231</v>
      </c>
      <c r="AH79" s="20" t="n">
        <v>28.328098</v>
      </c>
      <c r="AI79" s="21" t="n">
        <v>0.017583</v>
      </c>
    </row>
    <row r="80" ht="15" customHeight="1" s="44">
      <c r="A80" s="15" t="inlineStr">
        <is>
          <t>EGC000:ha_OtherGaseousF</t>
        </is>
      </c>
      <c r="B80" s="19" t="inlineStr">
        <is>
          <t xml:space="preserve">    Other Gaseous Fuels 13/</t>
        </is>
      </c>
      <c r="C80" s="20" t="n">
        <v>3.25185</v>
      </c>
      <c r="D80" s="20" t="n">
        <v>3.25185</v>
      </c>
      <c r="E80" s="20" t="n">
        <v>3.182187</v>
      </c>
      <c r="F80" s="20" t="n">
        <v>3.204073</v>
      </c>
      <c r="G80" s="20" t="n">
        <v>3.204073</v>
      </c>
      <c r="H80" s="20" t="n">
        <v>3.204073</v>
      </c>
      <c r="I80" s="20" t="n">
        <v>3.204073</v>
      </c>
      <c r="J80" s="20" t="n">
        <v>3.204073</v>
      </c>
      <c r="K80" s="20" t="n">
        <v>3.204073</v>
      </c>
      <c r="L80" s="20" t="n">
        <v>3.204073</v>
      </c>
      <c r="M80" s="20" t="n">
        <v>3.204073</v>
      </c>
      <c r="N80" s="20" t="n">
        <v>3.204073</v>
      </c>
      <c r="O80" s="20" t="n">
        <v>3.146606</v>
      </c>
      <c r="P80" s="20" t="n">
        <v>3.146302</v>
      </c>
      <c r="Q80" s="20" t="n">
        <v>3.128873</v>
      </c>
      <c r="R80" s="20" t="n">
        <v>3.124247</v>
      </c>
      <c r="S80" s="20" t="n">
        <v>3.118879</v>
      </c>
      <c r="T80" s="20" t="n">
        <v>3.133541</v>
      </c>
      <c r="U80" s="20" t="n">
        <v>3.103287</v>
      </c>
      <c r="V80" s="20" t="n">
        <v>3.105652</v>
      </c>
      <c r="W80" s="20" t="n">
        <v>3.090174</v>
      </c>
      <c r="X80" s="20" t="n">
        <v>3.082002</v>
      </c>
      <c r="Y80" s="20" t="n">
        <v>3.102646</v>
      </c>
      <c r="Z80" s="20" t="n">
        <v>3.101837</v>
      </c>
      <c r="AA80" s="20" t="n">
        <v>3.096066</v>
      </c>
      <c r="AB80" s="20" t="n">
        <v>3.099582</v>
      </c>
      <c r="AC80" s="20" t="n">
        <v>3.101052</v>
      </c>
      <c r="AD80" s="20" t="n">
        <v>3.100365</v>
      </c>
      <c r="AE80" s="20" t="n">
        <v>3.107368</v>
      </c>
      <c r="AF80" s="20" t="n">
        <v>3.111315</v>
      </c>
      <c r="AG80" s="20" t="n">
        <v>3.12074</v>
      </c>
      <c r="AH80" s="20" t="n">
        <v>3.110204</v>
      </c>
      <c r="AI80" s="21" t="n">
        <v>-0.001436</v>
      </c>
    </row>
    <row r="81" ht="15" customHeight="1" s="44">
      <c r="A81" s="15" t="inlineStr">
        <is>
          <t>EGC000:ha_RenewableSour</t>
        </is>
      </c>
      <c r="B81" s="19" t="inlineStr">
        <is>
          <t xml:space="preserve">    Renewable Sources 7/</t>
        </is>
      </c>
      <c r="C81" s="20" t="n">
        <v>35.857662</v>
      </c>
      <c r="D81" s="20" t="n">
        <v>41.093739</v>
      </c>
      <c r="E81" s="20" t="n">
        <v>46.652927</v>
      </c>
      <c r="F81" s="20" t="n">
        <v>50.987961</v>
      </c>
      <c r="G81" s="20" t="n">
        <v>54.482964</v>
      </c>
      <c r="H81" s="20" t="n">
        <v>57.897682</v>
      </c>
      <c r="I81" s="20" t="n">
        <v>61.607868</v>
      </c>
      <c r="J81" s="20" t="n">
        <v>65.32962000000001</v>
      </c>
      <c r="K81" s="20" t="n">
        <v>69.07279200000001</v>
      </c>
      <c r="L81" s="20" t="n">
        <v>72.53029600000001</v>
      </c>
      <c r="M81" s="20" t="n">
        <v>76.026138</v>
      </c>
      <c r="N81" s="20" t="n">
        <v>79.850182</v>
      </c>
      <c r="O81" s="20" t="n">
        <v>83.15930899999999</v>
      </c>
      <c r="P81" s="20" t="n">
        <v>86.239754</v>
      </c>
      <c r="Q81" s="20" t="n">
        <v>89.740784</v>
      </c>
      <c r="R81" s="20" t="n">
        <v>93.23725899999999</v>
      </c>
      <c r="S81" s="20" t="n">
        <v>96.690224</v>
      </c>
      <c r="T81" s="20" t="n">
        <v>100.73542</v>
      </c>
      <c r="U81" s="20" t="n">
        <v>104.361259</v>
      </c>
      <c r="V81" s="20" t="n">
        <v>108.12587</v>
      </c>
      <c r="W81" s="20" t="n">
        <v>111.940063</v>
      </c>
      <c r="X81" s="20" t="n">
        <v>115.838501</v>
      </c>
      <c r="Y81" s="20" t="n">
        <v>119.53376</v>
      </c>
      <c r="Z81" s="20" t="n">
        <v>123.509651</v>
      </c>
      <c r="AA81" s="20" t="n">
        <v>127.524048</v>
      </c>
      <c r="AB81" s="20" t="n">
        <v>131.623962</v>
      </c>
      <c r="AC81" s="20" t="n">
        <v>135.539459</v>
      </c>
      <c r="AD81" s="20" t="n">
        <v>140.078644</v>
      </c>
      <c r="AE81" s="20" t="n">
        <v>144.323853</v>
      </c>
      <c r="AF81" s="20" t="n">
        <v>148.722641</v>
      </c>
      <c r="AG81" s="20" t="n">
        <v>152.920288</v>
      </c>
      <c r="AH81" s="20" t="n">
        <v>157.112244</v>
      </c>
      <c r="AI81" s="21" t="n">
        <v>0.048812</v>
      </c>
    </row>
    <row r="82" ht="15" customHeight="1" s="44">
      <c r="A82" s="15" t="inlineStr">
        <is>
          <t>EGC000:ha_Other</t>
        </is>
      </c>
      <c r="B82" s="19" t="inlineStr">
        <is>
          <t xml:space="preserve">    Other 14/</t>
        </is>
      </c>
      <c r="C82" s="20" t="n">
        <v>0.4111</v>
      </c>
      <c r="D82" s="20" t="n">
        <v>0.4111</v>
      </c>
      <c r="E82" s="20" t="n">
        <v>0.4731</v>
      </c>
      <c r="F82" s="20" t="n">
        <v>0.4731</v>
      </c>
      <c r="G82" s="20" t="n">
        <v>0.4731</v>
      </c>
      <c r="H82" s="20" t="n">
        <v>0.4731</v>
      </c>
      <c r="I82" s="20" t="n">
        <v>0.4731</v>
      </c>
      <c r="J82" s="20" t="n">
        <v>0.4731</v>
      </c>
      <c r="K82" s="20" t="n">
        <v>0.4731</v>
      </c>
      <c r="L82" s="20" t="n">
        <v>0.4731</v>
      </c>
      <c r="M82" s="20" t="n">
        <v>0.4731</v>
      </c>
      <c r="N82" s="20" t="n">
        <v>0.4731</v>
      </c>
      <c r="O82" s="20" t="n">
        <v>0.4731</v>
      </c>
      <c r="P82" s="20" t="n">
        <v>0.4731</v>
      </c>
      <c r="Q82" s="20" t="n">
        <v>0.4731</v>
      </c>
      <c r="R82" s="20" t="n">
        <v>0.4731</v>
      </c>
      <c r="S82" s="20" t="n">
        <v>0.4731</v>
      </c>
      <c r="T82" s="20" t="n">
        <v>0.4731</v>
      </c>
      <c r="U82" s="20" t="n">
        <v>0.4731</v>
      </c>
      <c r="V82" s="20" t="n">
        <v>0.4731</v>
      </c>
      <c r="W82" s="20" t="n">
        <v>0.4731</v>
      </c>
      <c r="X82" s="20" t="n">
        <v>0.4731</v>
      </c>
      <c r="Y82" s="20" t="n">
        <v>0.4731</v>
      </c>
      <c r="Z82" s="20" t="n">
        <v>0.4731</v>
      </c>
      <c r="AA82" s="20" t="n">
        <v>0.4731</v>
      </c>
      <c r="AB82" s="20" t="n">
        <v>0.4731</v>
      </c>
      <c r="AC82" s="20" t="n">
        <v>0.4731</v>
      </c>
      <c r="AD82" s="20" t="n">
        <v>0.4731</v>
      </c>
      <c r="AE82" s="20" t="n">
        <v>0.4731</v>
      </c>
      <c r="AF82" s="20" t="n">
        <v>0.4731</v>
      </c>
      <c r="AG82" s="20" t="n">
        <v>0.4731</v>
      </c>
      <c r="AH82" s="20" t="n">
        <v>0.4731</v>
      </c>
      <c r="AI82" s="21" t="n">
        <v>0.004542</v>
      </c>
    </row>
    <row r="83" ht="15" customHeight="1" s="44">
      <c r="A83" s="15" t="inlineStr">
        <is>
          <t>EGC000:ha_Total</t>
        </is>
      </c>
      <c r="B83" s="18" t="inlineStr">
        <is>
          <t xml:space="preserve">      Total</t>
        </is>
      </c>
      <c r="C83" s="22" t="n">
        <v>59.237915</v>
      </c>
      <c r="D83" s="22" t="n">
        <v>66.34129299999999</v>
      </c>
      <c r="E83" s="22" t="n">
        <v>72.07019</v>
      </c>
      <c r="F83" s="22" t="n">
        <v>76.740211</v>
      </c>
      <c r="G83" s="22" t="n">
        <v>80.608047</v>
      </c>
      <c r="H83" s="22" t="n">
        <v>84.340225</v>
      </c>
      <c r="I83" s="22" t="n">
        <v>88.400375</v>
      </c>
      <c r="J83" s="22" t="n">
        <v>92.439705</v>
      </c>
      <c r="K83" s="22" t="n">
        <v>96.50707199999999</v>
      </c>
      <c r="L83" s="22" t="n">
        <v>100.287888</v>
      </c>
      <c r="M83" s="22" t="n">
        <v>104.10154</v>
      </c>
      <c r="N83" s="22" t="n">
        <v>108.250237</v>
      </c>
      <c r="O83" s="22" t="n">
        <v>111.696487</v>
      </c>
      <c r="P83" s="22" t="n">
        <v>115.091537</v>
      </c>
      <c r="Q83" s="22" t="n">
        <v>118.866295</v>
      </c>
      <c r="R83" s="22" t="n">
        <v>122.672485</v>
      </c>
      <c r="S83" s="22" t="n">
        <v>126.43721</v>
      </c>
      <c r="T83" s="22" t="n">
        <v>130.854126</v>
      </c>
      <c r="U83" s="22" t="n">
        <v>134.721069</v>
      </c>
      <c r="V83" s="22" t="n">
        <v>138.832611</v>
      </c>
      <c r="W83" s="22" t="n">
        <v>142.926544</v>
      </c>
      <c r="X83" s="22" t="n">
        <v>147.13739</v>
      </c>
      <c r="Y83" s="22" t="n">
        <v>151.21846</v>
      </c>
      <c r="Z83" s="22" t="n">
        <v>155.517441</v>
      </c>
      <c r="AA83" s="22" t="n">
        <v>159.840759</v>
      </c>
      <c r="AB83" s="22" t="n">
        <v>164.259949</v>
      </c>
      <c r="AC83" s="22" t="n">
        <v>168.479828</v>
      </c>
      <c r="AD83" s="22" t="n">
        <v>173.315826</v>
      </c>
      <c r="AE83" s="22" t="n">
        <v>177.854233</v>
      </c>
      <c r="AF83" s="22" t="n">
        <v>182.520508</v>
      </c>
      <c r="AG83" s="22" t="n">
        <v>186.995209</v>
      </c>
      <c r="AH83" s="22" t="n">
        <v>191.372772</v>
      </c>
      <c r="AI83" s="23" t="n">
        <v>0.038552</v>
      </c>
    </row>
    <row r="84" ht="15.75" customHeight="1" s="4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  <c r="Z84" s="12" t="n"/>
      <c r="AA84" s="12" t="n"/>
      <c r="AB84" s="12" t="n"/>
      <c r="AC84" s="12" t="n"/>
      <c r="AD84" s="12" t="n"/>
      <c r="AE84" s="12" t="n"/>
      <c r="AF84" s="12" t="n"/>
      <c r="AG84" s="12" t="n"/>
      <c r="AH84" s="12" t="n"/>
      <c r="AI84" s="12" t="n"/>
    </row>
    <row r="85" ht="15" customHeight="1" s="44">
      <c r="A85" s="15" t="inlineStr">
        <is>
          <t>EGC000:ia_CumulativeCap</t>
        </is>
      </c>
      <c r="B85" s="18" t="inlineStr">
        <is>
          <t xml:space="preserve">  Cumulative Capacity Additions 10/</t>
        </is>
      </c>
      <c r="C85" s="22" t="inlineStr">
        <is>
          <t>- -</t>
        </is>
      </c>
      <c r="D85" s="22" t="n">
        <v>7.165068</v>
      </c>
      <c r="E85" s="22" t="n">
        <v>13.760035</v>
      </c>
      <c r="F85" s="22" t="n">
        <v>18.527971</v>
      </c>
      <c r="G85" s="22" t="n">
        <v>22.399029</v>
      </c>
      <c r="H85" s="22" t="n">
        <v>26.156715</v>
      </c>
      <c r="I85" s="22" t="n">
        <v>30.223928</v>
      </c>
      <c r="J85" s="22" t="n">
        <v>34.297993</v>
      </c>
      <c r="K85" s="22" t="n">
        <v>38.393826</v>
      </c>
      <c r="L85" s="22" t="n">
        <v>42.203514</v>
      </c>
      <c r="M85" s="22" t="n">
        <v>46.048069</v>
      </c>
      <c r="N85" s="22" t="n">
        <v>50.221622</v>
      </c>
      <c r="O85" s="22" t="n">
        <v>53.869148</v>
      </c>
      <c r="P85" s="22" t="n">
        <v>57.336433</v>
      </c>
      <c r="Q85" s="22" t="n">
        <v>61.187893</v>
      </c>
      <c r="R85" s="22" t="n">
        <v>65.033562</v>
      </c>
      <c r="S85" s="22" t="n">
        <v>68.83776899999999</v>
      </c>
      <c r="T85" s="22" t="n">
        <v>73.27773999999999</v>
      </c>
      <c r="U85" s="22" t="n">
        <v>77.25927</v>
      </c>
      <c r="V85" s="22" t="n">
        <v>81.411278</v>
      </c>
      <c r="W85" s="22" t="n">
        <v>85.58079499999999</v>
      </c>
      <c r="X85" s="22" t="n">
        <v>89.83554100000001</v>
      </c>
      <c r="Y85" s="22" t="n">
        <v>93.942932</v>
      </c>
      <c r="Z85" s="22" t="n">
        <v>98.269386</v>
      </c>
      <c r="AA85" s="22" t="n">
        <v>102.632805</v>
      </c>
      <c r="AB85" s="22" t="n">
        <v>107.078476</v>
      </c>
      <c r="AC85" s="22" t="n">
        <v>111.330482</v>
      </c>
      <c r="AD85" s="22" t="n">
        <v>116.188011</v>
      </c>
      <c r="AE85" s="22" t="n">
        <v>120.751839</v>
      </c>
      <c r="AF85" s="22" t="n">
        <v>125.441734</v>
      </c>
      <c r="AG85" s="22" t="n">
        <v>129.938766</v>
      </c>
      <c r="AH85" s="22" t="n">
        <v>134.376495</v>
      </c>
      <c r="AI85" s="23" t="inlineStr">
        <is>
          <t>- -</t>
        </is>
      </c>
    </row>
    <row r="86" ht="15" customHeight="1" s="44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  <c r="Z86" s="12" t="n"/>
      <c r="AA86" s="12" t="n"/>
      <c r="AB86" s="12" t="n"/>
      <c r="AC86" s="12" t="n"/>
      <c r="AD86" s="12" t="n"/>
      <c r="AE86" s="12" t="n"/>
      <c r="AF86" s="12" t="n"/>
      <c r="AG86" s="12" t="n"/>
      <c r="AH86" s="12" t="n"/>
      <c r="AI86" s="12" t="n"/>
    </row>
    <row r="87" ht="15" customHeight="1" s="44">
      <c r="A87" s="12" t="n"/>
      <c r="B87" s="46" t="inlineStr">
        <is>
          <t xml:space="preserve">   1/ Net summer capacity is the steady hourly output that generating equipment is expected to supply to</t>
        </is>
      </c>
      <c r="C87" s="47" t="n"/>
      <c r="D87" s="47" t="n"/>
      <c r="E87" s="47" t="n"/>
      <c r="F87" s="47" t="n"/>
      <c r="G87" s="47" t="n"/>
      <c r="H87" s="47" t="n"/>
      <c r="I87" s="47" t="n"/>
      <c r="J87" s="47" t="n"/>
      <c r="K87" s="47" t="n"/>
      <c r="L87" s="47" t="n"/>
      <c r="M87" s="47" t="n"/>
      <c r="N87" s="47" t="n"/>
      <c r="O87" s="47" t="n"/>
      <c r="P87" s="47" t="n"/>
      <c r="Q87" s="47" t="n"/>
      <c r="R87" s="47" t="n"/>
      <c r="S87" s="47" t="n"/>
      <c r="T87" s="47" t="n"/>
      <c r="U87" s="47" t="n"/>
      <c r="V87" s="47" t="n"/>
      <c r="W87" s="47" t="n"/>
      <c r="X87" s="47" t="n"/>
      <c r="Y87" s="47" t="n"/>
      <c r="Z87" s="47" t="n"/>
      <c r="AA87" s="47" t="n"/>
      <c r="AB87" s="47" t="n"/>
      <c r="AC87" s="47" t="n"/>
      <c r="AD87" s="47" t="n"/>
      <c r="AE87" s="47" t="n"/>
      <c r="AF87" s="47" t="n"/>
      <c r="AG87" s="47" t="n"/>
      <c r="AH87" s="47" t="n"/>
      <c r="AI87" s="47" t="n"/>
    </row>
    <row r="88" ht="15" customHeight="1" s="44">
      <c r="A88" s="12" t="n"/>
      <c r="B88" s="24" t="inlineStr">
        <is>
          <t>system load (exclusive of auxiliary power), as demonstrated by tests during summer peak demand.</t>
        </is>
      </c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  <c r="Z88" s="12" t="n"/>
      <c r="AA88" s="12" t="n"/>
      <c r="AB88" s="12" t="n"/>
      <c r="AC88" s="12" t="n"/>
      <c r="AD88" s="12" t="n"/>
      <c r="AE88" s="12" t="n"/>
      <c r="AF88" s="12" t="n"/>
      <c r="AG88" s="12" t="n"/>
      <c r="AH88" s="12" t="n"/>
      <c r="AI88" s="12" t="n"/>
    </row>
    <row r="89" ht="15" customHeight="1" s="44">
      <c r="A89" s="12" t="n"/>
      <c r="B89" s="24" t="inlineStr">
        <is>
          <t xml:space="preserve">   2/ Includes electricity-only and combined heat and power plants that have a regulatory status.</t>
        </is>
      </c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  <c r="Z89" s="12" t="n"/>
      <c r="AA89" s="12" t="n"/>
      <c r="AB89" s="12" t="n"/>
      <c r="AC89" s="12" t="n"/>
      <c r="AD89" s="12" t="n"/>
      <c r="AE89" s="12" t="n"/>
      <c r="AF89" s="12" t="n"/>
      <c r="AG89" s="12" t="n"/>
      <c r="AH89" s="12" t="n"/>
      <c r="AI89" s="12" t="n"/>
    </row>
    <row r="90" ht="15" customHeight="1" s="44">
      <c r="A90" s="12" t="n"/>
      <c r="B90" s="24" t="inlineStr">
        <is>
          <t xml:space="preserve">   3/ Includes plants that only produce electricity and that have a regulatory status.  Includes capacity increases (uprates) at existing units.</t>
        </is>
      </c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  <c r="Z90" s="12" t="n"/>
      <c r="AA90" s="12" t="n"/>
      <c r="AB90" s="12" t="n"/>
      <c r="AC90" s="12" t="n"/>
      <c r="AD90" s="12" t="n"/>
      <c r="AE90" s="12" t="n"/>
      <c r="AF90" s="12" t="n"/>
      <c r="AG90" s="12" t="n"/>
      <c r="AH90" s="12" t="n"/>
      <c r="AI90" s="12" t="n"/>
    </row>
    <row r="91" ht="15" customHeight="1" s="44">
      <c r="A91" s="12" t="n"/>
      <c r="B91" s="24" t="inlineStr">
        <is>
          <t xml:space="preserve">   4/ Total coal and oil and natural gas steam capacity account for the conversion of coal capacity to gas steam capacity, but the conversions</t>
        </is>
      </c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  <c r="Z91" s="12" t="n"/>
      <c r="AA91" s="12" t="n"/>
      <c r="AB91" s="12" t="n"/>
      <c r="AC91" s="12" t="n"/>
      <c r="AD91" s="12" t="n"/>
      <c r="AE91" s="12" t="n"/>
      <c r="AF91" s="12" t="n"/>
      <c r="AG91" s="12" t="n"/>
      <c r="AH91" s="12" t="n"/>
      <c r="AI91" s="12" t="n"/>
    </row>
    <row r="92" ht="15" customHeight="1" s="44">
      <c r="A92" s="12" t="n"/>
      <c r="B92" s="24" t="inlineStr">
        <is>
          <t>are not included explicitly as additions or retirements.  No planned conversions are assumed.  The totals reflect any conversions projected by</t>
        </is>
      </c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  <c r="Z92" s="12" t="n"/>
      <c r="AA92" s="12" t="n"/>
      <c r="AB92" s="12" t="n"/>
      <c r="AC92" s="12" t="n"/>
      <c r="AD92" s="12" t="n"/>
      <c r="AE92" s="12" t="n"/>
      <c r="AF92" s="12" t="n"/>
      <c r="AG92" s="12" t="n"/>
      <c r="AH92" s="12" t="n"/>
      <c r="AI92" s="12" t="n"/>
    </row>
    <row r="93" ht="15" customHeight="1" s="44">
      <c r="A93" s="12" t="n"/>
      <c r="B93" s="24" t="inlineStr">
        <is>
          <t>the model.</t>
        </is>
      </c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  <c r="Z93" s="12" t="n"/>
      <c r="AA93" s="12" t="n"/>
      <c r="AB93" s="12" t="n"/>
      <c r="AC93" s="12" t="n"/>
      <c r="AD93" s="12" t="n"/>
      <c r="AE93" s="12" t="n"/>
      <c r="AF93" s="12" t="n"/>
      <c r="AG93" s="12" t="n"/>
      <c r="AH93" s="12" t="n"/>
      <c r="AI93" s="12" t="n"/>
    </row>
    <row r="94" ht="15" customHeight="1" s="44">
      <c r="A94" s="12" t="n"/>
      <c r="B94" s="24" t="inlineStr">
        <is>
          <t xml:space="preserve">   5/ Includes oil-, gas-, and dual-fired capacity.</t>
        </is>
      </c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  <c r="Z94" s="12" t="n"/>
      <c r="AA94" s="12" t="n"/>
      <c r="AB94" s="12" t="n"/>
      <c r="AC94" s="12" t="n"/>
      <c r="AD94" s="12" t="n"/>
      <c r="AE94" s="12" t="n"/>
      <c r="AF94" s="12" t="n"/>
      <c r="AG94" s="12" t="n"/>
      <c r="AH94" s="12" t="n"/>
      <c r="AI94" s="12" t="n"/>
    </row>
    <row r="95" ht="15" customHeight="1" s="44">
      <c r="A95" s="12" t="n"/>
      <c r="B95" s="24" t="inlineStr">
        <is>
          <t xml:space="preserve">   6/ Nuclear capacity includes 2.1 gigawatts of uprates.</t>
        </is>
      </c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  <c r="Z95" s="12" t="n"/>
      <c r="AA95" s="12" t="n"/>
      <c r="AB95" s="12" t="n"/>
      <c r="AC95" s="12" t="n"/>
      <c r="AD95" s="12" t="n"/>
      <c r="AE95" s="12" t="n"/>
      <c r="AF95" s="12" t="n"/>
      <c r="AG95" s="12" t="n"/>
      <c r="AH95" s="12" t="n"/>
      <c r="AI95" s="12" t="n"/>
    </row>
    <row r="96" ht="15" customHeight="1" s="44">
      <c r="A96" s="12" t="n"/>
      <c r="B96" s="24" t="inlineStr">
        <is>
          <t xml:space="preserve">   7/ Includes conventional hydroelectric, geothermal, wood, wood waste, all municipal waste, landfill gas,</t>
        </is>
      </c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  <c r="Z96" s="12" t="n"/>
      <c r="AA96" s="12" t="n"/>
      <c r="AB96" s="12" t="n"/>
      <c r="AC96" s="12" t="n"/>
      <c r="AD96" s="12" t="n"/>
      <c r="AE96" s="12" t="n"/>
      <c r="AF96" s="12" t="n"/>
      <c r="AG96" s="12" t="n"/>
      <c r="AH96" s="12" t="n"/>
      <c r="AI96" s="12" t="n"/>
    </row>
    <row r="97" ht="15" customHeight="1" s="44">
      <c r="A97" s="12" t="n"/>
      <c r="B97" s="24" t="inlineStr">
        <is>
          <t>other biomass, solar, and wind power.  Facilities co-firing biomass and coal are classified as coal.</t>
        </is>
      </c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  <c r="Z97" s="12" t="n"/>
      <c r="AA97" s="12" t="n"/>
      <c r="AB97" s="12" t="n"/>
      <c r="AC97" s="12" t="n"/>
      <c r="AD97" s="12" t="n"/>
      <c r="AE97" s="12" t="n"/>
      <c r="AF97" s="12" t="n"/>
      <c r="AG97" s="12" t="n"/>
      <c r="AH97" s="12" t="n"/>
      <c r="AI97" s="12" t="n"/>
    </row>
    <row r="98" ht="15" customHeight="1" s="44">
      <c r="A98" s="12" t="n"/>
      <c r="B98" s="24" t="inlineStr">
        <is>
          <t xml:space="preserve">   8/ Primarily peak-load capacity fueled by natural gas.</t>
        </is>
      </c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  <c r="Z98" s="12" t="n"/>
      <c r="AA98" s="12" t="n"/>
      <c r="AB98" s="12" t="n"/>
      <c r="AC98" s="12" t="n"/>
      <c r="AD98" s="12" t="n"/>
      <c r="AE98" s="12" t="n"/>
      <c r="AF98" s="12" t="n"/>
      <c r="AG98" s="12" t="n"/>
      <c r="AH98" s="12" t="n"/>
      <c r="AI98" s="12" t="n"/>
    </row>
    <row r="99" ht="15" customHeight="1" s="44">
      <c r="A99" s="12" t="n"/>
      <c r="B99" s="24" t="inlineStr">
        <is>
          <t xml:space="preserve">   9/ Includes combined heat and power plants whose primary business is to sell electricity and heat to the public</t>
        </is>
      </c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  <c r="Z99" s="12" t="n"/>
      <c r="AA99" s="12" t="n"/>
      <c r="AB99" s="12" t="n"/>
      <c r="AC99" s="12" t="n"/>
      <c r="AD99" s="12" t="n"/>
      <c r="AE99" s="12" t="n"/>
      <c r="AF99" s="12" t="n"/>
      <c r="AG99" s="12" t="n"/>
      <c r="AH99" s="12" t="n"/>
      <c r="AI99" s="12" t="n"/>
    </row>
    <row r="100" ht="15" customHeight="1" s="44">
      <c r="A100" s="12" t="n"/>
      <c r="B100" s="24" t="inlineStr">
        <is>
          <t>(i.e., those that report North American Industry Classification System code 22 or that have a regulatory status).</t>
        </is>
      </c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  <c r="Z100" s="12" t="n"/>
      <c r="AA100" s="12" t="n"/>
      <c r="AB100" s="12" t="n"/>
      <c r="AC100" s="12" t="n"/>
      <c r="AD100" s="12" t="n"/>
      <c r="AE100" s="12" t="n"/>
      <c r="AF100" s="12" t="n"/>
      <c r="AG100" s="12" t="n"/>
      <c r="AH100" s="12" t="n"/>
      <c r="AI100" s="12" t="n"/>
    </row>
    <row r="101" ht="15" customHeight="1" s="44">
      <c r="A101" s="12" t="n"/>
      <c r="B101" s="24" t="inlineStr">
        <is>
          <t xml:space="preserve">   10/ Cumulative additions after December 31, 2019.</t>
        </is>
      </c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  <c r="Z101" s="12" t="n"/>
      <c r="AA101" s="12" t="n"/>
      <c r="AB101" s="12" t="n"/>
      <c r="AC101" s="12" t="n"/>
      <c r="AD101" s="12" t="n"/>
      <c r="AE101" s="12" t="n"/>
      <c r="AF101" s="12" t="n"/>
      <c r="AG101" s="12" t="n"/>
      <c r="AH101" s="12" t="n"/>
      <c r="AI101" s="12" t="n"/>
    </row>
    <row r="102" ht="15" customHeight="1" s="44">
      <c r="A102" s="12" t="n"/>
      <c r="B102" s="24" t="inlineStr">
        <is>
          <t xml:space="preserve">   11/ Cumulative retirements after December 31, 2019.</t>
        </is>
      </c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  <c r="Z102" s="12" t="n"/>
      <c r="AA102" s="12" t="n"/>
      <c r="AB102" s="12" t="n"/>
      <c r="AC102" s="12" t="n"/>
      <c r="AD102" s="12" t="n"/>
      <c r="AE102" s="12" t="n"/>
      <c r="AF102" s="12" t="n"/>
      <c r="AG102" s="12" t="n"/>
      <c r="AH102" s="12" t="n"/>
      <c r="AI102" s="12" t="n"/>
    </row>
    <row r="103" ht="15" customHeight="1" s="44">
      <c r="A103" s="12" t="n"/>
      <c r="B103" s="24" t="inlineStr">
        <is>
          <t xml:space="preserve">   12/ Includes combined heat and power plants and electricity-only plants in the commercial and industrial sectors that have a non-regulatory</t>
        </is>
      </c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  <c r="Z103" s="12" t="n"/>
      <c r="AA103" s="12" t="n"/>
      <c r="AB103" s="12" t="n"/>
      <c r="AC103" s="12" t="n"/>
      <c r="AD103" s="12" t="n"/>
      <c r="AE103" s="12" t="n"/>
      <c r="AF103" s="12" t="n"/>
      <c r="AG103" s="12" t="n"/>
      <c r="AH103" s="12" t="n"/>
      <c r="AI103" s="12" t="n"/>
    </row>
    <row r="104" ht="15" customHeight="1" s="44">
      <c r="A104" s="12" t="n"/>
      <c r="B104" s="24" t="inlineStr">
        <is>
          <t>status; and small on-site generating systems in the residential, commercial, and industrial sectors used primarily for own-use generation,</t>
        </is>
      </c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  <c r="Z104" s="12" t="n"/>
      <c r="AA104" s="12" t="n"/>
      <c r="AB104" s="12" t="n"/>
      <c r="AC104" s="12" t="n"/>
      <c r="AD104" s="12" t="n"/>
      <c r="AE104" s="12" t="n"/>
      <c r="AF104" s="12" t="n"/>
      <c r="AG104" s="12" t="n"/>
      <c r="AH104" s="12" t="n"/>
      <c r="AI104" s="12" t="n"/>
    </row>
    <row r="105" ht="15" customHeight="1" s="44">
      <c r="A105" s="12" t="n"/>
      <c r="B105" s="24" t="inlineStr">
        <is>
          <t>but which may also sell some power to the grid.</t>
        </is>
      </c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  <c r="Z105" s="12" t="n"/>
      <c r="AA105" s="12" t="n"/>
      <c r="AB105" s="12" t="n"/>
      <c r="AC105" s="12" t="n"/>
      <c r="AD105" s="12" t="n"/>
      <c r="AE105" s="12" t="n"/>
      <c r="AF105" s="12" t="n"/>
      <c r="AG105" s="12" t="n"/>
      <c r="AH105" s="12" t="n"/>
      <c r="AI105" s="12" t="n"/>
    </row>
    <row r="106" ht="15" customHeight="1" s="44">
      <c r="A106" s="12" t="n"/>
      <c r="B106" s="24" t="inlineStr">
        <is>
          <t xml:space="preserve">   13/ Includes refinery gas and still gas.</t>
        </is>
      </c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  <c r="Z106" s="12" t="n"/>
      <c r="AA106" s="12" t="n"/>
      <c r="AB106" s="12" t="n"/>
      <c r="AC106" s="12" t="n"/>
      <c r="AD106" s="12" t="n"/>
      <c r="AE106" s="12" t="n"/>
      <c r="AF106" s="12" t="n"/>
      <c r="AG106" s="12" t="n"/>
      <c r="AH106" s="12" t="n"/>
      <c r="AI106" s="12" t="n"/>
    </row>
    <row r="107" ht="15" customHeight="1" s="44">
      <c r="A107" s="12" t="n"/>
      <c r="B107" s="24" t="inlineStr">
        <is>
          <t xml:space="preserve">   14/ Includes batteries, chemicals, hydrogen, pitch, purchased steam, sulfur, and miscellaneous technologies.</t>
        </is>
      </c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  <c r="Z107" s="12" t="n"/>
      <c r="AA107" s="12" t="n"/>
      <c r="AB107" s="12" t="n"/>
      <c r="AC107" s="12" t="n"/>
      <c r="AD107" s="12" t="n"/>
      <c r="AE107" s="12" t="n"/>
      <c r="AF107" s="12" t="n"/>
      <c r="AG107" s="12" t="n"/>
      <c r="AH107" s="12" t="n"/>
      <c r="AI107" s="12" t="n"/>
    </row>
    <row r="108" ht="15" customHeight="1" s="44">
      <c r="A108" s="12" t="n"/>
      <c r="B108" s="24" t="inlineStr">
        <is>
          <t xml:space="preserve">   - - = Not applicable.</t>
        </is>
      </c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  <c r="Z108" s="12" t="n"/>
      <c r="AA108" s="12" t="n"/>
      <c r="AB108" s="12" t="n"/>
      <c r="AC108" s="12" t="n"/>
      <c r="AD108" s="12" t="n"/>
      <c r="AE108" s="12" t="n"/>
      <c r="AF108" s="12" t="n"/>
      <c r="AG108" s="12" t="n"/>
      <c r="AH108" s="12" t="n"/>
      <c r="AI108" s="12" t="n"/>
    </row>
    <row r="109" ht="15" customHeight="1" s="44">
      <c r="A109" s="12" t="n"/>
      <c r="B109" s="24" t="inlineStr">
        <is>
          <t xml:space="preserve">   Note:  Totals may not equal sum of components due to independent rounding.</t>
        </is>
      </c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  <c r="Z109" s="12" t="n"/>
      <c r="AA109" s="12" t="n"/>
      <c r="AB109" s="12" t="n"/>
      <c r="AC109" s="12" t="n"/>
      <c r="AD109" s="12" t="n"/>
      <c r="AE109" s="12" t="n"/>
      <c r="AF109" s="12" t="n"/>
      <c r="AG109" s="12" t="n"/>
      <c r="AH109" s="12" t="n"/>
      <c r="AI109" s="12" t="n"/>
    </row>
    <row r="110" ht="15" customHeight="1" s="44">
      <c r="A110" s="12" t="n"/>
      <c r="B110" s="24" t="inlineStr">
        <is>
          <t xml:space="preserve">   Sources:  2019:  U.S. Energy Information Administration (EIA), Short-Term Energy Outlook, October 2019 and EIA, AEO2020 National</t>
        </is>
      </c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  <c r="Z110" s="12" t="n"/>
      <c r="AA110" s="12" t="n"/>
      <c r="AB110" s="12" t="n"/>
      <c r="AC110" s="12" t="n"/>
      <c r="AD110" s="12" t="n"/>
      <c r="AE110" s="12" t="n"/>
      <c r="AF110" s="12" t="n"/>
      <c r="AG110" s="12" t="n"/>
      <c r="AH110" s="12" t="n"/>
      <c r="AI110" s="12" t="n"/>
    </row>
    <row r="111" ht="15" customHeight="1" s="44">
      <c r="A111" s="12" t="n"/>
      <c r="B111" s="24" t="inlineStr">
        <is>
          <t>Energy Modeling System run carbonfee35.d122319a.  Projections:  EIA, AEO2020 National Energy Modeling System run carbonfee35.d122319a.</t>
        </is>
      </c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  <c r="Z111" s="12" t="n"/>
      <c r="AA111" s="12" t="n"/>
      <c r="AB111" s="12" t="n"/>
      <c r="AC111" s="12" t="n"/>
      <c r="AD111" s="12" t="n"/>
      <c r="AE111" s="12" t="n"/>
      <c r="AF111" s="12" t="n"/>
      <c r="AG111" s="12" t="n"/>
      <c r="AH111" s="12" t="n"/>
      <c r="AI111" s="12" t="n"/>
    </row>
    <row r="112" ht="15.75" customHeight="1" s="44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  <c r="Z112" s="12" t="n"/>
      <c r="AA112" s="12" t="n"/>
      <c r="AB112" s="12" t="n"/>
      <c r="AC112" s="12" t="n"/>
      <c r="AD112" s="12" t="n"/>
      <c r="AE112" s="12" t="n"/>
      <c r="AF112" s="12" t="n"/>
      <c r="AG112" s="12" t="n"/>
      <c r="AH112" s="12" t="n"/>
      <c r="AI112" s="12" t="n"/>
    </row>
    <row r="113" ht="15.75" customHeight="1" s="44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  <c r="Z113" s="12" t="n"/>
      <c r="AA113" s="12" t="n"/>
      <c r="AB113" s="12" t="n"/>
      <c r="AC113" s="12" t="n"/>
      <c r="AD113" s="12" t="n"/>
      <c r="AE113" s="12" t="n"/>
      <c r="AF113" s="12" t="n"/>
      <c r="AG113" s="12" t="n"/>
      <c r="AH113" s="12" t="n"/>
      <c r="AI113" s="12" t="n"/>
    </row>
    <row r="114" ht="15.75" customHeight="1" s="4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  <c r="Z114" s="12" t="n"/>
      <c r="AA114" s="12" t="n"/>
      <c r="AB114" s="12" t="n"/>
      <c r="AC114" s="12" t="n"/>
      <c r="AD114" s="12" t="n"/>
      <c r="AE114" s="12" t="n"/>
      <c r="AF114" s="12" t="n"/>
      <c r="AG114" s="12" t="n"/>
      <c r="AH114" s="12" t="n"/>
      <c r="AI114" s="12" t="n"/>
    </row>
    <row r="115" ht="15.75" customHeight="1" s="44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  <c r="Z115" s="12" t="n"/>
      <c r="AA115" s="12" t="n"/>
      <c r="AB115" s="12" t="n"/>
      <c r="AC115" s="12" t="n"/>
      <c r="AD115" s="12" t="n"/>
      <c r="AE115" s="12" t="n"/>
      <c r="AF115" s="12" t="n"/>
      <c r="AG115" s="12" t="n"/>
      <c r="AH115" s="12" t="n"/>
      <c r="AI115" s="12" t="n"/>
    </row>
    <row r="116" ht="15.75" customHeight="1" s="44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  <c r="Z116" s="12" t="n"/>
      <c r="AA116" s="12" t="n"/>
      <c r="AB116" s="12" t="n"/>
      <c r="AC116" s="12" t="n"/>
      <c r="AD116" s="12" t="n"/>
      <c r="AE116" s="12" t="n"/>
      <c r="AF116" s="12" t="n"/>
      <c r="AG116" s="12" t="n"/>
      <c r="AH116" s="12" t="n"/>
      <c r="AI116" s="12" t="n"/>
    </row>
    <row r="117" ht="15.75" customHeight="1" s="44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  <c r="Z117" s="12" t="n"/>
      <c r="AA117" s="12" t="n"/>
      <c r="AB117" s="12" t="n"/>
      <c r="AC117" s="12" t="n"/>
      <c r="AD117" s="12" t="n"/>
      <c r="AE117" s="12" t="n"/>
      <c r="AF117" s="12" t="n"/>
      <c r="AG117" s="12" t="n"/>
      <c r="AH117" s="12" t="n"/>
      <c r="AI117" s="12" t="n"/>
    </row>
    <row r="118" ht="15.75" customHeight="1" s="44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  <c r="Z118" s="12" t="n"/>
      <c r="AA118" s="12" t="n"/>
      <c r="AB118" s="12" t="n"/>
      <c r="AC118" s="12" t="n"/>
      <c r="AD118" s="12" t="n"/>
      <c r="AE118" s="12" t="n"/>
      <c r="AF118" s="12" t="n"/>
      <c r="AG118" s="12" t="n"/>
      <c r="AH118" s="12" t="n"/>
      <c r="AI118" s="12" t="n"/>
    </row>
    <row r="119" ht="15.75" customHeight="1" s="44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  <c r="Z119" s="12" t="n"/>
      <c r="AA119" s="12" t="n"/>
      <c r="AB119" s="12" t="n"/>
      <c r="AC119" s="12" t="n"/>
      <c r="AD119" s="12" t="n"/>
      <c r="AE119" s="12" t="n"/>
      <c r="AF119" s="12" t="n"/>
      <c r="AG119" s="12" t="n"/>
      <c r="AH119" s="12" t="n"/>
      <c r="AI119" s="12" t="n"/>
    </row>
    <row r="120" ht="15.75" customHeight="1" s="44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  <c r="Z120" s="12" t="n"/>
      <c r="AA120" s="12" t="n"/>
      <c r="AB120" s="12" t="n"/>
      <c r="AC120" s="12" t="n"/>
      <c r="AD120" s="12" t="n"/>
      <c r="AE120" s="12" t="n"/>
      <c r="AF120" s="12" t="n"/>
      <c r="AG120" s="12" t="n"/>
      <c r="AH120" s="12" t="n"/>
      <c r="AI120" s="12" t="n"/>
    </row>
    <row r="121" ht="15.75" customHeight="1" s="44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  <c r="Z121" s="12" t="n"/>
      <c r="AA121" s="12" t="n"/>
      <c r="AB121" s="12" t="n"/>
      <c r="AC121" s="12" t="n"/>
      <c r="AD121" s="12" t="n"/>
      <c r="AE121" s="12" t="n"/>
      <c r="AF121" s="12" t="n"/>
      <c r="AG121" s="12" t="n"/>
      <c r="AH121" s="12" t="n"/>
      <c r="AI121" s="12" t="n"/>
    </row>
    <row r="122" ht="15.75" customHeight="1" s="44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  <c r="Z122" s="12" t="n"/>
      <c r="AA122" s="12" t="n"/>
      <c r="AB122" s="12" t="n"/>
      <c r="AC122" s="12" t="n"/>
      <c r="AD122" s="12" t="n"/>
      <c r="AE122" s="12" t="n"/>
      <c r="AF122" s="12" t="n"/>
      <c r="AG122" s="12" t="n"/>
      <c r="AH122" s="12" t="n"/>
      <c r="AI122" s="12" t="n"/>
    </row>
    <row r="123" ht="15.75" customHeight="1" s="44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  <c r="Z123" s="12" t="n"/>
      <c r="AA123" s="12" t="n"/>
      <c r="AB123" s="12" t="n"/>
      <c r="AC123" s="12" t="n"/>
      <c r="AD123" s="12" t="n"/>
      <c r="AE123" s="12" t="n"/>
      <c r="AF123" s="12" t="n"/>
      <c r="AG123" s="12" t="n"/>
      <c r="AH123" s="12" t="n"/>
      <c r="AI123" s="12" t="n"/>
    </row>
    <row r="124" ht="15.75" customHeight="1" s="4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  <c r="Z124" s="12" t="n"/>
      <c r="AA124" s="12" t="n"/>
      <c r="AB124" s="12" t="n"/>
      <c r="AC124" s="12" t="n"/>
      <c r="AD124" s="12" t="n"/>
      <c r="AE124" s="12" t="n"/>
      <c r="AF124" s="12" t="n"/>
      <c r="AG124" s="12" t="n"/>
      <c r="AH124" s="12" t="n"/>
      <c r="AI124" s="12" t="n"/>
    </row>
    <row r="125" ht="15.75" customHeight="1" s="44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  <c r="Z125" s="12" t="n"/>
      <c r="AA125" s="12" t="n"/>
      <c r="AB125" s="12" t="n"/>
      <c r="AC125" s="12" t="n"/>
      <c r="AD125" s="12" t="n"/>
      <c r="AE125" s="12" t="n"/>
      <c r="AF125" s="12" t="n"/>
      <c r="AG125" s="12" t="n"/>
      <c r="AH125" s="12" t="n"/>
      <c r="AI125" s="12" t="n"/>
    </row>
    <row r="126" ht="15.75" customHeight="1" s="44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  <c r="Z126" s="12" t="n"/>
      <c r="AA126" s="12" t="n"/>
      <c r="AB126" s="12" t="n"/>
      <c r="AC126" s="12" t="n"/>
      <c r="AD126" s="12" t="n"/>
      <c r="AE126" s="12" t="n"/>
      <c r="AF126" s="12" t="n"/>
      <c r="AG126" s="12" t="n"/>
      <c r="AH126" s="12" t="n"/>
      <c r="AI126" s="12" t="n"/>
    </row>
    <row r="127" ht="15.75" customHeight="1" s="44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  <c r="Z127" s="12" t="n"/>
      <c r="AA127" s="12" t="n"/>
      <c r="AB127" s="12" t="n"/>
      <c r="AC127" s="12" t="n"/>
      <c r="AD127" s="12" t="n"/>
      <c r="AE127" s="12" t="n"/>
      <c r="AF127" s="12" t="n"/>
      <c r="AG127" s="12" t="n"/>
      <c r="AH127" s="12" t="n"/>
      <c r="AI127" s="12" t="n"/>
    </row>
    <row r="128" ht="15.75" customHeight="1" s="44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  <c r="Z128" s="12" t="n"/>
      <c r="AA128" s="12" t="n"/>
      <c r="AB128" s="12" t="n"/>
      <c r="AC128" s="12" t="n"/>
      <c r="AD128" s="12" t="n"/>
      <c r="AE128" s="12" t="n"/>
      <c r="AF128" s="12" t="n"/>
      <c r="AG128" s="12" t="n"/>
      <c r="AH128" s="12" t="n"/>
      <c r="AI128" s="12" t="n"/>
    </row>
    <row r="129" ht="15.75" customHeight="1" s="44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  <c r="Z129" s="12" t="n"/>
      <c r="AA129" s="12" t="n"/>
      <c r="AB129" s="12" t="n"/>
      <c r="AC129" s="12" t="n"/>
      <c r="AD129" s="12" t="n"/>
      <c r="AE129" s="12" t="n"/>
      <c r="AF129" s="12" t="n"/>
      <c r="AG129" s="12" t="n"/>
      <c r="AH129" s="12" t="n"/>
      <c r="AI129" s="12" t="n"/>
    </row>
    <row r="130" ht="15.75" customHeight="1" s="44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  <c r="Z130" s="12" t="n"/>
      <c r="AA130" s="12" t="n"/>
      <c r="AB130" s="12" t="n"/>
      <c r="AC130" s="12" t="n"/>
      <c r="AD130" s="12" t="n"/>
      <c r="AE130" s="12" t="n"/>
      <c r="AF130" s="12" t="n"/>
      <c r="AG130" s="12" t="n"/>
      <c r="AH130" s="12" t="n"/>
      <c r="AI130" s="12" t="n"/>
    </row>
    <row r="131" ht="15.75" customHeight="1" s="44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  <c r="Z131" s="12" t="n"/>
      <c r="AA131" s="12" t="n"/>
      <c r="AB131" s="12" t="n"/>
      <c r="AC131" s="12" t="n"/>
      <c r="AD131" s="12" t="n"/>
      <c r="AE131" s="12" t="n"/>
      <c r="AF131" s="12" t="n"/>
      <c r="AG131" s="12" t="n"/>
      <c r="AH131" s="12" t="n"/>
      <c r="AI131" s="12" t="n"/>
    </row>
    <row r="132" ht="15.75" customHeight="1" s="44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  <c r="Z132" s="12" t="n"/>
      <c r="AA132" s="12" t="n"/>
      <c r="AB132" s="12" t="n"/>
      <c r="AC132" s="12" t="n"/>
      <c r="AD132" s="12" t="n"/>
      <c r="AE132" s="12" t="n"/>
      <c r="AF132" s="12" t="n"/>
      <c r="AG132" s="12" t="n"/>
      <c r="AH132" s="12" t="n"/>
      <c r="AI132" s="12" t="n"/>
    </row>
    <row r="133" ht="15.75" customHeight="1" s="44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  <c r="Z133" s="12" t="n"/>
      <c r="AA133" s="12" t="n"/>
      <c r="AB133" s="12" t="n"/>
      <c r="AC133" s="12" t="n"/>
      <c r="AD133" s="12" t="n"/>
      <c r="AE133" s="12" t="n"/>
      <c r="AF133" s="12" t="n"/>
      <c r="AG133" s="12" t="n"/>
      <c r="AH133" s="12" t="n"/>
      <c r="AI133" s="12" t="n"/>
    </row>
    <row r="134" ht="15.75" customHeight="1" s="4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  <c r="Z134" s="12" t="n"/>
      <c r="AA134" s="12" t="n"/>
      <c r="AB134" s="12" t="n"/>
      <c r="AC134" s="12" t="n"/>
      <c r="AD134" s="12" t="n"/>
      <c r="AE134" s="12" t="n"/>
      <c r="AF134" s="12" t="n"/>
      <c r="AG134" s="12" t="n"/>
      <c r="AH134" s="12" t="n"/>
      <c r="AI134" s="12" t="n"/>
    </row>
    <row r="135" ht="15.75" customHeight="1" s="44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  <c r="Z135" s="12" t="n"/>
      <c r="AA135" s="12" t="n"/>
      <c r="AB135" s="12" t="n"/>
      <c r="AC135" s="12" t="n"/>
      <c r="AD135" s="12" t="n"/>
      <c r="AE135" s="12" t="n"/>
      <c r="AF135" s="12" t="n"/>
      <c r="AG135" s="12" t="n"/>
      <c r="AH135" s="12" t="n"/>
      <c r="AI135" s="12" t="n"/>
    </row>
    <row r="136" ht="15.75" customHeight="1" s="44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  <c r="Z136" s="12" t="n"/>
      <c r="AA136" s="12" t="n"/>
      <c r="AB136" s="12" t="n"/>
      <c r="AC136" s="12" t="n"/>
      <c r="AD136" s="12" t="n"/>
      <c r="AE136" s="12" t="n"/>
      <c r="AF136" s="12" t="n"/>
      <c r="AG136" s="12" t="n"/>
      <c r="AH136" s="12" t="n"/>
      <c r="AI136" s="12" t="n"/>
    </row>
    <row r="137" ht="15.75" customHeight="1" s="44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  <c r="Z137" s="12" t="n"/>
      <c r="AA137" s="12" t="n"/>
      <c r="AB137" s="12" t="n"/>
      <c r="AC137" s="12" t="n"/>
      <c r="AD137" s="12" t="n"/>
      <c r="AE137" s="12" t="n"/>
      <c r="AF137" s="12" t="n"/>
      <c r="AG137" s="12" t="n"/>
      <c r="AH137" s="12" t="n"/>
      <c r="AI137" s="12" t="n"/>
    </row>
    <row r="138" ht="15.75" customHeight="1" s="44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  <c r="Z138" s="12" t="n"/>
      <c r="AA138" s="12" t="n"/>
      <c r="AB138" s="12" t="n"/>
      <c r="AC138" s="12" t="n"/>
      <c r="AD138" s="12" t="n"/>
      <c r="AE138" s="12" t="n"/>
      <c r="AF138" s="12" t="n"/>
      <c r="AG138" s="12" t="n"/>
      <c r="AH138" s="12" t="n"/>
      <c r="AI138" s="12" t="n"/>
    </row>
    <row r="139" ht="15.75" customHeight="1" s="44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  <c r="Z139" s="12" t="n"/>
      <c r="AA139" s="12" t="n"/>
      <c r="AB139" s="12" t="n"/>
      <c r="AC139" s="12" t="n"/>
      <c r="AD139" s="12" t="n"/>
      <c r="AE139" s="12" t="n"/>
      <c r="AF139" s="12" t="n"/>
      <c r="AG139" s="12" t="n"/>
      <c r="AH139" s="12" t="n"/>
      <c r="AI139" s="12" t="n"/>
    </row>
    <row r="140" ht="15.75" customHeight="1" s="44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  <c r="Z140" s="12" t="n"/>
      <c r="AA140" s="12" t="n"/>
      <c r="AB140" s="12" t="n"/>
      <c r="AC140" s="12" t="n"/>
      <c r="AD140" s="12" t="n"/>
      <c r="AE140" s="12" t="n"/>
      <c r="AF140" s="12" t="n"/>
      <c r="AG140" s="12" t="n"/>
      <c r="AH140" s="12" t="n"/>
      <c r="AI140" s="12" t="n"/>
    </row>
    <row r="141" ht="15.75" customHeight="1" s="44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  <c r="Z141" s="12" t="n"/>
      <c r="AA141" s="12" t="n"/>
      <c r="AB141" s="12" t="n"/>
      <c r="AC141" s="12" t="n"/>
      <c r="AD141" s="12" t="n"/>
      <c r="AE141" s="12" t="n"/>
      <c r="AF141" s="12" t="n"/>
      <c r="AG141" s="12" t="n"/>
      <c r="AH141" s="12" t="n"/>
      <c r="AI141" s="12" t="n"/>
    </row>
    <row r="142" ht="15.75" customHeight="1" s="44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  <c r="Z142" s="12" t="n"/>
      <c r="AA142" s="12" t="n"/>
      <c r="AB142" s="12" t="n"/>
      <c r="AC142" s="12" t="n"/>
      <c r="AD142" s="12" t="n"/>
      <c r="AE142" s="12" t="n"/>
      <c r="AF142" s="12" t="n"/>
      <c r="AG142" s="12" t="n"/>
      <c r="AH142" s="12" t="n"/>
      <c r="AI142" s="12" t="n"/>
    </row>
    <row r="143" ht="15.75" customHeight="1" s="44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  <c r="Z143" s="12" t="n"/>
      <c r="AA143" s="12" t="n"/>
      <c r="AB143" s="12" t="n"/>
      <c r="AC143" s="12" t="n"/>
      <c r="AD143" s="12" t="n"/>
      <c r="AE143" s="12" t="n"/>
      <c r="AF143" s="12" t="n"/>
      <c r="AG143" s="12" t="n"/>
      <c r="AH143" s="12" t="n"/>
      <c r="AI143" s="12" t="n"/>
    </row>
    <row r="144" ht="15.75" customHeight="1" s="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  <c r="Z144" s="12" t="n"/>
      <c r="AA144" s="12" t="n"/>
      <c r="AB144" s="12" t="n"/>
      <c r="AC144" s="12" t="n"/>
      <c r="AD144" s="12" t="n"/>
      <c r="AE144" s="12" t="n"/>
      <c r="AF144" s="12" t="n"/>
      <c r="AG144" s="12" t="n"/>
      <c r="AH144" s="12" t="n"/>
      <c r="AI144" s="12" t="n"/>
    </row>
    <row r="145" ht="15.75" customHeight="1" s="44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  <c r="Z145" s="12" t="n"/>
      <c r="AA145" s="12" t="n"/>
      <c r="AB145" s="12" t="n"/>
      <c r="AC145" s="12" t="n"/>
      <c r="AD145" s="12" t="n"/>
      <c r="AE145" s="12" t="n"/>
      <c r="AF145" s="12" t="n"/>
      <c r="AG145" s="12" t="n"/>
      <c r="AH145" s="12" t="n"/>
      <c r="AI145" s="12" t="n"/>
    </row>
    <row r="146" ht="15.75" customHeight="1" s="44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  <c r="Z146" s="12" t="n"/>
      <c r="AA146" s="12" t="n"/>
      <c r="AB146" s="12" t="n"/>
      <c r="AC146" s="12" t="n"/>
      <c r="AD146" s="12" t="n"/>
      <c r="AE146" s="12" t="n"/>
      <c r="AF146" s="12" t="n"/>
      <c r="AG146" s="12" t="n"/>
      <c r="AH146" s="12" t="n"/>
      <c r="AI146" s="12" t="n"/>
    </row>
    <row r="147" ht="15.75" customHeight="1" s="44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  <c r="Z147" s="12" t="n"/>
      <c r="AA147" s="12" t="n"/>
      <c r="AB147" s="12" t="n"/>
      <c r="AC147" s="12" t="n"/>
      <c r="AD147" s="12" t="n"/>
      <c r="AE147" s="12" t="n"/>
      <c r="AF147" s="12" t="n"/>
      <c r="AG147" s="12" t="n"/>
      <c r="AH147" s="12" t="n"/>
      <c r="AI147" s="12" t="n"/>
    </row>
    <row r="148" ht="15.75" customHeight="1" s="44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  <c r="Z148" s="12" t="n"/>
      <c r="AA148" s="12" t="n"/>
      <c r="AB148" s="12" t="n"/>
      <c r="AC148" s="12" t="n"/>
      <c r="AD148" s="12" t="n"/>
      <c r="AE148" s="12" t="n"/>
      <c r="AF148" s="12" t="n"/>
      <c r="AG148" s="12" t="n"/>
      <c r="AH148" s="12" t="n"/>
      <c r="AI148" s="12" t="n"/>
    </row>
    <row r="149" ht="15.75" customHeight="1" s="44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  <c r="Z149" s="12" t="n"/>
      <c r="AA149" s="12" t="n"/>
      <c r="AB149" s="12" t="n"/>
      <c r="AC149" s="12" t="n"/>
      <c r="AD149" s="12" t="n"/>
      <c r="AE149" s="12" t="n"/>
      <c r="AF149" s="12" t="n"/>
      <c r="AG149" s="12" t="n"/>
      <c r="AH149" s="12" t="n"/>
      <c r="AI149" s="12" t="n"/>
    </row>
    <row r="150" ht="15.75" customHeight="1" s="44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  <c r="Z150" s="12" t="n"/>
      <c r="AA150" s="12" t="n"/>
      <c r="AB150" s="12" t="n"/>
      <c r="AC150" s="12" t="n"/>
      <c r="AD150" s="12" t="n"/>
      <c r="AE150" s="12" t="n"/>
      <c r="AF150" s="12" t="n"/>
      <c r="AG150" s="12" t="n"/>
      <c r="AH150" s="12" t="n"/>
      <c r="AI150" s="12" t="n"/>
    </row>
    <row r="151" ht="15.75" customHeight="1" s="44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  <c r="Z151" s="12" t="n"/>
      <c r="AA151" s="12" t="n"/>
      <c r="AB151" s="12" t="n"/>
      <c r="AC151" s="12" t="n"/>
      <c r="AD151" s="12" t="n"/>
      <c r="AE151" s="12" t="n"/>
      <c r="AF151" s="12" t="n"/>
      <c r="AG151" s="12" t="n"/>
      <c r="AH151" s="12" t="n"/>
      <c r="AI151" s="12" t="n"/>
    </row>
    <row r="152" ht="15.75" customHeight="1" s="44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  <c r="Z152" s="12" t="n"/>
      <c r="AA152" s="12" t="n"/>
      <c r="AB152" s="12" t="n"/>
      <c r="AC152" s="12" t="n"/>
      <c r="AD152" s="12" t="n"/>
      <c r="AE152" s="12" t="n"/>
      <c r="AF152" s="12" t="n"/>
      <c r="AG152" s="12" t="n"/>
      <c r="AH152" s="12" t="n"/>
      <c r="AI152" s="12" t="n"/>
    </row>
    <row r="153" ht="15.75" customHeight="1" s="44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  <c r="Z153" s="12" t="n"/>
      <c r="AA153" s="12" t="n"/>
      <c r="AB153" s="12" t="n"/>
      <c r="AC153" s="12" t="n"/>
      <c r="AD153" s="12" t="n"/>
      <c r="AE153" s="12" t="n"/>
      <c r="AF153" s="12" t="n"/>
      <c r="AG153" s="12" t="n"/>
      <c r="AH153" s="12" t="n"/>
      <c r="AI153" s="12" t="n"/>
    </row>
    <row r="154" ht="15.75" customHeight="1" s="4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  <c r="Z154" s="12" t="n"/>
      <c r="AA154" s="12" t="n"/>
      <c r="AB154" s="12" t="n"/>
      <c r="AC154" s="12" t="n"/>
      <c r="AD154" s="12" t="n"/>
      <c r="AE154" s="12" t="n"/>
      <c r="AF154" s="12" t="n"/>
      <c r="AG154" s="12" t="n"/>
      <c r="AH154" s="12" t="n"/>
      <c r="AI154" s="12" t="n"/>
    </row>
    <row r="155" ht="15.75" customHeight="1" s="44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  <c r="Z155" s="12" t="n"/>
      <c r="AA155" s="12" t="n"/>
      <c r="AB155" s="12" t="n"/>
      <c r="AC155" s="12" t="n"/>
      <c r="AD155" s="12" t="n"/>
      <c r="AE155" s="12" t="n"/>
      <c r="AF155" s="12" t="n"/>
      <c r="AG155" s="12" t="n"/>
      <c r="AH155" s="12" t="n"/>
      <c r="AI155" s="12" t="n"/>
    </row>
    <row r="156" ht="15.75" customHeight="1" s="44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  <c r="Z156" s="12" t="n"/>
      <c r="AA156" s="12" t="n"/>
      <c r="AB156" s="12" t="n"/>
      <c r="AC156" s="12" t="n"/>
      <c r="AD156" s="12" t="n"/>
      <c r="AE156" s="12" t="n"/>
      <c r="AF156" s="12" t="n"/>
      <c r="AG156" s="12" t="n"/>
      <c r="AH156" s="12" t="n"/>
      <c r="AI156" s="12" t="n"/>
    </row>
    <row r="157" ht="15.75" customHeight="1" s="44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  <c r="Z157" s="12" t="n"/>
      <c r="AA157" s="12" t="n"/>
      <c r="AB157" s="12" t="n"/>
      <c r="AC157" s="12" t="n"/>
      <c r="AD157" s="12" t="n"/>
      <c r="AE157" s="12" t="n"/>
      <c r="AF157" s="12" t="n"/>
      <c r="AG157" s="12" t="n"/>
      <c r="AH157" s="12" t="n"/>
      <c r="AI157" s="12" t="n"/>
    </row>
    <row r="158" ht="15.75" customHeight="1" s="44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  <c r="Z158" s="12" t="n"/>
      <c r="AA158" s="12" t="n"/>
      <c r="AB158" s="12" t="n"/>
      <c r="AC158" s="12" t="n"/>
      <c r="AD158" s="12" t="n"/>
      <c r="AE158" s="12" t="n"/>
      <c r="AF158" s="12" t="n"/>
      <c r="AG158" s="12" t="n"/>
      <c r="AH158" s="12" t="n"/>
      <c r="AI158" s="12" t="n"/>
    </row>
    <row r="159" ht="15.75" customHeight="1" s="44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  <c r="Z159" s="12" t="n"/>
      <c r="AA159" s="12" t="n"/>
      <c r="AB159" s="12" t="n"/>
      <c r="AC159" s="12" t="n"/>
      <c r="AD159" s="12" t="n"/>
      <c r="AE159" s="12" t="n"/>
      <c r="AF159" s="12" t="n"/>
      <c r="AG159" s="12" t="n"/>
      <c r="AH159" s="12" t="n"/>
      <c r="AI159" s="12" t="n"/>
    </row>
    <row r="160" ht="15.75" customHeight="1" s="44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  <c r="Z160" s="12" t="n"/>
      <c r="AA160" s="12" t="n"/>
      <c r="AB160" s="12" t="n"/>
      <c r="AC160" s="12" t="n"/>
      <c r="AD160" s="12" t="n"/>
      <c r="AE160" s="12" t="n"/>
      <c r="AF160" s="12" t="n"/>
      <c r="AG160" s="12" t="n"/>
      <c r="AH160" s="12" t="n"/>
      <c r="AI160" s="12" t="n"/>
    </row>
    <row r="161" ht="15.75" customHeight="1" s="44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  <c r="Z161" s="12" t="n"/>
      <c r="AA161" s="12" t="n"/>
      <c r="AB161" s="12" t="n"/>
      <c r="AC161" s="12" t="n"/>
      <c r="AD161" s="12" t="n"/>
      <c r="AE161" s="12" t="n"/>
      <c r="AF161" s="12" t="n"/>
      <c r="AG161" s="12" t="n"/>
      <c r="AH161" s="12" t="n"/>
      <c r="AI161" s="12" t="n"/>
    </row>
    <row r="162" ht="15.75" customHeight="1" s="44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  <c r="Z162" s="12" t="n"/>
      <c r="AA162" s="12" t="n"/>
      <c r="AB162" s="12" t="n"/>
      <c r="AC162" s="12" t="n"/>
      <c r="AD162" s="12" t="n"/>
      <c r="AE162" s="12" t="n"/>
      <c r="AF162" s="12" t="n"/>
      <c r="AG162" s="12" t="n"/>
      <c r="AH162" s="12" t="n"/>
      <c r="AI162" s="12" t="n"/>
    </row>
    <row r="163" ht="15.75" customHeight="1" s="44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  <c r="Z163" s="12" t="n"/>
      <c r="AA163" s="12" t="n"/>
      <c r="AB163" s="12" t="n"/>
      <c r="AC163" s="12" t="n"/>
      <c r="AD163" s="12" t="n"/>
      <c r="AE163" s="12" t="n"/>
      <c r="AF163" s="12" t="n"/>
      <c r="AG163" s="12" t="n"/>
      <c r="AH163" s="12" t="n"/>
      <c r="AI163" s="12" t="n"/>
    </row>
    <row r="164" ht="15.75" customHeight="1" s="4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  <c r="Z164" s="12" t="n"/>
      <c r="AA164" s="12" t="n"/>
      <c r="AB164" s="12" t="n"/>
      <c r="AC164" s="12" t="n"/>
      <c r="AD164" s="12" t="n"/>
      <c r="AE164" s="12" t="n"/>
      <c r="AF164" s="12" t="n"/>
      <c r="AG164" s="12" t="n"/>
      <c r="AH164" s="12" t="n"/>
      <c r="AI164" s="12" t="n"/>
    </row>
    <row r="165" ht="15.75" customHeight="1" s="44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  <c r="Z165" s="12" t="n"/>
      <c r="AA165" s="12" t="n"/>
      <c r="AB165" s="12" t="n"/>
      <c r="AC165" s="12" t="n"/>
      <c r="AD165" s="12" t="n"/>
      <c r="AE165" s="12" t="n"/>
      <c r="AF165" s="12" t="n"/>
      <c r="AG165" s="12" t="n"/>
      <c r="AH165" s="12" t="n"/>
      <c r="AI165" s="12" t="n"/>
    </row>
    <row r="166" ht="15.75" customHeight="1" s="44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  <c r="Z166" s="12" t="n"/>
      <c r="AA166" s="12" t="n"/>
      <c r="AB166" s="12" t="n"/>
      <c r="AC166" s="12" t="n"/>
      <c r="AD166" s="12" t="n"/>
      <c r="AE166" s="12" t="n"/>
      <c r="AF166" s="12" t="n"/>
      <c r="AG166" s="12" t="n"/>
      <c r="AH166" s="12" t="n"/>
      <c r="AI166" s="12" t="n"/>
    </row>
    <row r="167" ht="15.75" customHeight="1" s="44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  <c r="Z167" s="12" t="n"/>
      <c r="AA167" s="12" t="n"/>
      <c r="AB167" s="12" t="n"/>
      <c r="AC167" s="12" t="n"/>
      <c r="AD167" s="12" t="n"/>
      <c r="AE167" s="12" t="n"/>
      <c r="AF167" s="12" t="n"/>
      <c r="AG167" s="12" t="n"/>
      <c r="AH167" s="12" t="n"/>
      <c r="AI167" s="12" t="n"/>
    </row>
    <row r="168" ht="15.75" customHeight="1" s="44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  <c r="Z168" s="12" t="n"/>
      <c r="AA168" s="12" t="n"/>
      <c r="AB168" s="12" t="n"/>
      <c r="AC168" s="12" t="n"/>
      <c r="AD168" s="12" t="n"/>
      <c r="AE168" s="12" t="n"/>
      <c r="AF168" s="12" t="n"/>
      <c r="AG168" s="12" t="n"/>
      <c r="AH168" s="12" t="n"/>
      <c r="AI168" s="12" t="n"/>
    </row>
    <row r="169" ht="15.75" customHeight="1" s="44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  <c r="Z169" s="12" t="n"/>
      <c r="AA169" s="12" t="n"/>
      <c r="AB169" s="12" t="n"/>
      <c r="AC169" s="12" t="n"/>
      <c r="AD169" s="12" t="n"/>
      <c r="AE169" s="12" t="n"/>
      <c r="AF169" s="12" t="n"/>
      <c r="AG169" s="12" t="n"/>
      <c r="AH169" s="12" t="n"/>
      <c r="AI169" s="12" t="n"/>
    </row>
    <row r="170" ht="15.75" customHeight="1" s="44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  <c r="Z170" s="12" t="n"/>
      <c r="AA170" s="12" t="n"/>
      <c r="AB170" s="12" t="n"/>
      <c r="AC170" s="12" t="n"/>
      <c r="AD170" s="12" t="n"/>
      <c r="AE170" s="12" t="n"/>
      <c r="AF170" s="12" t="n"/>
      <c r="AG170" s="12" t="n"/>
      <c r="AH170" s="12" t="n"/>
      <c r="AI170" s="12" t="n"/>
    </row>
    <row r="171" ht="15.75" customHeight="1" s="44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  <c r="Z171" s="12" t="n"/>
      <c r="AA171" s="12" t="n"/>
      <c r="AB171" s="12" t="n"/>
      <c r="AC171" s="12" t="n"/>
      <c r="AD171" s="12" t="n"/>
      <c r="AE171" s="12" t="n"/>
      <c r="AF171" s="12" t="n"/>
      <c r="AG171" s="12" t="n"/>
      <c r="AH171" s="12" t="n"/>
      <c r="AI171" s="12" t="n"/>
    </row>
    <row r="172" ht="15.75" customHeight="1" s="44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  <c r="Z172" s="12" t="n"/>
      <c r="AA172" s="12" t="n"/>
      <c r="AB172" s="12" t="n"/>
      <c r="AC172" s="12" t="n"/>
      <c r="AD172" s="12" t="n"/>
      <c r="AE172" s="12" t="n"/>
      <c r="AF172" s="12" t="n"/>
      <c r="AG172" s="12" t="n"/>
      <c r="AH172" s="12" t="n"/>
      <c r="AI172" s="12" t="n"/>
    </row>
    <row r="173" ht="15.75" customHeight="1" s="44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  <c r="Z173" s="12" t="n"/>
      <c r="AA173" s="12" t="n"/>
      <c r="AB173" s="12" t="n"/>
      <c r="AC173" s="12" t="n"/>
      <c r="AD173" s="12" t="n"/>
      <c r="AE173" s="12" t="n"/>
      <c r="AF173" s="12" t="n"/>
      <c r="AG173" s="12" t="n"/>
      <c r="AH173" s="12" t="n"/>
      <c r="AI173" s="12" t="n"/>
    </row>
    <row r="174" ht="15.75" customHeight="1" s="4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  <c r="Z174" s="12" t="n"/>
      <c r="AA174" s="12" t="n"/>
      <c r="AB174" s="12" t="n"/>
      <c r="AC174" s="12" t="n"/>
      <c r="AD174" s="12" t="n"/>
      <c r="AE174" s="12" t="n"/>
      <c r="AF174" s="12" t="n"/>
      <c r="AG174" s="12" t="n"/>
      <c r="AH174" s="12" t="n"/>
      <c r="AI174" s="12" t="n"/>
    </row>
    <row r="175" ht="15.75" customHeight="1" s="44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  <c r="Z175" s="12" t="n"/>
      <c r="AA175" s="12" t="n"/>
      <c r="AB175" s="12" t="n"/>
      <c r="AC175" s="12" t="n"/>
      <c r="AD175" s="12" t="n"/>
      <c r="AE175" s="12" t="n"/>
      <c r="AF175" s="12" t="n"/>
      <c r="AG175" s="12" t="n"/>
      <c r="AH175" s="12" t="n"/>
      <c r="AI175" s="12" t="n"/>
    </row>
    <row r="176" ht="15.75" customHeight="1" s="44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  <c r="Z176" s="12" t="n"/>
      <c r="AA176" s="12" t="n"/>
      <c r="AB176" s="12" t="n"/>
      <c r="AC176" s="12" t="n"/>
      <c r="AD176" s="12" t="n"/>
      <c r="AE176" s="12" t="n"/>
      <c r="AF176" s="12" t="n"/>
      <c r="AG176" s="12" t="n"/>
      <c r="AH176" s="12" t="n"/>
      <c r="AI176" s="12" t="n"/>
    </row>
    <row r="177" ht="15.75" customHeight="1" s="44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  <c r="Z177" s="12" t="n"/>
      <c r="AA177" s="12" t="n"/>
      <c r="AB177" s="12" t="n"/>
      <c r="AC177" s="12" t="n"/>
      <c r="AD177" s="12" t="n"/>
      <c r="AE177" s="12" t="n"/>
      <c r="AF177" s="12" t="n"/>
      <c r="AG177" s="12" t="n"/>
      <c r="AH177" s="12" t="n"/>
      <c r="AI177" s="12" t="n"/>
    </row>
    <row r="178" ht="15.75" customHeight="1" s="44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  <c r="Z178" s="12" t="n"/>
      <c r="AA178" s="12" t="n"/>
      <c r="AB178" s="12" t="n"/>
      <c r="AC178" s="12" t="n"/>
      <c r="AD178" s="12" t="n"/>
      <c r="AE178" s="12" t="n"/>
      <c r="AF178" s="12" t="n"/>
      <c r="AG178" s="12" t="n"/>
      <c r="AH178" s="12" t="n"/>
      <c r="AI178" s="12" t="n"/>
    </row>
    <row r="179" ht="15.75" customHeight="1" s="44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  <c r="Z179" s="12" t="n"/>
      <c r="AA179" s="12" t="n"/>
      <c r="AB179" s="12" t="n"/>
      <c r="AC179" s="12" t="n"/>
      <c r="AD179" s="12" t="n"/>
      <c r="AE179" s="12" t="n"/>
      <c r="AF179" s="12" t="n"/>
      <c r="AG179" s="12" t="n"/>
      <c r="AH179" s="12" t="n"/>
      <c r="AI179" s="12" t="n"/>
    </row>
    <row r="180" ht="15.75" customHeight="1" s="44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  <c r="Z180" s="12" t="n"/>
      <c r="AA180" s="12" t="n"/>
      <c r="AB180" s="12" t="n"/>
      <c r="AC180" s="12" t="n"/>
      <c r="AD180" s="12" t="n"/>
      <c r="AE180" s="12" t="n"/>
      <c r="AF180" s="12" t="n"/>
      <c r="AG180" s="12" t="n"/>
      <c r="AH180" s="12" t="n"/>
      <c r="AI180" s="12" t="n"/>
    </row>
    <row r="181" ht="15.75" customHeight="1" s="44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  <c r="Y181" s="12" t="n"/>
      <c r="Z181" s="12" t="n"/>
      <c r="AA181" s="12" t="n"/>
      <c r="AB181" s="12" t="n"/>
      <c r="AC181" s="12" t="n"/>
      <c r="AD181" s="12" t="n"/>
      <c r="AE181" s="12" t="n"/>
      <c r="AF181" s="12" t="n"/>
      <c r="AG181" s="12" t="n"/>
      <c r="AH181" s="12" t="n"/>
      <c r="AI181" s="12" t="n"/>
    </row>
    <row r="182" ht="15.75" customHeight="1" s="44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  <c r="Y182" s="12" t="n"/>
      <c r="Z182" s="12" t="n"/>
      <c r="AA182" s="12" t="n"/>
      <c r="AB182" s="12" t="n"/>
      <c r="AC182" s="12" t="n"/>
      <c r="AD182" s="12" t="n"/>
      <c r="AE182" s="12" t="n"/>
      <c r="AF182" s="12" t="n"/>
      <c r="AG182" s="12" t="n"/>
      <c r="AH182" s="12" t="n"/>
      <c r="AI182" s="12" t="n"/>
    </row>
    <row r="183" ht="15.75" customHeight="1" s="44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  <c r="Y183" s="12" t="n"/>
      <c r="Z183" s="12" t="n"/>
      <c r="AA183" s="12" t="n"/>
      <c r="AB183" s="12" t="n"/>
      <c r="AC183" s="12" t="n"/>
      <c r="AD183" s="12" t="n"/>
      <c r="AE183" s="12" t="n"/>
      <c r="AF183" s="12" t="n"/>
      <c r="AG183" s="12" t="n"/>
      <c r="AH183" s="12" t="n"/>
      <c r="AI183" s="12" t="n"/>
    </row>
    <row r="184" ht="15.75" customHeight="1" s="4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  <c r="Y184" s="12" t="n"/>
      <c r="Z184" s="12" t="n"/>
      <c r="AA184" s="12" t="n"/>
      <c r="AB184" s="12" t="n"/>
      <c r="AC184" s="12" t="n"/>
      <c r="AD184" s="12" t="n"/>
      <c r="AE184" s="12" t="n"/>
      <c r="AF184" s="12" t="n"/>
      <c r="AG184" s="12" t="n"/>
      <c r="AH184" s="12" t="n"/>
      <c r="AI184" s="12" t="n"/>
    </row>
    <row r="185" ht="15.75" customHeight="1" s="44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  <c r="Z185" s="12" t="n"/>
      <c r="AA185" s="12" t="n"/>
      <c r="AB185" s="12" t="n"/>
      <c r="AC185" s="12" t="n"/>
      <c r="AD185" s="12" t="n"/>
      <c r="AE185" s="12" t="n"/>
      <c r="AF185" s="12" t="n"/>
      <c r="AG185" s="12" t="n"/>
      <c r="AH185" s="12" t="n"/>
      <c r="AI185" s="12" t="n"/>
    </row>
    <row r="186" ht="15.75" customHeight="1" s="44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  <c r="Y186" s="12" t="n"/>
      <c r="Z186" s="12" t="n"/>
      <c r="AA186" s="12" t="n"/>
      <c r="AB186" s="12" t="n"/>
      <c r="AC186" s="12" t="n"/>
      <c r="AD186" s="12" t="n"/>
      <c r="AE186" s="12" t="n"/>
      <c r="AF186" s="12" t="n"/>
      <c r="AG186" s="12" t="n"/>
      <c r="AH186" s="12" t="n"/>
      <c r="AI186" s="12" t="n"/>
    </row>
    <row r="187" ht="15.75" customHeight="1" s="44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  <c r="Z187" s="12" t="n"/>
      <c r="AA187" s="12" t="n"/>
      <c r="AB187" s="12" t="n"/>
      <c r="AC187" s="12" t="n"/>
      <c r="AD187" s="12" t="n"/>
      <c r="AE187" s="12" t="n"/>
      <c r="AF187" s="12" t="n"/>
      <c r="AG187" s="12" t="n"/>
      <c r="AH187" s="12" t="n"/>
      <c r="AI187" s="12" t="n"/>
    </row>
    <row r="188" ht="15.75" customHeight="1" s="44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  <c r="Y188" s="12" t="n"/>
      <c r="Z188" s="12" t="n"/>
      <c r="AA188" s="12" t="n"/>
      <c r="AB188" s="12" t="n"/>
      <c r="AC188" s="12" t="n"/>
      <c r="AD188" s="12" t="n"/>
      <c r="AE188" s="12" t="n"/>
      <c r="AF188" s="12" t="n"/>
      <c r="AG188" s="12" t="n"/>
      <c r="AH188" s="12" t="n"/>
      <c r="AI188" s="12" t="n"/>
    </row>
    <row r="189" ht="15.75" customHeight="1" s="44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  <c r="Y189" s="12" t="n"/>
      <c r="Z189" s="12" t="n"/>
      <c r="AA189" s="12" t="n"/>
      <c r="AB189" s="12" t="n"/>
      <c r="AC189" s="12" t="n"/>
      <c r="AD189" s="12" t="n"/>
      <c r="AE189" s="12" t="n"/>
      <c r="AF189" s="12" t="n"/>
      <c r="AG189" s="12" t="n"/>
      <c r="AH189" s="12" t="n"/>
      <c r="AI189" s="12" t="n"/>
    </row>
    <row r="190" ht="15.75" customHeight="1" s="44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  <c r="Z190" s="12" t="n"/>
      <c r="AA190" s="12" t="n"/>
      <c r="AB190" s="12" t="n"/>
      <c r="AC190" s="12" t="n"/>
      <c r="AD190" s="12" t="n"/>
      <c r="AE190" s="12" t="n"/>
      <c r="AF190" s="12" t="n"/>
      <c r="AG190" s="12" t="n"/>
      <c r="AH190" s="12" t="n"/>
      <c r="AI190" s="12" t="n"/>
    </row>
    <row r="191" ht="15.75" customHeight="1" s="44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  <c r="Z191" s="12" t="n"/>
      <c r="AA191" s="12" t="n"/>
      <c r="AB191" s="12" t="n"/>
      <c r="AC191" s="12" t="n"/>
      <c r="AD191" s="12" t="n"/>
      <c r="AE191" s="12" t="n"/>
      <c r="AF191" s="12" t="n"/>
      <c r="AG191" s="12" t="n"/>
      <c r="AH191" s="12" t="n"/>
      <c r="AI191" s="12" t="n"/>
    </row>
    <row r="192" ht="15.75" customHeight="1" s="44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  <c r="Y192" s="12" t="n"/>
      <c r="Z192" s="12" t="n"/>
      <c r="AA192" s="12" t="n"/>
      <c r="AB192" s="12" t="n"/>
      <c r="AC192" s="12" t="n"/>
      <c r="AD192" s="12" t="n"/>
      <c r="AE192" s="12" t="n"/>
      <c r="AF192" s="12" t="n"/>
      <c r="AG192" s="12" t="n"/>
      <c r="AH192" s="12" t="n"/>
      <c r="AI192" s="12" t="n"/>
    </row>
    <row r="193" ht="15.75" customHeight="1" s="44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  <c r="Y193" s="12" t="n"/>
      <c r="Z193" s="12" t="n"/>
      <c r="AA193" s="12" t="n"/>
      <c r="AB193" s="12" t="n"/>
      <c r="AC193" s="12" t="n"/>
      <c r="AD193" s="12" t="n"/>
      <c r="AE193" s="12" t="n"/>
      <c r="AF193" s="12" t="n"/>
      <c r="AG193" s="12" t="n"/>
      <c r="AH193" s="12" t="n"/>
      <c r="AI193" s="12" t="n"/>
    </row>
    <row r="194" ht="15.75" customHeight="1" s="4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  <c r="Y194" s="12" t="n"/>
      <c r="Z194" s="12" t="n"/>
      <c r="AA194" s="12" t="n"/>
      <c r="AB194" s="12" t="n"/>
      <c r="AC194" s="12" t="n"/>
      <c r="AD194" s="12" t="n"/>
      <c r="AE194" s="12" t="n"/>
      <c r="AF194" s="12" t="n"/>
      <c r="AG194" s="12" t="n"/>
      <c r="AH194" s="12" t="n"/>
      <c r="AI194" s="12" t="n"/>
    </row>
    <row r="195" ht="15.75" customHeight="1" s="44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  <c r="Y195" s="12" t="n"/>
      <c r="Z195" s="12" t="n"/>
      <c r="AA195" s="12" t="n"/>
      <c r="AB195" s="12" t="n"/>
      <c r="AC195" s="12" t="n"/>
      <c r="AD195" s="12" t="n"/>
      <c r="AE195" s="12" t="n"/>
      <c r="AF195" s="12" t="n"/>
      <c r="AG195" s="12" t="n"/>
      <c r="AH195" s="12" t="n"/>
      <c r="AI195" s="12" t="n"/>
    </row>
    <row r="196" ht="15.75" customHeight="1" s="44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  <c r="Y196" s="12" t="n"/>
      <c r="Z196" s="12" t="n"/>
      <c r="AA196" s="12" t="n"/>
      <c r="AB196" s="12" t="n"/>
      <c r="AC196" s="12" t="n"/>
      <c r="AD196" s="12" t="n"/>
      <c r="AE196" s="12" t="n"/>
      <c r="AF196" s="12" t="n"/>
      <c r="AG196" s="12" t="n"/>
      <c r="AH196" s="12" t="n"/>
      <c r="AI196" s="12" t="n"/>
    </row>
    <row r="197" ht="15.75" customHeight="1" s="44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  <c r="Z197" s="12" t="n"/>
      <c r="AA197" s="12" t="n"/>
      <c r="AB197" s="12" t="n"/>
      <c r="AC197" s="12" t="n"/>
      <c r="AD197" s="12" t="n"/>
      <c r="AE197" s="12" t="n"/>
      <c r="AF197" s="12" t="n"/>
      <c r="AG197" s="12" t="n"/>
      <c r="AH197" s="12" t="n"/>
      <c r="AI197" s="12" t="n"/>
    </row>
    <row r="198" ht="15.75" customHeight="1" s="44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  <c r="Y198" s="12" t="n"/>
      <c r="Z198" s="12" t="n"/>
      <c r="AA198" s="12" t="n"/>
      <c r="AB198" s="12" t="n"/>
      <c r="AC198" s="12" t="n"/>
      <c r="AD198" s="12" t="n"/>
      <c r="AE198" s="12" t="n"/>
      <c r="AF198" s="12" t="n"/>
      <c r="AG198" s="12" t="n"/>
      <c r="AH198" s="12" t="n"/>
      <c r="AI198" s="12" t="n"/>
    </row>
    <row r="199" ht="15.75" customHeight="1" s="44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  <c r="Y199" s="12" t="n"/>
      <c r="Z199" s="12" t="n"/>
      <c r="AA199" s="12" t="n"/>
      <c r="AB199" s="12" t="n"/>
      <c r="AC199" s="12" t="n"/>
      <c r="AD199" s="12" t="n"/>
      <c r="AE199" s="12" t="n"/>
      <c r="AF199" s="12" t="n"/>
      <c r="AG199" s="12" t="n"/>
      <c r="AH199" s="12" t="n"/>
      <c r="AI199" s="12" t="n"/>
    </row>
    <row r="200" ht="15.75" customHeight="1" s="44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  <c r="Y200" s="12" t="n"/>
      <c r="Z200" s="12" t="n"/>
      <c r="AA200" s="12" t="n"/>
      <c r="AB200" s="12" t="n"/>
      <c r="AC200" s="12" t="n"/>
      <c r="AD200" s="12" t="n"/>
      <c r="AE200" s="12" t="n"/>
      <c r="AF200" s="12" t="n"/>
      <c r="AG200" s="12" t="n"/>
      <c r="AH200" s="12" t="n"/>
      <c r="AI200" s="12" t="n"/>
    </row>
    <row r="201" ht="15.75" customHeight="1" s="44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  <c r="Y201" s="12" t="n"/>
      <c r="Z201" s="12" t="n"/>
      <c r="AA201" s="12" t="n"/>
      <c r="AB201" s="12" t="n"/>
      <c r="AC201" s="12" t="n"/>
      <c r="AD201" s="12" t="n"/>
      <c r="AE201" s="12" t="n"/>
      <c r="AF201" s="12" t="n"/>
      <c r="AG201" s="12" t="n"/>
      <c r="AH201" s="12" t="n"/>
      <c r="AI201" s="12" t="n"/>
    </row>
    <row r="202" ht="15.75" customHeight="1" s="44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  <c r="Z202" s="12" t="n"/>
      <c r="AA202" s="12" t="n"/>
      <c r="AB202" s="12" t="n"/>
      <c r="AC202" s="12" t="n"/>
      <c r="AD202" s="12" t="n"/>
      <c r="AE202" s="12" t="n"/>
      <c r="AF202" s="12" t="n"/>
      <c r="AG202" s="12" t="n"/>
      <c r="AH202" s="12" t="n"/>
      <c r="AI202" s="12" t="n"/>
    </row>
    <row r="203" ht="15.75" customHeight="1" s="44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  <c r="Z203" s="12" t="n"/>
      <c r="AA203" s="12" t="n"/>
      <c r="AB203" s="12" t="n"/>
      <c r="AC203" s="12" t="n"/>
      <c r="AD203" s="12" t="n"/>
      <c r="AE203" s="12" t="n"/>
      <c r="AF203" s="12" t="n"/>
      <c r="AG203" s="12" t="n"/>
      <c r="AH203" s="12" t="n"/>
      <c r="AI203" s="12" t="n"/>
    </row>
    <row r="204" ht="15.75" customHeight="1" s="4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  <c r="Y204" s="12" t="n"/>
      <c r="Z204" s="12" t="n"/>
      <c r="AA204" s="12" t="n"/>
      <c r="AB204" s="12" t="n"/>
      <c r="AC204" s="12" t="n"/>
      <c r="AD204" s="12" t="n"/>
      <c r="AE204" s="12" t="n"/>
      <c r="AF204" s="12" t="n"/>
      <c r="AG204" s="12" t="n"/>
      <c r="AH204" s="12" t="n"/>
      <c r="AI204" s="12" t="n"/>
    </row>
    <row r="205" ht="15.75" customHeight="1" s="44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  <c r="Y205" s="12" t="n"/>
      <c r="Z205" s="12" t="n"/>
      <c r="AA205" s="12" t="n"/>
      <c r="AB205" s="12" t="n"/>
      <c r="AC205" s="12" t="n"/>
      <c r="AD205" s="12" t="n"/>
      <c r="AE205" s="12" t="n"/>
      <c r="AF205" s="12" t="n"/>
      <c r="AG205" s="12" t="n"/>
      <c r="AH205" s="12" t="n"/>
      <c r="AI205" s="12" t="n"/>
    </row>
    <row r="206" ht="15.75" customHeight="1" s="44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  <c r="Y206" s="12" t="n"/>
      <c r="Z206" s="12" t="n"/>
      <c r="AA206" s="12" t="n"/>
      <c r="AB206" s="12" t="n"/>
      <c r="AC206" s="12" t="n"/>
      <c r="AD206" s="12" t="n"/>
      <c r="AE206" s="12" t="n"/>
      <c r="AF206" s="12" t="n"/>
      <c r="AG206" s="12" t="n"/>
      <c r="AH206" s="12" t="n"/>
      <c r="AI206" s="12" t="n"/>
    </row>
    <row r="207" ht="15.75" customHeight="1" s="44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  <c r="Y207" s="12" t="n"/>
      <c r="Z207" s="12" t="n"/>
      <c r="AA207" s="12" t="n"/>
      <c r="AB207" s="12" t="n"/>
      <c r="AC207" s="12" t="n"/>
      <c r="AD207" s="12" t="n"/>
      <c r="AE207" s="12" t="n"/>
      <c r="AF207" s="12" t="n"/>
      <c r="AG207" s="12" t="n"/>
      <c r="AH207" s="12" t="n"/>
      <c r="AI207" s="12" t="n"/>
    </row>
    <row r="208" ht="15.75" customHeight="1" s="44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  <c r="Y208" s="12" t="n"/>
      <c r="Z208" s="12" t="n"/>
      <c r="AA208" s="12" t="n"/>
      <c r="AB208" s="12" t="n"/>
      <c r="AC208" s="12" t="n"/>
      <c r="AD208" s="12" t="n"/>
      <c r="AE208" s="12" t="n"/>
      <c r="AF208" s="12" t="n"/>
      <c r="AG208" s="12" t="n"/>
      <c r="AH208" s="12" t="n"/>
      <c r="AI208" s="12" t="n"/>
    </row>
    <row r="209" ht="15.75" customHeight="1" s="44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  <c r="Y209" s="12" t="n"/>
      <c r="Z209" s="12" t="n"/>
      <c r="AA209" s="12" t="n"/>
      <c r="AB209" s="12" t="n"/>
      <c r="AC209" s="12" t="n"/>
      <c r="AD209" s="12" t="n"/>
      <c r="AE209" s="12" t="n"/>
      <c r="AF209" s="12" t="n"/>
      <c r="AG209" s="12" t="n"/>
      <c r="AH209" s="12" t="n"/>
      <c r="AI209" s="12" t="n"/>
    </row>
    <row r="210" ht="15.75" customHeight="1" s="44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  <c r="Y210" s="12" t="n"/>
      <c r="Z210" s="12" t="n"/>
      <c r="AA210" s="12" t="n"/>
      <c r="AB210" s="12" t="n"/>
      <c r="AC210" s="12" t="n"/>
      <c r="AD210" s="12" t="n"/>
      <c r="AE210" s="12" t="n"/>
      <c r="AF210" s="12" t="n"/>
      <c r="AG210" s="12" t="n"/>
      <c r="AH210" s="12" t="n"/>
      <c r="AI210" s="12" t="n"/>
    </row>
    <row r="211" ht="15.75" customHeight="1" s="44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  <c r="Y211" s="12" t="n"/>
      <c r="Z211" s="12" t="n"/>
      <c r="AA211" s="12" t="n"/>
      <c r="AB211" s="12" t="n"/>
      <c r="AC211" s="12" t="n"/>
      <c r="AD211" s="12" t="n"/>
      <c r="AE211" s="12" t="n"/>
      <c r="AF211" s="12" t="n"/>
      <c r="AG211" s="12" t="n"/>
      <c r="AH211" s="12" t="n"/>
      <c r="AI211" s="12" t="n"/>
    </row>
    <row r="212" ht="15.75" customHeight="1" s="44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  <c r="Y212" s="12" t="n"/>
      <c r="Z212" s="12" t="n"/>
      <c r="AA212" s="12" t="n"/>
      <c r="AB212" s="12" t="n"/>
      <c r="AC212" s="12" t="n"/>
      <c r="AD212" s="12" t="n"/>
      <c r="AE212" s="12" t="n"/>
      <c r="AF212" s="12" t="n"/>
      <c r="AG212" s="12" t="n"/>
      <c r="AH212" s="12" t="n"/>
      <c r="AI212" s="12" t="n"/>
    </row>
    <row r="213" ht="15.75" customHeight="1" s="44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  <c r="Y213" s="12" t="n"/>
      <c r="Z213" s="12" t="n"/>
      <c r="AA213" s="12" t="n"/>
      <c r="AB213" s="12" t="n"/>
      <c r="AC213" s="12" t="n"/>
      <c r="AD213" s="12" t="n"/>
      <c r="AE213" s="12" t="n"/>
      <c r="AF213" s="12" t="n"/>
      <c r="AG213" s="12" t="n"/>
      <c r="AH213" s="12" t="n"/>
      <c r="AI213" s="12" t="n"/>
    </row>
    <row r="214" ht="15.75" customHeight="1" s="4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  <c r="Z214" s="12" t="n"/>
      <c r="AA214" s="12" t="n"/>
      <c r="AB214" s="12" t="n"/>
      <c r="AC214" s="12" t="n"/>
      <c r="AD214" s="12" t="n"/>
      <c r="AE214" s="12" t="n"/>
      <c r="AF214" s="12" t="n"/>
      <c r="AG214" s="12" t="n"/>
      <c r="AH214" s="12" t="n"/>
      <c r="AI214" s="12" t="n"/>
    </row>
    <row r="215" ht="15.75" customHeight="1" s="44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  <c r="Z215" s="12" t="n"/>
      <c r="AA215" s="12" t="n"/>
      <c r="AB215" s="12" t="n"/>
      <c r="AC215" s="12" t="n"/>
      <c r="AD215" s="12" t="n"/>
      <c r="AE215" s="12" t="n"/>
      <c r="AF215" s="12" t="n"/>
      <c r="AG215" s="12" t="n"/>
      <c r="AH215" s="12" t="n"/>
      <c r="AI215" s="12" t="n"/>
    </row>
    <row r="216" ht="15.75" customHeight="1" s="44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  <c r="Y216" s="12" t="n"/>
      <c r="Z216" s="12" t="n"/>
      <c r="AA216" s="12" t="n"/>
      <c r="AB216" s="12" t="n"/>
      <c r="AC216" s="12" t="n"/>
      <c r="AD216" s="12" t="n"/>
      <c r="AE216" s="12" t="n"/>
      <c r="AF216" s="12" t="n"/>
      <c r="AG216" s="12" t="n"/>
      <c r="AH216" s="12" t="n"/>
      <c r="AI216" s="12" t="n"/>
    </row>
    <row r="217" ht="15.75" customHeight="1" s="44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  <c r="Y217" s="12" t="n"/>
      <c r="Z217" s="12" t="n"/>
      <c r="AA217" s="12" t="n"/>
      <c r="AB217" s="12" t="n"/>
      <c r="AC217" s="12" t="n"/>
      <c r="AD217" s="12" t="n"/>
      <c r="AE217" s="12" t="n"/>
      <c r="AF217" s="12" t="n"/>
      <c r="AG217" s="12" t="n"/>
      <c r="AH217" s="12" t="n"/>
      <c r="AI217" s="12" t="n"/>
    </row>
    <row r="218" ht="15.75" customHeight="1" s="44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  <c r="Y218" s="12" t="n"/>
      <c r="Z218" s="12" t="n"/>
      <c r="AA218" s="12" t="n"/>
      <c r="AB218" s="12" t="n"/>
      <c r="AC218" s="12" t="n"/>
      <c r="AD218" s="12" t="n"/>
      <c r="AE218" s="12" t="n"/>
      <c r="AF218" s="12" t="n"/>
      <c r="AG218" s="12" t="n"/>
      <c r="AH218" s="12" t="n"/>
      <c r="AI218" s="12" t="n"/>
    </row>
    <row r="219" ht="15.75" customHeight="1" s="44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  <c r="Y219" s="12" t="n"/>
      <c r="Z219" s="12" t="n"/>
      <c r="AA219" s="12" t="n"/>
      <c r="AB219" s="12" t="n"/>
      <c r="AC219" s="12" t="n"/>
      <c r="AD219" s="12" t="n"/>
      <c r="AE219" s="12" t="n"/>
      <c r="AF219" s="12" t="n"/>
      <c r="AG219" s="12" t="n"/>
      <c r="AH219" s="12" t="n"/>
      <c r="AI219" s="12" t="n"/>
    </row>
    <row r="220" ht="15.75" customHeight="1" s="44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  <c r="Y220" s="12" t="n"/>
      <c r="Z220" s="12" t="n"/>
      <c r="AA220" s="12" t="n"/>
      <c r="AB220" s="12" t="n"/>
      <c r="AC220" s="12" t="n"/>
      <c r="AD220" s="12" t="n"/>
      <c r="AE220" s="12" t="n"/>
      <c r="AF220" s="12" t="n"/>
      <c r="AG220" s="12" t="n"/>
      <c r="AH220" s="12" t="n"/>
      <c r="AI220" s="12" t="n"/>
    </row>
    <row r="221" ht="15.75" customHeight="1" s="44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  <c r="V221" s="12" t="n"/>
      <c r="W221" s="12" t="n"/>
      <c r="X221" s="12" t="n"/>
      <c r="Y221" s="12" t="n"/>
      <c r="Z221" s="12" t="n"/>
      <c r="AA221" s="12" t="n"/>
      <c r="AB221" s="12" t="n"/>
      <c r="AC221" s="12" t="n"/>
      <c r="AD221" s="12" t="n"/>
      <c r="AE221" s="12" t="n"/>
      <c r="AF221" s="12" t="n"/>
      <c r="AG221" s="12" t="n"/>
      <c r="AH221" s="12" t="n"/>
      <c r="AI221" s="12" t="n"/>
    </row>
    <row r="222" ht="15.75" customHeight="1" s="44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  <c r="V222" s="12" t="n"/>
      <c r="W222" s="12" t="n"/>
      <c r="X222" s="12" t="n"/>
      <c r="Y222" s="12" t="n"/>
      <c r="Z222" s="12" t="n"/>
      <c r="AA222" s="12" t="n"/>
      <c r="AB222" s="12" t="n"/>
      <c r="AC222" s="12" t="n"/>
      <c r="AD222" s="12" t="n"/>
      <c r="AE222" s="12" t="n"/>
      <c r="AF222" s="12" t="n"/>
      <c r="AG222" s="12" t="n"/>
      <c r="AH222" s="12" t="n"/>
      <c r="AI222" s="12" t="n"/>
    </row>
    <row r="223" ht="15.75" customHeight="1" s="44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  <c r="V223" s="12" t="n"/>
      <c r="W223" s="12" t="n"/>
      <c r="X223" s="12" t="n"/>
      <c r="Y223" s="12" t="n"/>
      <c r="Z223" s="12" t="n"/>
      <c r="AA223" s="12" t="n"/>
      <c r="AB223" s="12" t="n"/>
      <c r="AC223" s="12" t="n"/>
      <c r="AD223" s="12" t="n"/>
      <c r="AE223" s="12" t="n"/>
      <c r="AF223" s="12" t="n"/>
      <c r="AG223" s="12" t="n"/>
      <c r="AH223" s="12" t="n"/>
      <c r="AI223" s="12" t="n"/>
    </row>
    <row r="224" ht="15.75" customHeight="1" s="4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  <c r="V224" s="12" t="n"/>
      <c r="W224" s="12" t="n"/>
      <c r="X224" s="12" t="n"/>
      <c r="Y224" s="12" t="n"/>
      <c r="Z224" s="12" t="n"/>
      <c r="AA224" s="12" t="n"/>
      <c r="AB224" s="12" t="n"/>
      <c r="AC224" s="12" t="n"/>
      <c r="AD224" s="12" t="n"/>
      <c r="AE224" s="12" t="n"/>
      <c r="AF224" s="12" t="n"/>
      <c r="AG224" s="12" t="n"/>
      <c r="AH224" s="12" t="n"/>
      <c r="AI224" s="12" t="n"/>
    </row>
    <row r="225" ht="15.75" customHeight="1" s="44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  <c r="V225" s="12" t="n"/>
      <c r="W225" s="12" t="n"/>
      <c r="X225" s="12" t="n"/>
      <c r="Y225" s="12" t="n"/>
      <c r="Z225" s="12" t="n"/>
      <c r="AA225" s="12" t="n"/>
      <c r="AB225" s="12" t="n"/>
      <c r="AC225" s="12" t="n"/>
      <c r="AD225" s="12" t="n"/>
      <c r="AE225" s="12" t="n"/>
      <c r="AF225" s="12" t="n"/>
      <c r="AG225" s="12" t="n"/>
      <c r="AH225" s="12" t="n"/>
      <c r="AI225" s="12" t="n"/>
    </row>
    <row r="226" ht="15.75" customHeight="1" s="44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  <c r="V226" s="12" t="n"/>
      <c r="W226" s="12" t="n"/>
      <c r="X226" s="12" t="n"/>
      <c r="Y226" s="12" t="n"/>
      <c r="Z226" s="12" t="n"/>
      <c r="AA226" s="12" t="n"/>
      <c r="AB226" s="12" t="n"/>
      <c r="AC226" s="12" t="n"/>
      <c r="AD226" s="12" t="n"/>
      <c r="AE226" s="12" t="n"/>
      <c r="AF226" s="12" t="n"/>
      <c r="AG226" s="12" t="n"/>
      <c r="AH226" s="12" t="n"/>
      <c r="AI226" s="12" t="n"/>
    </row>
    <row r="227" ht="15.75" customHeight="1" s="44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  <c r="V227" s="12" t="n"/>
      <c r="W227" s="12" t="n"/>
      <c r="X227" s="12" t="n"/>
      <c r="Y227" s="12" t="n"/>
      <c r="Z227" s="12" t="n"/>
      <c r="AA227" s="12" t="n"/>
      <c r="AB227" s="12" t="n"/>
      <c r="AC227" s="12" t="n"/>
      <c r="AD227" s="12" t="n"/>
      <c r="AE227" s="12" t="n"/>
      <c r="AF227" s="12" t="n"/>
      <c r="AG227" s="12" t="n"/>
      <c r="AH227" s="12" t="n"/>
      <c r="AI227" s="12" t="n"/>
    </row>
    <row r="228" ht="15.75" customHeight="1" s="44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  <c r="V228" s="12" t="n"/>
      <c r="W228" s="12" t="n"/>
      <c r="X228" s="12" t="n"/>
      <c r="Y228" s="12" t="n"/>
      <c r="Z228" s="12" t="n"/>
      <c r="AA228" s="12" t="n"/>
      <c r="AB228" s="12" t="n"/>
      <c r="AC228" s="12" t="n"/>
      <c r="AD228" s="12" t="n"/>
      <c r="AE228" s="12" t="n"/>
      <c r="AF228" s="12" t="n"/>
      <c r="AG228" s="12" t="n"/>
      <c r="AH228" s="12" t="n"/>
      <c r="AI228" s="12" t="n"/>
    </row>
    <row r="229" ht="15.75" customHeight="1" s="44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  <c r="V229" s="12" t="n"/>
      <c r="W229" s="12" t="n"/>
      <c r="X229" s="12" t="n"/>
      <c r="Y229" s="12" t="n"/>
      <c r="Z229" s="12" t="n"/>
      <c r="AA229" s="12" t="n"/>
      <c r="AB229" s="12" t="n"/>
      <c r="AC229" s="12" t="n"/>
      <c r="AD229" s="12" t="n"/>
      <c r="AE229" s="12" t="n"/>
      <c r="AF229" s="12" t="n"/>
      <c r="AG229" s="12" t="n"/>
      <c r="AH229" s="12" t="n"/>
      <c r="AI229" s="12" t="n"/>
    </row>
    <row r="230" ht="15.75" customHeight="1" s="44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  <c r="V230" s="12" t="n"/>
      <c r="W230" s="12" t="n"/>
      <c r="X230" s="12" t="n"/>
      <c r="Y230" s="12" t="n"/>
      <c r="Z230" s="12" t="n"/>
      <c r="AA230" s="12" t="n"/>
      <c r="AB230" s="12" t="n"/>
      <c r="AC230" s="12" t="n"/>
      <c r="AD230" s="12" t="n"/>
      <c r="AE230" s="12" t="n"/>
      <c r="AF230" s="12" t="n"/>
      <c r="AG230" s="12" t="n"/>
      <c r="AH230" s="12" t="n"/>
      <c r="AI230" s="12" t="n"/>
    </row>
    <row r="231" ht="15.75" customHeight="1" s="44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  <c r="V231" s="12" t="n"/>
      <c r="W231" s="12" t="n"/>
      <c r="X231" s="12" t="n"/>
      <c r="Y231" s="12" t="n"/>
      <c r="Z231" s="12" t="n"/>
      <c r="AA231" s="12" t="n"/>
      <c r="AB231" s="12" t="n"/>
      <c r="AC231" s="12" t="n"/>
      <c r="AD231" s="12" t="n"/>
      <c r="AE231" s="12" t="n"/>
      <c r="AF231" s="12" t="n"/>
      <c r="AG231" s="12" t="n"/>
      <c r="AH231" s="12" t="n"/>
      <c r="AI231" s="12" t="n"/>
    </row>
    <row r="232" ht="15.75" customHeight="1" s="44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  <c r="V232" s="12" t="n"/>
      <c r="W232" s="12" t="n"/>
      <c r="X232" s="12" t="n"/>
      <c r="Y232" s="12" t="n"/>
      <c r="Z232" s="12" t="n"/>
      <c r="AA232" s="12" t="n"/>
      <c r="AB232" s="12" t="n"/>
      <c r="AC232" s="12" t="n"/>
      <c r="AD232" s="12" t="n"/>
      <c r="AE232" s="12" t="n"/>
      <c r="AF232" s="12" t="n"/>
      <c r="AG232" s="12" t="n"/>
      <c r="AH232" s="12" t="n"/>
      <c r="AI232" s="12" t="n"/>
    </row>
    <row r="233" ht="15.75" customHeight="1" s="44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  <c r="V233" s="12" t="n"/>
      <c r="W233" s="12" t="n"/>
      <c r="X233" s="12" t="n"/>
      <c r="Y233" s="12" t="n"/>
      <c r="Z233" s="12" t="n"/>
      <c r="AA233" s="12" t="n"/>
      <c r="AB233" s="12" t="n"/>
      <c r="AC233" s="12" t="n"/>
      <c r="AD233" s="12" t="n"/>
      <c r="AE233" s="12" t="n"/>
      <c r="AF233" s="12" t="n"/>
      <c r="AG233" s="12" t="n"/>
      <c r="AH233" s="12" t="n"/>
      <c r="AI233" s="12" t="n"/>
    </row>
    <row r="234" ht="15.75" customHeight="1" s="4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  <c r="V234" s="12" t="n"/>
      <c r="W234" s="12" t="n"/>
      <c r="X234" s="12" t="n"/>
      <c r="Y234" s="12" t="n"/>
      <c r="Z234" s="12" t="n"/>
      <c r="AA234" s="12" t="n"/>
      <c r="AB234" s="12" t="n"/>
      <c r="AC234" s="12" t="n"/>
      <c r="AD234" s="12" t="n"/>
      <c r="AE234" s="12" t="n"/>
      <c r="AF234" s="12" t="n"/>
      <c r="AG234" s="12" t="n"/>
      <c r="AH234" s="12" t="n"/>
      <c r="AI234" s="12" t="n"/>
    </row>
    <row r="235" ht="15.75" customHeight="1" s="44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  <c r="V235" s="12" t="n"/>
      <c r="W235" s="12" t="n"/>
      <c r="X235" s="12" t="n"/>
      <c r="Y235" s="12" t="n"/>
      <c r="Z235" s="12" t="n"/>
      <c r="AA235" s="12" t="n"/>
      <c r="AB235" s="12" t="n"/>
      <c r="AC235" s="12" t="n"/>
      <c r="AD235" s="12" t="n"/>
      <c r="AE235" s="12" t="n"/>
      <c r="AF235" s="12" t="n"/>
      <c r="AG235" s="12" t="n"/>
      <c r="AH235" s="12" t="n"/>
      <c r="AI235" s="12" t="n"/>
    </row>
    <row r="236" ht="15.75" customHeight="1" s="44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  <c r="V236" s="12" t="n"/>
      <c r="W236" s="12" t="n"/>
      <c r="X236" s="12" t="n"/>
      <c r="Y236" s="12" t="n"/>
      <c r="Z236" s="12" t="n"/>
      <c r="AA236" s="12" t="n"/>
      <c r="AB236" s="12" t="n"/>
      <c r="AC236" s="12" t="n"/>
      <c r="AD236" s="12" t="n"/>
      <c r="AE236" s="12" t="n"/>
      <c r="AF236" s="12" t="n"/>
      <c r="AG236" s="12" t="n"/>
      <c r="AH236" s="12" t="n"/>
      <c r="AI236" s="12" t="n"/>
    </row>
    <row r="237" ht="15.75" customHeight="1" s="44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  <c r="V237" s="12" t="n"/>
      <c r="W237" s="12" t="n"/>
      <c r="X237" s="12" t="n"/>
      <c r="Y237" s="12" t="n"/>
      <c r="Z237" s="12" t="n"/>
      <c r="AA237" s="12" t="n"/>
      <c r="AB237" s="12" t="n"/>
      <c r="AC237" s="12" t="n"/>
      <c r="AD237" s="12" t="n"/>
      <c r="AE237" s="12" t="n"/>
      <c r="AF237" s="12" t="n"/>
      <c r="AG237" s="12" t="n"/>
      <c r="AH237" s="12" t="n"/>
      <c r="AI237" s="12" t="n"/>
    </row>
    <row r="238" ht="15.75" customHeight="1" s="44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  <c r="V238" s="12" t="n"/>
      <c r="W238" s="12" t="n"/>
      <c r="X238" s="12" t="n"/>
      <c r="Y238" s="12" t="n"/>
      <c r="Z238" s="12" t="n"/>
      <c r="AA238" s="12" t="n"/>
      <c r="AB238" s="12" t="n"/>
      <c r="AC238" s="12" t="n"/>
      <c r="AD238" s="12" t="n"/>
      <c r="AE238" s="12" t="n"/>
      <c r="AF238" s="12" t="n"/>
      <c r="AG238" s="12" t="n"/>
      <c r="AH238" s="12" t="n"/>
      <c r="AI238" s="12" t="n"/>
    </row>
    <row r="239" ht="15.75" customHeight="1" s="44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  <c r="V239" s="12" t="n"/>
      <c r="W239" s="12" t="n"/>
      <c r="X239" s="12" t="n"/>
      <c r="Y239" s="12" t="n"/>
      <c r="Z239" s="12" t="n"/>
      <c r="AA239" s="12" t="n"/>
      <c r="AB239" s="12" t="n"/>
      <c r="AC239" s="12" t="n"/>
      <c r="AD239" s="12" t="n"/>
      <c r="AE239" s="12" t="n"/>
      <c r="AF239" s="12" t="n"/>
      <c r="AG239" s="12" t="n"/>
      <c r="AH239" s="12" t="n"/>
      <c r="AI239" s="12" t="n"/>
    </row>
    <row r="240" ht="15.75" customHeight="1" s="44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  <c r="V240" s="12" t="n"/>
      <c r="W240" s="12" t="n"/>
      <c r="X240" s="12" t="n"/>
      <c r="Y240" s="12" t="n"/>
      <c r="Z240" s="12" t="n"/>
      <c r="AA240" s="12" t="n"/>
      <c r="AB240" s="12" t="n"/>
      <c r="AC240" s="12" t="n"/>
      <c r="AD240" s="12" t="n"/>
      <c r="AE240" s="12" t="n"/>
      <c r="AF240" s="12" t="n"/>
      <c r="AG240" s="12" t="n"/>
      <c r="AH240" s="12" t="n"/>
      <c r="AI240" s="12" t="n"/>
    </row>
    <row r="241" ht="15.75" customHeight="1" s="44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  <c r="V241" s="12" t="n"/>
      <c r="W241" s="12" t="n"/>
      <c r="X241" s="12" t="n"/>
      <c r="Y241" s="12" t="n"/>
      <c r="Z241" s="12" t="n"/>
      <c r="AA241" s="12" t="n"/>
      <c r="AB241" s="12" t="n"/>
      <c r="AC241" s="12" t="n"/>
      <c r="AD241" s="12" t="n"/>
      <c r="AE241" s="12" t="n"/>
      <c r="AF241" s="12" t="n"/>
      <c r="AG241" s="12" t="n"/>
      <c r="AH241" s="12" t="n"/>
      <c r="AI241" s="12" t="n"/>
    </row>
    <row r="242" ht="15.75" customHeight="1" s="44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  <c r="V242" s="12" t="n"/>
      <c r="W242" s="12" t="n"/>
      <c r="X242" s="12" t="n"/>
      <c r="Y242" s="12" t="n"/>
      <c r="Z242" s="12" t="n"/>
      <c r="AA242" s="12" t="n"/>
      <c r="AB242" s="12" t="n"/>
      <c r="AC242" s="12" t="n"/>
      <c r="AD242" s="12" t="n"/>
      <c r="AE242" s="12" t="n"/>
      <c r="AF242" s="12" t="n"/>
      <c r="AG242" s="12" t="n"/>
      <c r="AH242" s="12" t="n"/>
      <c r="AI242" s="12" t="n"/>
    </row>
    <row r="243" ht="15.75" customHeight="1" s="44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  <c r="V243" s="12" t="n"/>
      <c r="W243" s="12" t="n"/>
      <c r="X243" s="12" t="n"/>
      <c r="Y243" s="12" t="n"/>
      <c r="Z243" s="12" t="n"/>
      <c r="AA243" s="12" t="n"/>
      <c r="AB243" s="12" t="n"/>
      <c r="AC243" s="12" t="n"/>
      <c r="AD243" s="12" t="n"/>
      <c r="AE243" s="12" t="n"/>
      <c r="AF243" s="12" t="n"/>
      <c r="AG243" s="12" t="n"/>
      <c r="AH243" s="12" t="n"/>
      <c r="AI243" s="12" t="n"/>
    </row>
    <row r="244" ht="15.75" customHeight="1" s="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  <c r="V244" s="12" t="n"/>
      <c r="W244" s="12" t="n"/>
      <c r="X244" s="12" t="n"/>
      <c r="Y244" s="12" t="n"/>
      <c r="Z244" s="12" t="n"/>
      <c r="AA244" s="12" t="n"/>
      <c r="AB244" s="12" t="n"/>
      <c r="AC244" s="12" t="n"/>
      <c r="AD244" s="12" t="n"/>
      <c r="AE244" s="12" t="n"/>
      <c r="AF244" s="12" t="n"/>
      <c r="AG244" s="12" t="n"/>
      <c r="AH244" s="12" t="n"/>
      <c r="AI244" s="12" t="n"/>
    </row>
    <row r="245" ht="15.75" customHeight="1" s="44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  <c r="V245" s="12" t="n"/>
      <c r="W245" s="12" t="n"/>
      <c r="X245" s="12" t="n"/>
      <c r="Y245" s="12" t="n"/>
      <c r="Z245" s="12" t="n"/>
      <c r="AA245" s="12" t="n"/>
      <c r="AB245" s="12" t="n"/>
      <c r="AC245" s="12" t="n"/>
      <c r="AD245" s="12" t="n"/>
      <c r="AE245" s="12" t="n"/>
      <c r="AF245" s="12" t="n"/>
      <c r="AG245" s="12" t="n"/>
      <c r="AH245" s="12" t="n"/>
      <c r="AI245" s="12" t="n"/>
    </row>
    <row r="246" ht="15.75" customHeight="1" s="44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  <c r="V246" s="12" t="n"/>
      <c r="W246" s="12" t="n"/>
      <c r="X246" s="12" t="n"/>
      <c r="Y246" s="12" t="n"/>
      <c r="Z246" s="12" t="n"/>
      <c r="AA246" s="12" t="n"/>
      <c r="AB246" s="12" t="n"/>
      <c r="AC246" s="12" t="n"/>
      <c r="AD246" s="12" t="n"/>
      <c r="AE246" s="12" t="n"/>
      <c r="AF246" s="12" t="n"/>
      <c r="AG246" s="12" t="n"/>
      <c r="AH246" s="12" t="n"/>
      <c r="AI246" s="12" t="n"/>
    </row>
    <row r="247" ht="15.75" customHeight="1" s="44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  <c r="V247" s="12" t="n"/>
      <c r="W247" s="12" t="n"/>
      <c r="X247" s="12" t="n"/>
      <c r="Y247" s="12" t="n"/>
      <c r="Z247" s="12" t="n"/>
      <c r="AA247" s="12" t="n"/>
      <c r="AB247" s="12" t="n"/>
      <c r="AC247" s="12" t="n"/>
      <c r="AD247" s="12" t="n"/>
      <c r="AE247" s="12" t="n"/>
      <c r="AF247" s="12" t="n"/>
      <c r="AG247" s="12" t="n"/>
      <c r="AH247" s="12" t="n"/>
      <c r="AI247" s="12" t="n"/>
    </row>
    <row r="248" ht="15.75" customHeight="1" s="44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  <c r="V248" s="12" t="n"/>
      <c r="W248" s="12" t="n"/>
      <c r="X248" s="12" t="n"/>
      <c r="Y248" s="12" t="n"/>
      <c r="Z248" s="12" t="n"/>
      <c r="AA248" s="12" t="n"/>
      <c r="AB248" s="12" t="n"/>
      <c r="AC248" s="12" t="n"/>
      <c r="AD248" s="12" t="n"/>
      <c r="AE248" s="12" t="n"/>
      <c r="AF248" s="12" t="n"/>
      <c r="AG248" s="12" t="n"/>
      <c r="AH248" s="12" t="n"/>
      <c r="AI248" s="12" t="n"/>
    </row>
    <row r="249" ht="15.75" customHeight="1" s="44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  <c r="V249" s="12" t="n"/>
      <c r="W249" s="12" t="n"/>
      <c r="X249" s="12" t="n"/>
      <c r="Y249" s="12" t="n"/>
      <c r="Z249" s="12" t="n"/>
      <c r="AA249" s="12" t="n"/>
      <c r="AB249" s="12" t="n"/>
      <c r="AC249" s="12" t="n"/>
      <c r="AD249" s="12" t="n"/>
      <c r="AE249" s="12" t="n"/>
      <c r="AF249" s="12" t="n"/>
      <c r="AG249" s="12" t="n"/>
      <c r="AH249" s="12" t="n"/>
      <c r="AI249" s="12" t="n"/>
    </row>
    <row r="250" ht="15.75" customHeight="1" s="44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  <c r="V250" s="12" t="n"/>
      <c r="W250" s="12" t="n"/>
      <c r="X250" s="12" t="n"/>
      <c r="Y250" s="12" t="n"/>
      <c r="Z250" s="12" t="n"/>
      <c r="AA250" s="12" t="n"/>
      <c r="AB250" s="12" t="n"/>
      <c r="AC250" s="12" t="n"/>
      <c r="AD250" s="12" t="n"/>
      <c r="AE250" s="12" t="n"/>
      <c r="AF250" s="12" t="n"/>
      <c r="AG250" s="12" t="n"/>
      <c r="AH250" s="12" t="n"/>
      <c r="AI250" s="12" t="n"/>
    </row>
    <row r="251" ht="15.75" customHeight="1" s="44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  <c r="V251" s="12" t="n"/>
      <c r="W251" s="12" t="n"/>
      <c r="X251" s="12" t="n"/>
      <c r="Y251" s="12" t="n"/>
      <c r="Z251" s="12" t="n"/>
      <c r="AA251" s="12" t="n"/>
      <c r="AB251" s="12" t="n"/>
      <c r="AC251" s="12" t="n"/>
      <c r="AD251" s="12" t="n"/>
      <c r="AE251" s="12" t="n"/>
      <c r="AF251" s="12" t="n"/>
      <c r="AG251" s="12" t="n"/>
      <c r="AH251" s="12" t="n"/>
      <c r="AI251" s="12" t="n"/>
    </row>
    <row r="252" ht="15.75" customHeight="1" s="44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  <c r="V252" s="12" t="n"/>
      <c r="W252" s="12" t="n"/>
      <c r="X252" s="12" t="n"/>
      <c r="Y252" s="12" t="n"/>
      <c r="Z252" s="12" t="n"/>
      <c r="AA252" s="12" t="n"/>
      <c r="AB252" s="12" t="n"/>
      <c r="AC252" s="12" t="n"/>
      <c r="AD252" s="12" t="n"/>
      <c r="AE252" s="12" t="n"/>
      <c r="AF252" s="12" t="n"/>
      <c r="AG252" s="12" t="n"/>
      <c r="AH252" s="12" t="n"/>
      <c r="AI252" s="12" t="n"/>
    </row>
    <row r="253" ht="15.75" customHeight="1" s="44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  <c r="V253" s="12" t="n"/>
      <c r="W253" s="12" t="n"/>
      <c r="X253" s="12" t="n"/>
      <c r="Y253" s="12" t="n"/>
      <c r="Z253" s="12" t="n"/>
      <c r="AA253" s="12" t="n"/>
      <c r="AB253" s="12" t="n"/>
      <c r="AC253" s="12" t="n"/>
      <c r="AD253" s="12" t="n"/>
      <c r="AE253" s="12" t="n"/>
      <c r="AF253" s="12" t="n"/>
      <c r="AG253" s="12" t="n"/>
      <c r="AH253" s="12" t="n"/>
      <c r="AI253" s="12" t="n"/>
    </row>
    <row r="254" ht="15.75" customHeight="1" s="4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  <c r="V254" s="12" t="n"/>
      <c r="W254" s="12" t="n"/>
      <c r="X254" s="12" t="n"/>
      <c r="Y254" s="12" t="n"/>
      <c r="Z254" s="12" t="n"/>
      <c r="AA254" s="12" t="n"/>
      <c r="AB254" s="12" t="n"/>
      <c r="AC254" s="12" t="n"/>
      <c r="AD254" s="12" t="n"/>
      <c r="AE254" s="12" t="n"/>
      <c r="AF254" s="12" t="n"/>
      <c r="AG254" s="12" t="n"/>
      <c r="AH254" s="12" t="n"/>
      <c r="AI254" s="12" t="n"/>
    </row>
    <row r="255" ht="15.75" customHeight="1" s="44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  <c r="V255" s="12" t="n"/>
      <c r="W255" s="12" t="n"/>
      <c r="X255" s="12" t="n"/>
      <c r="Y255" s="12" t="n"/>
      <c r="Z255" s="12" t="n"/>
      <c r="AA255" s="12" t="n"/>
      <c r="AB255" s="12" t="n"/>
      <c r="AC255" s="12" t="n"/>
      <c r="AD255" s="12" t="n"/>
      <c r="AE255" s="12" t="n"/>
      <c r="AF255" s="12" t="n"/>
      <c r="AG255" s="12" t="n"/>
      <c r="AH255" s="12" t="n"/>
      <c r="AI255" s="12" t="n"/>
    </row>
    <row r="256" ht="15.75" customHeight="1" s="44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  <c r="V256" s="12" t="n"/>
      <c r="W256" s="12" t="n"/>
      <c r="X256" s="12" t="n"/>
      <c r="Y256" s="12" t="n"/>
      <c r="Z256" s="12" t="n"/>
      <c r="AA256" s="12" t="n"/>
      <c r="AB256" s="12" t="n"/>
      <c r="AC256" s="12" t="n"/>
      <c r="AD256" s="12" t="n"/>
      <c r="AE256" s="12" t="n"/>
      <c r="AF256" s="12" t="n"/>
      <c r="AG256" s="12" t="n"/>
      <c r="AH256" s="12" t="n"/>
      <c r="AI256" s="12" t="n"/>
    </row>
    <row r="257" ht="15.75" customHeight="1" s="44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  <c r="V257" s="12" t="n"/>
      <c r="W257" s="12" t="n"/>
      <c r="X257" s="12" t="n"/>
      <c r="Y257" s="12" t="n"/>
      <c r="Z257" s="12" t="n"/>
      <c r="AA257" s="12" t="n"/>
      <c r="AB257" s="12" t="n"/>
      <c r="AC257" s="12" t="n"/>
      <c r="AD257" s="12" t="n"/>
      <c r="AE257" s="12" t="n"/>
      <c r="AF257" s="12" t="n"/>
      <c r="AG257" s="12" t="n"/>
      <c r="AH257" s="12" t="n"/>
      <c r="AI257" s="12" t="n"/>
    </row>
    <row r="258" ht="15.75" customHeight="1" s="44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  <c r="V258" s="12" t="n"/>
      <c r="W258" s="12" t="n"/>
      <c r="X258" s="12" t="n"/>
      <c r="Y258" s="12" t="n"/>
      <c r="Z258" s="12" t="n"/>
      <c r="AA258" s="12" t="n"/>
      <c r="AB258" s="12" t="n"/>
      <c r="AC258" s="12" t="n"/>
      <c r="AD258" s="12" t="n"/>
      <c r="AE258" s="12" t="n"/>
      <c r="AF258" s="12" t="n"/>
      <c r="AG258" s="12" t="n"/>
      <c r="AH258" s="12" t="n"/>
      <c r="AI258" s="12" t="n"/>
    </row>
    <row r="259" ht="15.75" customHeight="1" s="44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  <c r="V259" s="12" t="n"/>
      <c r="W259" s="12" t="n"/>
      <c r="X259" s="12" t="n"/>
      <c r="Y259" s="12" t="n"/>
      <c r="Z259" s="12" t="n"/>
      <c r="AA259" s="12" t="n"/>
      <c r="AB259" s="12" t="n"/>
      <c r="AC259" s="12" t="n"/>
      <c r="AD259" s="12" t="n"/>
      <c r="AE259" s="12" t="n"/>
      <c r="AF259" s="12" t="n"/>
      <c r="AG259" s="12" t="n"/>
      <c r="AH259" s="12" t="n"/>
      <c r="AI259" s="12" t="n"/>
    </row>
    <row r="260" ht="15.75" customHeight="1" s="44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  <c r="V260" s="12" t="n"/>
      <c r="W260" s="12" t="n"/>
      <c r="X260" s="12" t="n"/>
      <c r="Y260" s="12" t="n"/>
      <c r="Z260" s="12" t="n"/>
      <c r="AA260" s="12" t="n"/>
      <c r="AB260" s="12" t="n"/>
      <c r="AC260" s="12" t="n"/>
      <c r="AD260" s="12" t="n"/>
      <c r="AE260" s="12" t="n"/>
      <c r="AF260" s="12" t="n"/>
      <c r="AG260" s="12" t="n"/>
      <c r="AH260" s="12" t="n"/>
      <c r="AI260" s="12" t="n"/>
    </row>
    <row r="261" ht="15.75" customHeight="1" s="44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  <c r="V261" s="12" t="n"/>
      <c r="W261" s="12" t="n"/>
      <c r="X261" s="12" t="n"/>
      <c r="Y261" s="12" t="n"/>
      <c r="Z261" s="12" t="n"/>
      <c r="AA261" s="12" t="n"/>
      <c r="AB261" s="12" t="n"/>
      <c r="AC261" s="12" t="n"/>
      <c r="AD261" s="12" t="n"/>
      <c r="AE261" s="12" t="n"/>
      <c r="AF261" s="12" t="n"/>
      <c r="AG261" s="12" t="n"/>
      <c r="AH261" s="12" t="n"/>
      <c r="AI261" s="12" t="n"/>
    </row>
    <row r="262" ht="15.75" customHeight="1" s="44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  <c r="V262" s="12" t="n"/>
      <c r="W262" s="12" t="n"/>
      <c r="X262" s="12" t="n"/>
      <c r="Y262" s="12" t="n"/>
      <c r="Z262" s="12" t="n"/>
      <c r="AA262" s="12" t="n"/>
      <c r="AB262" s="12" t="n"/>
      <c r="AC262" s="12" t="n"/>
      <c r="AD262" s="12" t="n"/>
      <c r="AE262" s="12" t="n"/>
      <c r="AF262" s="12" t="n"/>
      <c r="AG262" s="12" t="n"/>
      <c r="AH262" s="12" t="n"/>
      <c r="AI262" s="12" t="n"/>
    </row>
    <row r="263" ht="15.75" customHeight="1" s="44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  <c r="V263" s="12" t="n"/>
      <c r="W263" s="12" t="n"/>
      <c r="X263" s="12" t="n"/>
      <c r="Y263" s="12" t="n"/>
      <c r="Z263" s="12" t="n"/>
      <c r="AA263" s="12" t="n"/>
      <c r="AB263" s="12" t="n"/>
      <c r="AC263" s="12" t="n"/>
      <c r="AD263" s="12" t="n"/>
      <c r="AE263" s="12" t="n"/>
      <c r="AF263" s="12" t="n"/>
      <c r="AG263" s="12" t="n"/>
      <c r="AH263" s="12" t="n"/>
      <c r="AI263" s="12" t="n"/>
    </row>
    <row r="264" ht="15.75" customHeight="1" s="4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  <c r="V264" s="12" t="n"/>
      <c r="W264" s="12" t="n"/>
      <c r="X264" s="12" t="n"/>
      <c r="Y264" s="12" t="n"/>
      <c r="Z264" s="12" t="n"/>
      <c r="AA264" s="12" t="n"/>
      <c r="AB264" s="12" t="n"/>
      <c r="AC264" s="12" t="n"/>
      <c r="AD264" s="12" t="n"/>
      <c r="AE264" s="12" t="n"/>
      <c r="AF264" s="12" t="n"/>
      <c r="AG264" s="12" t="n"/>
      <c r="AH264" s="12" t="n"/>
      <c r="AI264" s="12" t="n"/>
    </row>
    <row r="265" ht="15.75" customHeight="1" s="44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  <c r="V265" s="12" t="n"/>
      <c r="W265" s="12" t="n"/>
      <c r="X265" s="12" t="n"/>
      <c r="Y265" s="12" t="n"/>
      <c r="Z265" s="12" t="n"/>
      <c r="AA265" s="12" t="n"/>
      <c r="AB265" s="12" t="n"/>
      <c r="AC265" s="12" t="n"/>
      <c r="AD265" s="12" t="n"/>
      <c r="AE265" s="12" t="n"/>
      <c r="AF265" s="12" t="n"/>
      <c r="AG265" s="12" t="n"/>
      <c r="AH265" s="12" t="n"/>
      <c r="AI265" s="12" t="n"/>
    </row>
    <row r="266" ht="15.75" customHeight="1" s="44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  <c r="V266" s="12" t="n"/>
      <c r="W266" s="12" t="n"/>
      <c r="X266" s="12" t="n"/>
      <c r="Y266" s="12" t="n"/>
      <c r="Z266" s="12" t="n"/>
      <c r="AA266" s="12" t="n"/>
      <c r="AB266" s="12" t="n"/>
      <c r="AC266" s="12" t="n"/>
      <c r="AD266" s="12" t="n"/>
      <c r="AE266" s="12" t="n"/>
      <c r="AF266" s="12" t="n"/>
      <c r="AG266" s="12" t="n"/>
      <c r="AH266" s="12" t="n"/>
      <c r="AI266" s="12" t="n"/>
    </row>
    <row r="267" ht="15.75" customHeight="1" s="44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  <c r="V267" s="12" t="n"/>
      <c r="W267" s="12" t="n"/>
      <c r="X267" s="12" t="n"/>
      <c r="Y267" s="12" t="n"/>
      <c r="Z267" s="12" t="n"/>
      <c r="AA267" s="12" t="n"/>
      <c r="AB267" s="12" t="n"/>
      <c r="AC267" s="12" t="n"/>
      <c r="AD267" s="12" t="n"/>
      <c r="AE267" s="12" t="n"/>
      <c r="AF267" s="12" t="n"/>
      <c r="AG267" s="12" t="n"/>
      <c r="AH267" s="12" t="n"/>
      <c r="AI267" s="12" t="n"/>
    </row>
    <row r="268" ht="15.75" customHeight="1" s="44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  <c r="V268" s="12" t="n"/>
      <c r="W268" s="12" t="n"/>
      <c r="X268" s="12" t="n"/>
      <c r="Y268" s="12" t="n"/>
      <c r="Z268" s="12" t="n"/>
      <c r="AA268" s="12" t="n"/>
      <c r="AB268" s="12" t="n"/>
      <c r="AC268" s="12" t="n"/>
      <c r="AD268" s="12" t="n"/>
      <c r="AE268" s="12" t="n"/>
      <c r="AF268" s="12" t="n"/>
      <c r="AG268" s="12" t="n"/>
      <c r="AH268" s="12" t="n"/>
      <c r="AI268" s="12" t="n"/>
    </row>
    <row r="269" ht="15.75" customHeight="1" s="44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  <c r="V269" s="12" t="n"/>
      <c r="W269" s="12" t="n"/>
      <c r="X269" s="12" t="n"/>
      <c r="Y269" s="12" t="n"/>
      <c r="Z269" s="12" t="n"/>
      <c r="AA269" s="12" t="n"/>
      <c r="AB269" s="12" t="n"/>
      <c r="AC269" s="12" t="n"/>
      <c r="AD269" s="12" t="n"/>
      <c r="AE269" s="12" t="n"/>
      <c r="AF269" s="12" t="n"/>
      <c r="AG269" s="12" t="n"/>
      <c r="AH269" s="12" t="n"/>
      <c r="AI269" s="12" t="n"/>
    </row>
    <row r="270" ht="15.75" customHeight="1" s="44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  <c r="V270" s="12" t="n"/>
      <c r="W270" s="12" t="n"/>
      <c r="X270" s="12" t="n"/>
      <c r="Y270" s="12" t="n"/>
      <c r="Z270" s="12" t="n"/>
      <c r="AA270" s="12" t="n"/>
      <c r="AB270" s="12" t="n"/>
      <c r="AC270" s="12" t="n"/>
      <c r="AD270" s="12" t="n"/>
      <c r="AE270" s="12" t="n"/>
      <c r="AF270" s="12" t="n"/>
      <c r="AG270" s="12" t="n"/>
      <c r="AH270" s="12" t="n"/>
      <c r="AI270" s="12" t="n"/>
    </row>
    <row r="271" ht="15.75" customHeight="1" s="44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  <c r="V271" s="12" t="n"/>
      <c r="W271" s="12" t="n"/>
      <c r="X271" s="12" t="n"/>
      <c r="Y271" s="12" t="n"/>
      <c r="Z271" s="12" t="n"/>
      <c r="AA271" s="12" t="n"/>
      <c r="AB271" s="12" t="n"/>
      <c r="AC271" s="12" t="n"/>
      <c r="AD271" s="12" t="n"/>
      <c r="AE271" s="12" t="n"/>
      <c r="AF271" s="12" t="n"/>
      <c r="AG271" s="12" t="n"/>
      <c r="AH271" s="12" t="n"/>
      <c r="AI271" s="12" t="n"/>
    </row>
    <row r="272" ht="15.75" customHeight="1" s="44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  <c r="V272" s="12" t="n"/>
      <c r="W272" s="12" t="n"/>
      <c r="X272" s="12" t="n"/>
      <c r="Y272" s="12" t="n"/>
      <c r="Z272" s="12" t="n"/>
      <c r="AA272" s="12" t="n"/>
      <c r="AB272" s="12" t="n"/>
      <c r="AC272" s="12" t="n"/>
      <c r="AD272" s="12" t="n"/>
      <c r="AE272" s="12" t="n"/>
      <c r="AF272" s="12" t="n"/>
      <c r="AG272" s="12" t="n"/>
      <c r="AH272" s="12" t="n"/>
      <c r="AI272" s="12" t="n"/>
    </row>
    <row r="273" ht="15.75" customHeight="1" s="44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  <c r="V273" s="12" t="n"/>
      <c r="W273" s="12" t="n"/>
      <c r="X273" s="12" t="n"/>
      <c r="Y273" s="12" t="n"/>
      <c r="Z273" s="12" t="n"/>
      <c r="AA273" s="12" t="n"/>
      <c r="AB273" s="12" t="n"/>
      <c r="AC273" s="12" t="n"/>
      <c r="AD273" s="12" t="n"/>
      <c r="AE273" s="12" t="n"/>
      <c r="AF273" s="12" t="n"/>
      <c r="AG273" s="12" t="n"/>
      <c r="AH273" s="12" t="n"/>
      <c r="AI273" s="12" t="n"/>
    </row>
    <row r="274" ht="15.75" customHeight="1" s="4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  <c r="V274" s="12" t="n"/>
      <c r="W274" s="12" t="n"/>
      <c r="X274" s="12" t="n"/>
      <c r="Y274" s="12" t="n"/>
      <c r="Z274" s="12" t="n"/>
      <c r="AA274" s="12" t="n"/>
      <c r="AB274" s="12" t="n"/>
      <c r="AC274" s="12" t="n"/>
      <c r="AD274" s="12" t="n"/>
      <c r="AE274" s="12" t="n"/>
      <c r="AF274" s="12" t="n"/>
      <c r="AG274" s="12" t="n"/>
      <c r="AH274" s="12" t="n"/>
      <c r="AI274" s="12" t="n"/>
    </row>
    <row r="275" ht="15.75" customHeight="1" s="44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  <c r="V275" s="12" t="n"/>
      <c r="W275" s="12" t="n"/>
      <c r="X275" s="12" t="n"/>
      <c r="Y275" s="12" t="n"/>
      <c r="Z275" s="12" t="n"/>
      <c r="AA275" s="12" t="n"/>
      <c r="AB275" s="12" t="n"/>
      <c r="AC275" s="12" t="n"/>
      <c r="AD275" s="12" t="n"/>
      <c r="AE275" s="12" t="n"/>
      <c r="AF275" s="12" t="n"/>
      <c r="AG275" s="12" t="n"/>
      <c r="AH275" s="12" t="n"/>
      <c r="AI275" s="12" t="n"/>
    </row>
    <row r="276" ht="15.75" customHeight="1" s="44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  <c r="V276" s="12" t="n"/>
      <c r="W276" s="12" t="n"/>
      <c r="X276" s="12" t="n"/>
      <c r="Y276" s="12" t="n"/>
      <c r="Z276" s="12" t="n"/>
      <c r="AA276" s="12" t="n"/>
      <c r="AB276" s="12" t="n"/>
      <c r="AC276" s="12" t="n"/>
      <c r="AD276" s="12" t="n"/>
      <c r="AE276" s="12" t="n"/>
      <c r="AF276" s="12" t="n"/>
      <c r="AG276" s="12" t="n"/>
      <c r="AH276" s="12" t="n"/>
      <c r="AI276" s="12" t="n"/>
    </row>
    <row r="277" ht="15.75" customHeight="1" s="44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  <c r="V277" s="12" t="n"/>
      <c r="W277" s="12" t="n"/>
      <c r="X277" s="12" t="n"/>
      <c r="Y277" s="12" t="n"/>
      <c r="Z277" s="12" t="n"/>
      <c r="AA277" s="12" t="n"/>
      <c r="AB277" s="12" t="n"/>
      <c r="AC277" s="12" t="n"/>
      <c r="AD277" s="12" t="n"/>
      <c r="AE277" s="12" t="n"/>
      <c r="AF277" s="12" t="n"/>
      <c r="AG277" s="12" t="n"/>
      <c r="AH277" s="12" t="n"/>
      <c r="AI277" s="12" t="n"/>
    </row>
    <row r="278" ht="15.75" customHeight="1" s="44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  <c r="V278" s="12" t="n"/>
      <c r="W278" s="12" t="n"/>
      <c r="X278" s="12" t="n"/>
      <c r="Y278" s="12" t="n"/>
      <c r="Z278" s="12" t="n"/>
      <c r="AA278" s="12" t="n"/>
      <c r="AB278" s="12" t="n"/>
      <c r="AC278" s="12" t="n"/>
      <c r="AD278" s="12" t="n"/>
      <c r="AE278" s="12" t="n"/>
      <c r="AF278" s="12" t="n"/>
      <c r="AG278" s="12" t="n"/>
      <c r="AH278" s="12" t="n"/>
      <c r="AI278" s="12" t="n"/>
    </row>
    <row r="279" ht="15.75" customHeight="1" s="44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  <c r="V279" s="12" t="n"/>
      <c r="W279" s="12" t="n"/>
      <c r="X279" s="12" t="n"/>
      <c r="Y279" s="12" t="n"/>
      <c r="Z279" s="12" t="n"/>
      <c r="AA279" s="12" t="n"/>
      <c r="AB279" s="12" t="n"/>
      <c r="AC279" s="12" t="n"/>
      <c r="AD279" s="12" t="n"/>
      <c r="AE279" s="12" t="n"/>
      <c r="AF279" s="12" t="n"/>
      <c r="AG279" s="12" t="n"/>
      <c r="AH279" s="12" t="n"/>
      <c r="AI279" s="12" t="n"/>
    </row>
    <row r="280" ht="15.75" customHeight="1" s="44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  <c r="V280" s="12" t="n"/>
      <c r="W280" s="12" t="n"/>
      <c r="X280" s="12" t="n"/>
      <c r="Y280" s="12" t="n"/>
      <c r="Z280" s="12" t="n"/>
      <c r="AA280" s="12" t="n"/>
      <c r="AB280" s="12" t="n"/>
      <c r="AC280" s="12" t="n"/>
      <c r="AD280" s="12" t="n"/>
      <c r="AE280" s="12" t="n"/>
      <c r="AF280" s="12" t="n"/>
      <c r="AG280" s="12" t="n"/>
      <c r="AH280" s="12" t="n"/>
      <c r="AI280" s="12" t="n"/>
    </row>
    <row r="281" ht="15.75" customHeight="1" s="44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  <c r="V281" s="12" t="n"/>
      <c r="W281" s="12" t="n"/>
      <c r="X281" s="12" t="n"/>
      <c r="Y281" s="12" t="n"/>
      <c r="Z281" s="12" t="n"/>
      <c r="AA281" s="12" t="n"/>
      <c r="AB281" s="12" t="n"/>
      <c r="AC281" s="12" t="n"/>
      <c r="AD281" s="12" t="n"/>
      <c r="AE281" s="12" t="n"/>
      <c r="AF281" s="12" t="n"/>
      <c r="AG281" s="12" t="n"/>
      <c r="AH281" s="12" t="n"/>
      <c r="AI281" s="12" t="n"/>
    </row>
    <row r="282" ht="15.75" customHeight="1" s="44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  <c r="V282" s="12" t="n"/>
      <c r="W282" s="12" t="n"/>
      <c r="X282" s="12" t="n"/>
      <c r="Y282" s="12" t="n"/>
      <c r="Z282" s="12" t="n"/>
      <c r="AA282" s="12" t="n"/>
      <c r="AB282" s="12" t="n"/>
      <c r="AC282" s="12" t="n"/>
      <c r="AD282" s="12" t="n"/>
      <c r="AE282" s="12" t="n"/>
      <c r="AF282" s="12" t="n"/>
      <c r="AG282" s="12" t="n"/>
      <c r="AH282" s="12" t="n"/>
      <c r="AI282" s="12" t="n"/>
    </row>
    <row r="283" ht="15.75" customHeight="1" s="44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  <c r="V283" s="12" t="n"/>
      <c r="W283" s="12" t="n"/>
      <c r="X283" s="12" t="n"/>
      <c r="Y283" s="12" t="n"/>
      <c r="Z283" s="12" t="n"/>
      <c r="AA283" s="12" t="n"/>
      <c r="AB283" s="12" t="n"/>
      <c r="AC283" s="12" t="n"/>
      <c r="AD283" s="12" t="n"/>
      <c r="AE283" s="12" t="n"/>
      <c r="AF283" s="12" t="n"/>
      <c r="AG283" s="12" t="n"/>
      <c r="AH283" s="12" t="n"/>
      <c r="AI283" s="12" t="n"/>
    </row>
    <row r="284" ht="15.75" customHeight="1" s="4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  <c r="V284" s="12" t="n"/>
      <c r="W284" s="12" t="n"/>
      <c r="X284" s="12" t="n"/>
      <c r="Y284" s="12" t="n"/>
      <c r="Z284" s="12" t="n"/>
      <c r="AA284" s="12" t="n"/>
      <c r="AB284" s="12" t="n"/>
      <c r="AC284" s="12" t="n"/>
      <c r="AD284" s="12" t="n"/>
      <c r="AE284" s="12" t="n"/>
      <c r="AF284" s="12" t="n"/>
      <c r="AG284" s="12" t="n"/>
      <c r="AH284" s="12" t="n"/>
      <c r="AI284" s="12" t="n"/>
    </row>
    <row r="285" ht="15.75" customHeight="1" s="44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  <c r="V285" s="12" t="n"/>
      <c r="W285" s="12" t="n"/>
      <c r="X285" s="12" t="n"/>
      <c r="Y285" s="12" t="n"/>
      <c r="Z285" s="12" t="n"/>
      <c r="AA285" s="12" t="n"/>
      <c r="AB285" s="12" t="n"/>
      <c r="AC285" s="12" t="n"/>
      <c r="AD285" s="12" t="n"/>
      <c r="AE285" s="12" t="n"/>
      <c r="AF285" s="12" t="n"/>
      <c r="AG285" s="12" t="n"/>
      <c r="AH285" s="12" t="n"/>
      <c r="AI285" s="12" t="n"/>
    </row>
    <row r="286" ht="15.75" customHeight="1" s="44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  <c r="V286" s="12" t="n"/>
      <c r="W286" s="12" t="n"/>
      <c r="X286" s="12" t="n"/>
      <c r="Y286" s="12" t="n"/>
      <c r="Z286" s="12" t="n"/>
      <c r="AA286" s="12" t="n"/>
      <c r="AB286" s="12" t="n"/>
      <c r="AC286" s="12" t="n"/>
      <c r="AD286" s="12" t="n"/>
      <c r="AE286" s="12" t="n"/>
      <c r="AF286" s="12" t="n"/>
      <c r="AG286" s="12" t="n"/>
      <c r="AH286" s="12" t="n"/>
      <c r="AI286" s="12" t="n"/>
    </row>
    <row r="287" ht="15.75" customHeight="1" s="44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  <c r="V287" s="12" t="n"/>
      <c r="W287" s="12" t="n"/>
      <c r="X287" s="12" t="n"/>
      <c r="Y287" s="12" t="n"/>
      <c r="Z287" s="12" t="n"/>
      <c r="AA287" s="12" t="n"/>
      <c r="AB287" s="12" t="n"/>
      <c r="AC287" s="12" t="n"/>
      <c r="AD287" s="12" t="n"/>
      <c r="AE287" s="12" t="n"/>
      <c r="AF287" s="12" t="n"/>
      <c r="AG287" s="12" t="n"/>
      <c r="AH287" s="12" t="n"/>
      <c r="AI287" s="12" t="n"/>
    </row>
    <row r="288" ht="15.75" customHeight="1" s="44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  <c r="V288" s="12" t="n"/>
      <c r="W288" s="12" t="n"/>
      <c r="X288" s="12" t="n"/>
      <c r="Y288" s="12" t="n"/>
      <c r="Z288" s="12" t="n"/>
      <c r="AA288" s="12" t="n"/>
      <c r="AB288" s="12" t="n"/>
      <c r="AC288" s="12" t="n"/>
      <c r="AD288" s="12" t="n"/>
      <c r="AE288" s="12" t="n"/>
      <c r="AF288" s="12" t="n"/>
      <c r="AG288" s="12" t="n"/>
      <c r="AH288" s="12" t="n"/>
      <c r="AI288" s="12" t="n"/>
    </row>
    <row r="289" ht="15.75" customHeight="1" s="44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  <c r="V289" s="12" t="n"/>
      <c r="W289" s="12" t="n"/>
      <c r="X289" s="12" t="n"/>
      <c r="Y289" s="12" t="n"/>
      <c r="Z289" s="12" t="n"/>
      <c r="AA289" s="12" t="n"/>
      <c r="AB289" s="12" t="n"/>
      <c r="AC289" s="12" t="n"/>
      <c r="AD289" s="12" t="n"/>
      <c r="AE289" s="12" t="n"/>
      <c r="AF289" s="12" t="n"/>
      <c r="AG289" s="12" t="n"/>
      <c r="AH289" s="12" t="n"/>
      <c r="AI289" s="12" t="n"/>
    </row>
    <row r="290" ht="15.75" customHeight="1" s="44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  <c r="V290" s="12" t="n"/>
      <c r="W290" s="12" t="n"/>
      <c r="X290" s="12" t="n"/>
      <c r="Y290" s="12" t="n"/>
      <c r="Z290" s="12" t="n"/>
      <c r="AA290" s="12" t="n"/>
      <c r="AB290" s="12" t="n"/>
      <c r="AC290" s="12" t="n"/>
      <c r="AD290" s="12" t="n"/>
      <c r="AE290" s="12" t="n"/>
      <c r="AF290" s="12" t="n"/>
      <c r="AG290" s="12" t="n"/>
      <c r="AH290" s="12" t="n"/>
      <c r="AI290" s="12" t="n"/>
    </row>
    <row r="291" ht="15.75" customHeight="1" s="44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  <c r="V291" s="12" t="n"/>
      <c r="W291" s="12" t="n"/>
      <c r="X291" s="12" t="n"/>
      <c r="Y291" s="12" t="n"/>
      <c r="Z291" s="12" t="n"/>
      <c r="AA291" s="12" t="n"/>
      <c r="AB291" s="12" t="n"/>
      <c r="AC291" s="12" t="n"/>
      <c r="AD291" s="12" t="n"/>
      <c r="AE291" s="12" t="n"/>
      <c r="AF291" s="12" t="n"/>
      <c r="AG291" s="12" t="n"/>
      <c r="AH291" s="12" t="n"/>
      <c r="AI291" s="12" t="n"/>
    </row>
    <row r="292" ht="15.75" customHeight="1" s="44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  <c r="V292" s="12" t="n"/>
      <c r="W292" s="12" t="n"/>
      <c r="X292" s="12" t="n"/>
      <c r="Y292" s="12" t="n"/>
      <c r="Z292" s="12" t="n"/>
      <c r="AA292" s="12" t="n"/>
      <c r="AB292" s="12" t="n"/>
      <c r="AC292" s="12" t="n"/>
      <c r="AD292" s="12" t="n"/>
      <c r="AE292" s="12" t="n"/>
      <c r="AF292" s="12" t="n"/>
      <c r="AG292" s="12" t="n"/>
      <c r="AH292" s="12" t="n"/>
      <c r="AI292" s="12" t="n"/>
    </row>
    <row r="293" ht="15.75" customHeight="1" s="44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  <c r="V293" s="12" t="n"/>
      <c r="W293" s="12" t="n"/>
      <c r="X293" s="12" t="n"/>
      <c r="Y293" s="12" t="n"/>
      <c r="Z293" s="12" t="n"/>
      <c r="AA293" s="12" t="n"/>
      <c r="AB293" s="12" t="n"/>
      <c r="AC293" s="12" t="n"/>
      <c r="AD293" s="12" t="n"/>
      <c r="AE293" s="12" t="n"/>
      <c r="AF293" s="12" t="n"/>
      <c r="AG293" s="12" t="n"/>
      <c r="AH293" s="12" t="n"/>
      <c r="AI293" s="12" t="n"/>
    </row>
    <row r="294" ht="15.75" customHeight="1" s="4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  <c r="V294" s="12" t="n"/>
      <c r="W294" s="12" t="n"/>
      <c r="X294" s="12" t="n"/>
      <c r="Y294" s="12" t="n"/>
      <c r="Z294" s="12" t="n"/>
      <c r="AA294" s="12" t="n"/>
      <c r="AB294" s="12" t="n"/>
      <c r="AC294" s="12" t="n"/>
      <c r="AD294" s="12" t="n"/>
      <c r="AE294" s="12" t="n"/>
      <c r="AF294" s="12" t="n"/>
      <c r="AG294" s="12" t="n"/>
      <c r="AH294" s="12" t="n"/>
      <c r="AI294" s="12" t="n"/>
    </row>
    <row r="295" ht="15.75" customHeight="1" s="44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  <c r="V295" s="12" t="n"/>
      <c r="W295" s="12" t="n"/>
      <c r="X295" s="12" t="n"/>
      <c r="Y295" s="12" t="n"/>
      <c r="Z295" s="12" t="n"/>
      <c r="AA295" s="12" t="n"/>
      <c r="AB295" s="12" t="n"/>
      <c r="AC295" s="12" t="n"/>
      <c r="AD295" s="12" t="n"/>
      <c r="AE295" s="12" t="n"/>
      <c r="AF295" s="12" t="n"/>
      <c r="AG295" s="12" t="n"/>
      <c r="AH295" s="12" t="n"/>
      <c r="AI295" s="12" t="n"/>
    </row>
    <row r="296" ht="15.75" customHeight="1" s="44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  <c r="V296" s="12" t="n"/>
      <c r="W296" s="12" t="n"/>
      <c r="X296" s="12" t="n"/>
      <c r="Y296" s="12" t="n"/>
      <c r="Z296" s="12" t="n"/>
      <c r="AA296" s="12" t="n"/>
      <c r="AB296" s="12" t="n"/>
      <c r="AC296" s="12" t="n"/>
      <c r="AD296" s="12" t="n"/>
      <c r="AE296" s="12" t="n"/>
      <c r="AF296" s="12" t="n"/>
      <c r="AG296" s="12" t="n"/>
      <c r="AH296" s="12" t="n"/>
      <c r="AI296" s="12" t="n"/>
    </row>
    <row r="297" ht="15.75" customHeight="1" s="44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  <c r="V297" s="12" t="n"/>
      <c r="W297" s="12" t="n"/>
      <c r="X297" s="12" t="n"/>
      <c r="Y297" s="12" t="n"/>
      <c r="Z297" s="12" t="n"/>
      <c r="AA297" s="12" t="n"/>
      <c r="AB297" s="12" t="n"/>
      <c r="AC297" s="12" t="n"/>
      <c r="AD297" s="12" t="n"/>
      <c r="AE297" s="12" t="n"/>
      <c r="AF297" s="12" t="n"/>
      <c r="AG297" s="12" t="n"/>
      <c r="AH297" s="12" t="n"/>
      <c r="AI297" s="12" t="n"/>
    </row>
    <row r="298" ht="15.75" customHeight="1" s="44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  <c r="V298" s="12" t="n"/>
      <c r="W298" s="12" t="n"/>
      <c r="X298" s="12" t="n"/>
      <c r="Y298" s="12" t="n"/>
      <c r="Z298" s="12" t="n"/>
      <c r="AA298" s="12" t="n"/>
      <c r="AB298" s="12" t="n"/>
      <c r="AC298" s="12" t="n"/>
      <c r="AD298" s="12" t="n"/>
      <c r="AE298" s="12" t="n"/>
      <c r="AF298" s="12" t="n"/>
      <c r="AG298" s="12" t="n"/>
      <c r="AH298" s="12" t="n"/>
      <c r="AI298" s="12" t="n"/>
    </row>
    <row r="299" ht="15.75" customHeight="1" s="44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  <c r="V299" s="12" t="n"/>
      <c r="W299" s="12" t="n"/>
      <c r="X299" s="12" t="n"/>
      <c r="Y299" s="12" t="n"/>
      <c r="Z299" s="12" t="n"/>
      <c r="AA299" s="12" t="n"/>
      <c r="AB299" s="12" t="n"/>
      <c r="AC299" s="12" t="n"/>
      <c r="AD299" s="12" t="n"/>
      <c r="AE299" s="12" t="n"/>
      <c r="AF299" s="12" t="n"/>
      <c r="AG299" s="12" t="n"/>
      <c r="AH299" s="12" t="n"/>
      <c r="AI299" s="12" t="n"/>
    </row>
    <row r="300" ht="15.75" customHeight="1" s="44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  <c r="V300" s="12" t="n"/>
      <c r="W300" s="12" t="n"/>
      <c r="X300" s="12" t="n"/>
      <c r="Y300" s="12" t="n"/>
      <c r="Z300" s="12" t="n"/>
      <c r="AA300" s="12" t="n"/>
      <c r="AB300" s="12" t="n"/>
      <c r="AC300" s="12" t="n"/>
      <c r="AD300" s="12" t="n"/>
      <c r="AE300" s="12" t="n"/>
      <c r="AF300" s="12" t="n"/>
      <c r="AG300" s="12" t="n"/>
      <c r="AH300" s="12" t="n"/>
      <c r="AI300" s="12" t="n"/>
    </row>
    <row r="301" ht="15.75" customHeight="1" s="44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  <c r="V301" s="12" t="n"/>
      <c r="W301" s="12" t="n"/>
      <c r="X301" s="12" t="n"/>
      <c r="Y301" s="12" t="n"/>
      <c r="Z301" s="12" t="n"/>
      <c r="AA301" s="12" t="n"/>
      <c r="AB301" s="12" t="n"/>
      <c r="AC301" s="12" t="n"/>
      <c r="AD301" s="12" t="n"/>
      <c r="AE301" s="12" t="n"/>
      <c r="AF301" s="12" t="n"/>
      <c r="AG301" s="12" t="n"/>
      <c r="AH301" s="12" t="n"/>
      <c r="AI301" s="12" t="n"/>
    </row>
    <row r="302" ht="15.75" customHeight="1" s="44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  <c r="V302" s="12" t="n"/>
      <c r="W302" s="12" t="n"/>
      <c r="X302" s="12" t="n"/>
      <c r="Y302" s="12" t="n"/>
      <c r="Z302" s="12" t="n"/>
      <c r="AA302" s="12" t="n"/>
      <c r="AB302" s="12" t="n"/>
      <c r="AC302" s="12" t="n"/>
      <c r="AD302" s="12" t="n"/>
      <c r="AE302" s="12" t="n"/>
      <c r="AF302" s="12" t="n"/>
      <c r="AG302" s="12" t="n"/>
      <c r="AH302" s="12" t="n"/>
      <c r="AI302" s="12" t="n"/>
    </row>
    <row r="303" ht="15.75" customHeight="1" s="44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  <c r="V303" s="12" t="n"/>
      <c r="W303" s="12" t="n"/>
      <c r="X303" s="12" t="n"/>
      <c r="Y303" s="12" t="n"/>
      <c r="Z303" s="12" t="n"/>
      <c r="AA303" s="12" t="n"/>
      <c r="AB303" s="12" t="n"/>
      <c r="AC303" s="12" t="n"/>
      <c r="AD303" s="12" t="n"/>
      <c r="AE303" s="12" t="n"/>
      <c r="AF303" s="12" t="n"/>
      <c r="AG303" s="12" t="n"/>
      <c r="AH303" s="12" t="n"/>
      <c r="AI303" s="12" t="n"/>
    </row>
    <row r="304" ht="15.75" customHeight="1" s="4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  <c r="V304" s="12" t="n"/>
      <c r="W304" s="12" t="n"/>
      <c r="X304" s="12" t="n"/>
      <c r="Y304" s="12" t="n"/>
      <c r="Z304" s="12" t="n"/>
      <c r="AA304" s="12" t="n"/>
      <c r="AB304" s="12" t="n"/>
      <c r="AC304" s="12" t="n"/>
      <c r="AD304" s="12" t="n"/>
      <c r="AE304" s="12" t="n"/>
      <c r="AF304" s="12" t="n"/>
      <c r="AG304" s="12" t="n"/>
      <c r="AH304" s="12" t="n"/>
      <c r="AI304" s="12" t="n"/>
    </row>
    <row r="305" ht="15.75" customHeight="1" s="44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  <c r="V305" s="12" t="n"/>
      <c r="W305" s="12" t="n"/>
      <c r="X305" s="12" t="n"/>
      <c r="Y305" s="12" t="n"/>
      <c r="Z305" s="12" t="n"/>
      <c r="AA305" s="12" t="n"/>
      <c r="AB305" s="12" t="n"/>
      <c r="AC305" s="12" t="n"/>
      <c r="AD305" s="12" t="n"/>
      <c r="AE305" s="12" t="n"/>
      <c r="AF305" s="12" t="n"/>
      <c r="AG305" s="12" t="n"/>
      <c r="AH305" s="12" t="n"/>
      <c r="AI305" s="12" t="n"/>
    </row>
    <row r="306" ht="15.75" customHeight="1" s="44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  <c r="V306" s="12" t="n"/>
      <c r="W306" s="12" t="n"/>
      <c r="X306" s="12" t="n"/>
      <c r="Y306" s="12" t="n"/>
      <c r="Z306" s="12" t="n"/>
      <c r="AA306" s="12" t="n"/>
      <c r="AB306" s="12" t="n"/>
      <c r="AC306" s="12" t="n"/>
      <c r="AD306" s="12" t="n"/>
      <c r="AE306" s="12" t="n"/>
      <c r="AF306" s="12" t="n"/>
      <c r="AG306" s="12" t="n"/>
      <c r="AH306" s="12" t="n"/>
      <c r="AI306" s="12" t="n"/>
    </row>
    <row r="307" ht="15.75" customHeight="1" s="44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  <c r="V307" s="12" t="n"/>
      <c r="W307" s="12" t="n"/>
      <c r="X307" s="12" t="n"/>
      <c r="Y307" s="12" t="n"/>
      <c r="Z307" s="12" t="n"/>
      <c r="AA307" s="12" t="n"/>
      <c r="AB307" s="12" t="n"/>
      <c r="AC307" s="12" t="n"/>
      <c r="AD307" s="12" t="n"/>
      <c r="AE307" s="12" t="n"/>
      <c r="AF307" s="12" t="n"/>
      <c r="AG307" s="12" t="n"/>
      <c r="AH307" s="12" t="n"/>
      <c r="AI307" s="12" t="n"/>
    </row>
    <row r="308" ht="15.75" customHeight="1" s="44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  <c r="V308" s="12" t="n"/>
      <c r="W308" s="12" t="n"/>
      <c r="X308" s="12" t="n"/>
      <c r="Y308" s="12" t="n"/>
      <c r="Z308" s="12" t="n"/>
      <c r="AA308" s="12" t="n"/>
      <c r="AB308" s="12" t="n"/>
      <c r="AC308" s="12" t="n"/>
      <c r="AD308" s="12" t="n"/>
      <c r="AE308" s="12" t="n"/>
      <c r="AF308" s="12" t="n"/>
      <c r="AG308" s="12" t="n"/>
      <c r="AH308" s="12" t="n"/>
      <c r="AI308" s="12" t="n"/>
    </row>
    <row r="309" ht="15.75" customHeight="1" s="44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  <c r="V309" s="12" t="n"/>
      <c r="W309" s="12" t="n"/>
      <c r="X309" s="12" t="n"/>
      <c r="Y309" s="12" t="n"/>
      <c r="Z309" s="12" t="n"/>
      <c r="AA309" s="12" t="n"/>
      <c r="AB309" s="12" t="n"/>
      <c r="AC309" s="12" t="n"/>
      <c r="AD309" s="12" t="n"/>
      <c r="AE309" s="12" t="n"/>
      <c r="AF309" s="12" t="n"/>
      <c r="AG309" s="12" t="n"/>
      <c r="AH309" s="12" t="n"/>
      <c r="AI309" s="12" t="n"/>
    </row>
    <row r="310" ht="15.75" customHeight="1" s="44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  <c r="V310" s="12" t="n"/>
      <c r="W310" s="12" t="n"/>
      <c r="X310" s="12" t="n"/>
      <c r="Y310" s="12" t="n"/>
      <c r="Z310" s="12" t="n"/>
      <c r="AA310" s="12" t="n"/>
      <c r="AB310" s="12" t="n"/>
      <c r="AC310" s="12" t="n"/>
      <c r="AD310" s="12" t="n"/>
      <c r="AE310" s="12" t="n"/>
      <c r="AF310" s="12" t="n"/>
      <c r="AG310" s="12" t="n"/>
      <c r="AH310" s="12" t="n"/>
      <c r="AI310" s="12" t="n"/>
    </row>
    <row r="311" ht="15.75" customHeight="1" s="44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  <c r="V311" s="12" t="n"/>
      <c r="W311" s="12" t="n"/>
      <c r="X311" s="12" t="n"/>
      <c r="Y311" s="12" t="n"/>
      <c r="Z311" s="12" t="n"/>
      <c r="AA311" s="12" t="n"/>
      <c r="AB311" s="12" t="n"/>
      <c r="AC311" s="12" t="n"/>
      <c r="AD311" s="12" t="n"/>
      <c r="AE311" s="12" t="n"/>
      <c r="AF311" s="12" t="n"/>
      <c r="AG311" s="12" t="n"/>
      <c r="AH311" s="12" t="n"/>
      <c r="AI311" s="12" t="n"/>
    </row>
    <row r="312" ht="15.75" customHeight="1" s="44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  <c r="V312" s="12" t="n"/>
      <c r="W312" s="12" t="n"/>
      <c r="X312" s="12" t="n"/>
      <c r="Y312" s="12" t="n"/>
      <c r="Z312" s="12" t="n"/>
      <c r="AA312" s="12" t="n"/>
      <c r="AB312" s="12" t="n"/>
      <c r="AC312" s="12" t="n"/>
      <c r="AD312" s="12" t="n"/>
      <c r="AE312" s="12" t="n"/>
      <c r="AF312" s="12" t="n"/>
      <c r="AG312" s="12" t="n"/>
      <c r="AH312" s="12" t="n"/>
      <c r="AI312" s="12" t="n"/>
    </row>
    <row r="313" ht="15.75" customHeight="1" s="44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  <c r="V313" s="12" t="n"/>
      <c r="W313" s="12" t="n"/>
      <c r="X313" s="12" t="n"/>
      <c r="Y313" s="12" t="n"/>
      <c r="Z313" s="12" t="n"/>
      <c r="AA313" s="12" t="n"/>
      <c r="AB313" s="12" t="n"/>
      <c r="AC313" s="12" t="n"/>
      <c r="AD313" s="12" t="n"/>
      <c r="AE313" s="12" t="n"/>
      <c r="AF313" s="12" t="n"/>
      <c r="AG313" s="12" t="n"/>
      <c r="AH313" s="12" t="n"/>
      <c r="AI313" s="12" t="n"/>
    </row>
    <row r="314" ht="15.75" customHeight="1" s="4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  <c r="V314" s="12" t="n"/>
      <c r="W314" s="12" t="n"/>
      <c r="X314" s="12" t="n"/>
      <c r="Y314" s="12" t="n"/>
      <c r="Z314" s="12" t="n"/>
      <c r="AA314" s="12" t="n"/>
      <c r="AB314" s="12" t="n"/>
      <c r="AC314" s="12" t="n"/>
      <c r="AD314" s="12" t="n"/>
      <c r="AE314" s="12" t="n"/>
      <c r="AF314" s="12" t="n"/>
      <c r="AG314" s="12" t="n"/>
      <c r="AH314" s="12" t="n"/>
      <c r="AI314" s="12" t="n"/>
    </row>
    <row r="315" ht="15.75" customHeight="1" s="44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  <c r="V315" s="12" t="n"/>
      <c r="W315" s="12" t="n"/>
      <c r="X315" s="12" t="n"/>
      <c r="Y315" s="12" t="n"/>
      <c r="Z315" s="12" t="n"/>
      <c r="AA315" s="12" t="n"/>
      <c r="AB315" s="12" t="n"/>
      <c r="AC315" s="12" t="n"/>
      <c r="AD315" s="12" t="n"/>
      <c r="AE315" s="12" t="n"/>
      <c r="AF315" s="12" t="n"/>
      <c r="AG315" s="12" t="n"/>
      <c r="AH315" s="12" t="n"/>
      <c r="AI315" s="12" t="n"/>
    </row>
    <row r="316" ht="15.75" customHeight="1" s="44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  <c r="V316" s="12" t="n"/>
      <c r="W316" s="12" t="n"/>
      <c r="X316" s="12" t="n"/>
      <c r="Y316" s="12" t="n"/>
      <c r="Z316" s="12" t="n"/>
      <c r="AA316" s="12" t="n"/>
      <c r="AB316" s="12" t="n"/>
      <c r="AC316" s="12" t="n"/>
      <c r="AD316" s="12" t="n"/>
      <c r="AE316" s="12" t="n"/>
      <c r="AF316" s="12" t="n"/>
      <c r="AG316" s="12" t="n"/>
      <c r="AH316" s="12" t="n"/>
      <c r="AI316" s="12" t="n"/>
    </row>
    <row r="317" ht="15.75" customHeight="1" s="44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  <c r="V317" s="12" t="n"/>
      <c r="W317" s="12" t="n"/>
      <c r="X317" s="12" t="n"/>
      <c r="Y317" s="12" t="n"/>
      <c r="Z317" s="12" t="n"/>
      <c r="AA317" s="12" t="n"/>
      <c r="AB317" s="12" t="n"/>
      <c r="AC317" s="12" t="n"/>
      <c r="AD317" s="12" t="n"/>
      <c r="AE317" s="12" t="n"/>
      <c r="AF317" s="12" t="n"/>
      <c r="AG317" s="12" t="n"/>
      <c r="AH317" s="12" t="n"/>
      <c r="AI317" s="12" t="n"/>
    </row>
    <row r="318" ht="15.75" customHeight="1" s="44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  <c r="V318" s="12" t="n"/>
      <c r="W318" s="12" t="n"/>
      <c r="X318" s="12" t="n"/>
      <c r="Y318" s="12" t="n"/>
      <c r="Z318" s="12" t="n"/>
      <c r="AA318" s="12" t="n"/>
      <c r="AB318" s="12" t="n"/>
      <c r="AC318" s="12" t="n"/>
      <c r="AD318" s="12" t="n"/>
      <c r="AE318" s="12" t="n"/>
      <c r="AF318" s="12" t="n"/>
      <c r="AG318" s="12" t="n"/>
      <c r="AH318" s="12" t="n"/>
      <c r="AI318" s="12" t="n"/>
    </row>
    <row r="319" ht="15.75" customHeight="1" s="44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  <c r="V319" s="12" t="n"/>
      <c r="W319" s="12" t="n"/>
      <c r="X319" s="12" t="n"/>
      <c r="Y319" s="12" t="n"/>
      <c r="Z319" s="12" t="n"/>
      <c r="AA319" s="12" t="n"/>
      <c r="AB319" s="12" t="n"/>
      <c r="AC319" s="12" t="n"/>
      <c r="AD319" s="12" t="n"/>
      <c r="AE319" s="12" t="n"/>
      <c r="AF319" s="12" t="n"/>
      <c r="AG319" s="12" t="n"/>
      <c r="AH319" s="12" t="n"/>
      <c r="AI319" s="12" t="n"/>
    </row>
    <row r="320" ht="15.75" customHeight="1" s="44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  <c r="V320" s="12" t="n"/>
      <c r="W320" s="12" t="n"/>
      <c r="X320" s="12" t="n"/>
      <c r="Y320" s="12" t="n"/>
      <c r="Z320" s="12" t="n"/>
      <c r="AA320" s="12" t="n"/>
      <c r="AB320" s="12" t="n"/>
      <c r="AC320" s="12" t="n"/>
      <c r="AD320" s="12" t="n"/>
      <c r="AE320" s="12" t="n"/>
      <c r="AF320" s="12" t="n"/>
      <c r="AG320" s="12" t="n"/>
      <c r="AH320" s="12" t="n"/>
      <c r="AI320" s="12" t="n"/>
    </row>
    <row r="321" ht="15.75" customHeight="1" s="44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  <c r="V321" s="12" t="n"/>
      <c r="W321" s="12" t="n"/>
      <c r="X321" s="12" t="n"/>
      <c r="Y321" s="12" t="n"/>
      <c r="Z321" s="12" t="n"/>
      <c r="AA321" s="12" t="n"/>
      <c r="AB321" s="12" t="n"/>
      <c r="AC321" s="12" t="n"/>
      <c r="AD321" s="12" t="n"/>
      <c r="AE321" s="12" t="n"/>
      <c r="AF321" s="12" t="n"/>
      <c r="AG321" s="12" t="n"/>
      <c r="AH321" s="12" t="n"/>
      <c r="AI321" s="12" t="n"/>
    </row>
    <row r="322" ht="15.75" customHeight="1" s="44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  <c r="V322" s="12" t="n"/>
      <c r="W322" s="12" t="n"/>
      <c r="X322" s="12" t="n"/>
      <c r="Y322" s="12" t="n"/>
      <c r="Z322" s="12" t="n"/>
      <c r="AA322" s="12" t="n"/>
      <c r="AB322" s="12" t="n"/>
      <c r="AC322" s="12" t="n"/>
      <c r="AD322" s="12" t="n"/>
      <c r="AE322" s="12" t="n"/>
      <c r="AF322" s="12" t="n"/>
      <c r="AG322" s="12" t="n"/>
      <c r="AH322" s="12" t="n"/>
      <c r="AI322" s="12" t="n"/>
    </row>
    <row r="323" ht="15.75" customHeight="1" s="44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  <c r="V323" s="12" t="n"/>
      <c r="W323" s="12" t="n"/>
      <c r="X323" s="12" t="n"/>
      <c r="Y323" s="12" t="n"/>
      <c r="Z323" s="12" t="n"/>
      <c r="AA323" s="12" t="n"/>
      <c r="AB323" s="12" t="n"/>
      <c r="AC323" s="12" t="n"/>
      <c r="AD323" s="12" t="n"/>
      <c r="AE323" s="12" t="n"/>
      <c r="AF323" s="12" t="n"/>
      <c r="AG323" s="12" t="n"/>
      <c r="AH323" s="12" t="n"/>
      <c r="AI323" s="12" t="n"/>
    </row>
    <row r="324" ht="15.75" customHeight="1" s="4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  <c r="V324" s="12" t="n"/>
      <c r="W324" s="12" t="n"/>
      <c r="X324" s="12" t="n"/>
      <c r="Y324" s="12" t="n"/>
      <c r="Z324" s="12" t="n"/>
      <c r="AA324" s="12" t="n"/>
      <c r="AB324" s="12" t="n"/>
      <c r="AC324" s="12" t="n"/>
      <c r="AD324" s="12" t="n"/>
      <c r="AE324" s="12" t="n"/>
      <c r="AF324" s="12" t="n"/>
      <c r="AG324" s="12" t="n"/>
      <c r="AH324" s="12" t="n"/>
      <c r="AI324" s="12" t="n"/>
    </row>
    <row r="325" ht="15.75" customHeight="1" s="44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  <c r="V325" s="12" t="n"/>
      <c r="W325" s="12" t="n"/>
      <c r="X325" s="12" t="n"/>
      <c r="Y325" s="12" t="n"/>
      <c r="Z325" s="12" t="n"/>
      <c r="AA325" s="12" t="n"/>
      <c r="AB325" s="12" t="n"/>
      <c r="AC325" s="12" t="n"/>
      <c r="AD325" s="12" t="n"/>
      <c r="AE325" s="12" t="n"/>
      <c r="AF325" s="12" t="n"/>
      <c r="AG325" s="12" t="n"/>
      <c r="AH325" s="12" t="n"/>
      <c r="AI325" s="12" t="n"/>
    </row>
    <row r="326" ht="15.75" customHeight="1" s="44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  <c r="V326" s="12" t="n"/>
      <c r="W326" s="12" t="n"/>
      <c r="X326" s="12" t="n"/>
      <c r="Y326" s="12" t="n"/>
      <c r="Z326" s="12" t="n"/>
      <c r="AA326" s="12" t="n"/>
      <c r="AB326" s="12" t="n"/>
      <c r="AC326" s="12" t="n"/>
      <c r="AD326" s="12" t="n"/>
      <c r="AE326" s="12" t="n"/>
      <c r="AF326" s="12" t="n"/>
      <c r="AG326" s="12" t="n"/>
      <c r="AH326" s="12" t="n"/>
      <c r="AI326" s="12" t="n"/>
    </row>
    <row r="327" ht="15.75" customHeight="1" s="44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  <c r="V327" s="12" t="n"/>
      <c r="W327" s="12" t="n"/>
      <c r="X327" s="12" t="n"/>
      <c r="Y327" s="12" t="n"/>
      <c r="Z327" s="12" t="n"/>
      <c r="AA327" s="12" t="n"/>
      <c r="AB327" s="12" t="n"/>
      <c r="AC327" s="12" t="n"/>
      <c r="AD327" s="12" t="n"/>
      <c r="AE327" s="12" t="n"/>
      <c r="AF327" s="12" t="n"/>
      <c r="AG327" s="12" t="n"/>
      <c r="AH327" s="12" t="n"/>
      <c r="AI327" s="12" t="n"/>
    </row>
    <row r="328" ht="15.75" customHeight="1" s="44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  <c r="V328" s="12" t="n"/>
      <c r="W328" s="12" t="n"/>
      <c r="X328" s="12" t="n"/>
      <c r="Y328" s="12" t="n"/>
      <c r="Z328" s="12" t="n"/>
      <c r="AA328" s="12" t="n"/>
      <c r="AB328" s="12" t="n"/>
      <c r="AC328" s="12" t="n"/>
      <c r="AD328" s="12" t="n"/>
      <c r="AE328" s="12" t="n"/>
      <c r="AF328" s="12" t="n"/>
      <c r="AG328" s="12" t="n"/>
      <c r="AH328" s="12" t="n"/>
      <c r="AI328" s="12" t="n"/>
    </row>
    <row r="329" ht="15.75" customHeight="1" s="44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  <c r="V329" s="12" t="n"/>
      <c r="W329" s="12" t="n"/>
      <c r="X329" s="12" t="n"/>
      <c r="Y329" s="12" t="n"/>
      <c r="Z329" s="12" t="n"/>
      <c r="AA329" s="12" t="n"/>
      <c r="AB329" s="12" t="n"/>
      <c r="AC329" s="12" t="n"/>
      <c r="AD329" s="12" t="n"/>
      <c r="AE329" s="12" t="n"/>
      <c r="AF329" s="12" t="n"/>
      <c r="AG329" s="12" t="n"/>
      <c r="AH329" s="12" t="n"/>
      <c r="AI329" s="12" t="n"/>
    </row>
    <row r="330" ht="15.75" customHeight="1" s="44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  <c r="V330" s="12" t="n"/>
      <c r="W330" s="12" t="n"/>
      <c r="X330" s="12" t="n"/>
      <c r="Y330" s="12" t="n"/>
      <c r="Z330" s="12" t="n"/>
      <c r="AA330" s="12" t="n"/>
      <c r="AB330" s="12" t="n"/>
      <c r="AC330" s="12" t="n"/>
      <c r="AD330" s="12" t="n"/>
      <c r="AE330" s="12" t="n"/>
      <c r="AF330" s="12" t="n"/>
      <c r="AG330" s="12" t="n"/>
      <c r="AH330" s="12" t="n"/>
      <c r="AI330" s="12" t="n"/>
    </row>
    <row r="331" ht="15.75" customHeight="1" s="44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  <c r="V331" s="12" t="n"/>
      <c r="W331" s="12" t="n"/>
      <c r="X331" s="12" t="n"/>
      <c r="Y331" s="12" t="n"/>
      <c r="Z331" s="12" t="n"/>
      <c r="AA331" s="12" t="n"/>
      <c r="AB331" s="12" t="n"/>
      <c r="AC331" s="12" t="n"/>
      <c r="AD331" s="12" t="n"/>
      <c r="AE331" s="12" t="n"/>
      <c r="AF331" s="12" t="n"/>
      <c r="AG331" s="12" t="n"/>
      <c r="AH331" s="12" t="n"/>
      <c r="AI331" s="12" t="n"/>
    </row>
    <row r="332" ht="15.75" customHeight="1" s="44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  <c r="V332" s="12" t="n"/>
      <c r="W332" s="12" t="n"/>
      <c r="X332" s="12" t="n"/>
      <c r="Y332" s="12" t="n"/>
      <c r="Z332" s="12" t="n"/>
      <c r="AA332" s="12" t="n"/>
      <c r="AB332" s="12" t="n"/>
      <c r="AC332" s="12" t="n"/>
      <c r="AD332" s="12" t="n"/>
      <c r="AE332" s="12" t="n"/>
      <c r="AF332" s="12" t="n"/>
      <c r="AG332" s="12" t="n"/>
      <c r="AH332" s="12" t="n"/>
      <c r="AI332" s="12" t="n"/>
    </row>
    <row r="333" ht="15.75" customHeight="1" s="44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  <c r="V333" s="12" t="n"/>
      <c r="W333" s="12" t="n"/>
      <c r="X333" s="12" t="n"/>
      <c r="Y333" s="12" t="n"/>
      <c r="Z333" s="12" t="n"/>
      <c r="AA333" s="12" t="n"/>
      <c r="AB333" s="12" t="n"/>
      <c r="AC333" s="12" t="n"/>
      <c r="AD333" s="12" t="n"/>
      <c r="AE333" s="12" t="n"/>
      <c r="AF333" s="12" t="n"/>
      <c r="AG333" s="12" t="n"/>
      <c r="AH333" s="12" t="n"/>
      <c r="AI333" s="12" t="n"/>
    </row>
    <row r="334" ht="15.75" customHeight="1" s="4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  <c r="V334" s="12" t="n"/>
      <c r="W334" s="12" t="n"/>
      <c r="X334" s="12" t="n"/>
      <c r="Y334" s="12" t="n"/>
      <c r="Z334" s="12" t="n"/>
      <c r="AA334" s="12" t="n"/>
      <c r="AB334" s="12" t="n"/>
      <c r="AC334" s="12" t="n"/>
      <c r="AD334" s="12" t="n"/>
      <c r="AE334" s="12" t="n"/>
      <c r="AF334" s="12" t="n"/>
      <c r="AG334" s="12" t="n"/>
      <c r="AH334" s="12" t="n"/>
      <c r="AI334" s="12" t="n"/>
    </row>
    <row r="335" ht="15.75" customHeight="1" s="44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  <c r="V335" s="12" t="n"/>
      <c r="W335" s="12" t="n"/>
      <c r="X335" s="12" t="n"/>
      <c r="Y335" s="12" t="n"/>
      <c r="Z335" s="12" t="n"/>
      <c r="AA335" s="12" t="n"/>
      <c r="AB335" s="12" t="n"/>
      <c r="AC335" s="12" t="n"/>
      <c r="AD335" s="12" t="n"/>
      <c r="AE335" s="12" t="n"/>
      <c r="AF335" s="12" t="n"/>
      <c r="AG335" s="12" t="n"/>
      <c r="AH335" s="12" t="n"/>
      <c r="AI335" s="12" t="n"/>
    </row>
    <row r="336" ht="15.75" customHeight="1" s="44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  <c r="V336" s="12" t="n"/>
      <c r="W336" s="12" t="n"/>
      <c r="X336" s="12" t="n"/>
      <c r="Y336" s="12" t="n"/>
      <c r="Z336" s="12" t="n"/>
      <c r="AA336" s="12" t="n"/>
      <c r="AB336" s="12" t="n"/>
      <c r="AC336" s="12" t="n"/>
      <c r="AD336" s="12" t="n"/>
      <c r="AE336" s="12" t="n"/>
      <c r="AF336" s="12" t="n"/>
      <c r="AG336" s="12" t="n"/>
      <c r="AH336" s="12" t="n"/>
      <c r="AI336" s="12" t="n"/>
    </row>
    <row r="337" ht="15.75" customHeight="1" s="44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  <c r="V337" s="12" t="n"/>
      <c r="W337" s="12" t="n"/>
      <c r="X337" s="12" t="n"/>
      <c r="Y337" s="12" t="n"/>
      <c r="Z337" s="12" t="n"/>
      <c r="AA337" s="12" t="n"/>
      <c r="AB337" s="12" t="n"/>
      <c r="AC337" s="12" t="n"/>
      <c r="AD337" s="12" t="n"/>
      <c r="AE337" s="12" t="n"/>
      <c r="AF337" s="12" t="n"/>
      <c r="AG337" s="12" t="n"/>
      <c r="AH337" s="12" t="n"/>
      <c r="AI337" s="12" t="n"/>
    </row>
    <row r="338" ht="15.75" customHeight="1" s="44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  <c r="V338" s="12" t="n"/>
      <c r="W338" s="12" t="n"/>
      <c r="X338" s="12" t="n"/>
      <c r="Y338" s="12" t="n"/>
      <c r="Z338" s="12" t="n"/>
      <c r="AA338" s="12" t="n"/>
      <c r="AB338" s="12" t="n"/>
      <c r="AC338" s="12" t="n"/>
      <c r="AD338" s="12" t="n"/>
      <c r="AE338" s="12" t="n"/>
      <c r="AF338" s="12" t="n"/>
      <c r="AG338" s="12" t="n"/>
      <c r="AH338" s="12" t="n"/>
      <c r="AI338" s="12" t="n"/>
    </row>
    <row r="339" ht="15.75" customHeight="1" s="44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  <c r="V339" s="12" t="n"/>
      <c r="W339" s="12" t="n"/>
      <c r="X339" s="12" t="n"/>
      <c r="Y339" s="12" t="n"/>
      <c r="Z339" s="12" t="n"/>
      <c r="AA339" s="12" t="n"/>
      <c r="AB339" s="12" t="n"/>
      <c r="AC339" s="12" t="n"/>
      <c r="AD339" s="12" t="n"/>
      <c r="AE339" s="12" t="n"/>
      <c r="AF339" s="12" t="n"/>
      <c r="AG339" s="12" t="n"/>
      <c r="AH339" s="12" t="n"/>
      <c r="AI339" s="12" t="n"/>
    </row>
    <row r="340" ht="15.75" customHeight="1" s="44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  <c r="V340" s="12" t="n"/>
      <c r="W340" s="12" t="n"/>
      <c r="X340" s="12" t="n"/>
      <c r="Y340" s="12" t="n"/>
      <c r="Z340" s="12" t="n"/>
      <c r="AA340" s="12" t="n"/>
      <c r="AB340" s="12" t="n"/>
      <c r="AC340" s="12" t="n"/>
      <c r="AD340" s="12" t="n"/>
      <c r="AE340" s="12" t="n"/>
      <c r="AF340" s="12" t="n"/>
      <c r="AG340" s="12" t="n"/>
      <c r="AH340" s="12" t="n"/>
      <c r="AI340" s="12" t="n"/>
    </row>
    <row r="341" ht="15.75" customHeight="1" s="44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  <c r="V341" s="12" t="n"/>
      <c r="W341" s="12" t="n"/>
      <c r="X341" s="12" t="n"/>
      <c r="Y341" s="12" t="n"/>
      <c r="Z341" s="12" t="n"/>
      <c r="AA341" s="12" t="n"/>
      <c r="AB341" s="12" t="n"/>
      <c r="AC341" s="12" t="n"/>
      <c r="AD341" s="12" t="n"/>
      <c r="AE341" s="12" t="n"/>
      <c r="AF341" s="12" t="n"/>
      <c r="AG341" s="12" t="n"/>
      <c r="AH341" s="12" t="n"/>
      <c r="AI341" s="12" t="n"/>
    </row>
    <row r="342" ht="15.75" customHeight="1" s="44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  <c r="V342" s="12" t="n"/>
      <c r="W342" s="12" t="n"/>
      <c r="X342" s="12" t="n"/>
      <c r="Y342" s="12" t="n"/>
      <c r="Z342" s="12" t="n"/>
      <c r="AA342" s="12" t="n"/>
      <c r="AB342" s="12" t="n"/>
      <c r="AC342" s="12" t="n"/>
      <c r="AD342" s="12" t="n"/>
      <c r="AE342" s="12" t="n"/>
      <c r="AF342" s="12" t="n"/>
      <c r="AG342" s="12" t="n"/>
      <c r="AH342" s="12" t="n"/>
      <c r="AI342" s="12" t="n"/>
    </row>
    <row r="343" ht="15.75" customHeight="1" s="44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  <c r="V343" s="12" t="n"/>
      <c r="W343" s="12" t="n"/>
      <c r="X343" s="12" t="n"/>
      <c r="Y343" s="12" t="n"/>
      <c r="Z343" s="12" t="n"/>
      <c r="AA343" s="12" t="n"/>
      <c r="AB343" s="12" t="n"/>
      <c r="AC343" s="12" t="n"/>
      <c r="AD343" s="12" t="n"/>
      <c r="AE343" s="12" t="n"/>
      <c r="AF343" s="12" t="n"/>
      <c r="AG343" s="12" t="n"/>
      <c r="AH343" s="12" t="n"/>
      <c r="AI343" s="12" t="n"/>
    </row>
    <row r="344" ht="15.75" customHeight="1" s="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  <c r="V344" s="12" t="n"/>
      <c r="W344" s="12" t="n"/>
      <c r="X344" s="12" t="n"/>
      <c r="Y344" s="12" t="n"/>
      <c r="Z344" s="12" t="n"/>
      <c r="AA344" s="12" t="n"/>
      <c r="AB344" s="12" t="n"/>
      <c r="AC344" s="12" t="n"/>
      <c r="AD344" s="12" t="n"/>
      <c r="AE344" s="12" t="n"/>
      <c r="AF344" s="12" t="n"/>
      <c r="AG344" s="12" t="n"/>
      <c r="AH344" s="12" t="n"/>
      <c r="AI344" s="12" t="n"/>
    </row>
    <row r="345" ht="15.75" customHeight="1" s="44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  <c r="V345" s="12" t="n"/>
      <c r="W345" s="12" t="n"/>
      <c r="X345" s="12" t="n"/>
      <c r="Y345" s="12" t="n"/>
      <c r="Z345" s="12" t="n"/>
      <c r="AA345" s="12" t="n"/>
      <c r="AB345" s="12" t="n"/>
      <c r="AC345" s="12" t="n"/>
      <c r="AD345" s="12" t="n"/>
      <c r="AE345" s="12" t="n"/>
      <c r="AF345" s="12" t="n"/>
      <c r="AG345" s="12" t="n"/>
      <c r="AH345" s="12" t="n"/>
      <c r="AI345" s="12" t="n"/>
    </row>
    <row r="346" ht="15.75" customHeight="1" s="44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  <c r="V346" s="12" t="n"/>
      <c r="W346" s="12" t="n"/>
      <c r="X346" s="12" t="n"/>
      <c r="Y346" s="12" t="n"/>
      <c r="Z346" s="12" t="n"/>
      <c r="AA346" s="12" t="n"/>
      <c r="AB346" s="12" t="n"/>
      <c r="AC346" s="12" t="n"/>
      <c r="AD346" s="12" t="n"/>
      <c r="AE346" s="12" t="n"/>
      <c r="AF346" s="12" t="n"/>
      <c r="AG346" s="12" t="n"/>
      <c r="AH346" s="12" t="n"/>
      <c r="AI346" s="12" t="n"/>
    </row>
    <row r="347" ht="15.75" customHeight="1" s="44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  <c r="V347" s="12" t="n"/>
      <c r="W347" s="12" t="n"/>
      <c r="X347" s="12" t="n"/>
      <c r="Y347" s="12" t="n"/>
      <c r="Z347" s="12" t="n"/>
      <c r="AA347" s="12" t="n"/>
      <c r="AB347" s="12" t="n"/>
      <c r="AC347" s="12" t="n"/>
      <c r="AD347" s="12" t="n"/>
      <c r="AE347" s="12" t="n"/>
      <c r="AF347" s="12" t="n"/>
      <c r="AG347" s="12" t="n"/>
      <c r="AH347" s="12" t="n"/>
      <c r="AI347" s="12" t="n"/>
    </row>
    <row r="348" ht="15.75" customHeight="1" s="44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  <c r="V348" s="12" t="n"/>
      <c r="W348" s="12" t="n"/>
      <c r="X348" s="12" t="n"/>
      <c r="Y348" s="12" t="n"/>
      <c r="Z348" s="12" t="n"/>
      <c r="AA348" s="12" t="n"/>
      <c r="AB348" s="12" t="n"/>
      <c r="AC348" s="12" t="n"/>
      <c r="AD348" s="12" t="n"/>
      <c r="AE348" s="12" t="n"/>
      <c r="AF348" s="12" t="n"/>
      <c r="AG348" s="12" t="n"/>
      <c r="AH348" s="12" t="n"/>
      <c r="AI348" s="12" t="n"/>
    </row>
    <row r="349" ht="15.75" customHeight="1" s="44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  <c r="V349" s="12" t="n"/>
      <c r="W349" s="12" t="n"/>
      <c r="X349" s="12" t="n"/>
      <c r="Y349" s="12" t="n"/>
      <c r="Z349" s="12" t="n"/>
      <c r="AA349" s="12" t="n"/>
      <c r="AB349" s="12" t="n"/>
      <c r="AC349" s="12" t="n"/>
      <c r="AD349" s="12" t="n"/>
      <c r="AE349" s="12" t="n"/>
      <c r="AF349" s="12" t="n"/>
      <c r="AG349" s="12" t="n"/>
      <c r="AH349" s="12" t="n"/>
      <c r="AI349" s="12" t="n"/>
    </row>
    <row r="350" ht="15.75" customHeight="1" s="44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  <c r="V350" s="12" t="n"/>
      <c r="W350" s="12" t="n"/>
      <c r="X350" s="12" t="n"/>
      <c r="Y350" s="12" t="n"/>
      <c r="Z350" s="12" t="n"/>
      <c r="AA350" s="12" t="n"/>
      <c r="AB350" s="12" t="n"/>
      <c r="AC350" s="12" t="n"/>
      <c r="AD350" s="12" t="n"/>
      <c r="AE350" s="12" t="n"/>
      <c r="AF350" s="12" t="n"/>
      <c r="AG350" s="12" t="n"/>
      <c r="AH350" s="12" t="n"/>
      <c r="AI350" s="12" t="n"/>
    </row>
    <row r="351" ht="15.75" customHeight="1" s="44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  <c r="V351" s="12" t="n"/>
      <c r="W351" s="12" t="n"/>
      <c r="X351" s="12" t="n"/>
      <c r="Y351" s="12" t="n"/>
      <c r="Z351" s="12" t="n"/>
      <c r="AA351" s="12" t="n"/>
      <c r="AB351" s="12" t="n"/>
      <c r="AC351" s="12" t="n"/>
      <c r="AD351" s="12" t="n"/>
      <c r="AE351" s="12" t="n"/>
      <c r="AF351" s="12" t="n"/>
      <c r="AG351" s="12" t="n"/>
      <c r="AH351" s="12" t="n"/>
      <c r="AI351" s="12" t="n"/>
    </row>
    <row r="352" ht="15.75" customHeight="1" s="44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  <c r="V352" s="12" t="n"/>
      <c r="W352" s="12" t="n"/>
      <c r="X352" s="12" t="n"/>
      <c r="Y352" s="12" t="n"/>
      <c r="Z352" s="12" t="n"/>
      <c r="AA352" s="12" t="n"/>
      <c r="AB352" s="12" t="n"/>
      <c r="AC352" s="12" t="n"/>
      <c r="AD352" s="12" t="n"/>
      <c r="AE352" s="12" t="n"/>
      <c r="AF352" s="12" t="n"/>
      <c r="AG352" s="12" t="n"/>
      <c r="AH352" s="12" t="n"/>
      <c r="AI352" s="12" t="n"/>
    </row>
    <row r="353" ht="15.75" customHeight="1" s="44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  <c r="V353" s="12" t="n"/>
      <c r="W353" s="12" t="n"/>
      <c r="X353" s="12" t="n"/>
      <c r="Y353" s="12" t="n"/>
      <c r="Z353" s="12" t="n"/>
      <c r="AA353" s="12" t="n"/>
      <c r="AB353" s="12" t="n"/>
      <c r="AC353" s="12" t="n"/>
      <c r="AD353" s="12" t="n"/>
      <c r="AE353" s="12" t="n"/>
      <c r="AF353" s="12" t="n"/>
      <c r="AG353" s="12" t="n"/>
      <c r="AH353" s="12" t="n"/>
      <c r="AI353" s="12" t="n"/>
    </row>
    <row r="354" ht="15.75" customHeight="1" s="4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  <c r="V354" s="12" t="n"/>
      <c r="W354" s="12" t="n"/>
      <c r="X354" s="12" t="n"/>
      <c r="Y354" s="12" t="n"/>
      <c r="Z354" s="12" t="n"/>
      <c r="AA354" s="12" t="n"/>
      <c r="AB354" s="12" t="n"/>
      <c r="AC354" s="12" t="n"/>
      <c r="AD354" s="12" t="n"/>
      <c r="AE354" s="12" t="n"/>
      <c r="AF354" s="12" t="n"/>
      <c r="AG354" s="12" t="n"/>
      <c r="AH354" s="12" t="n"/>
      <c r="AI354" s="12" t="n"/>
    </row>
    <row r="355" ht="15.75" customHeight="1" s="44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  <c r="V355" s="12" t="n"/>
      <c r="W355" s="12" t="n"/>
      <c r="X355" s="12" t="n"/>
      <c r="Y355" s="12" t="n"/>
      <c r="Z355" s="12" t="n"/>
      <c r="AA355" s="12" t="n"/>
      <c r="AB355" s="12" t="n"/>
      <c r="AC355" s="12" t="n"/>
      <c r="AD355" s="12" t="n"/>
      <c r="AE355" s="12" t="n"/>
      <c r="AF355" s="12" t="n"/>
      <c r="AG355" s="12" t="n"/>
      <c r="AH355" s="12" t="n"/>
      <c r="AI355" s="12" t="n"/>
    </row>
    <row r="356" ht="15.75" customHeight="1" s="44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  <c r="V356" s="12" t="n"/>
      <c r="W356" s="12" t="n"/>
      <c r="X356" s="12" t="n"/>
      <c r="Y356" s="12" t="n"/>
      <c r="Z356" s="12" t="n"/>
      <c r="AA356" s="12" t="n"/>
      <c r="AB356" s="12" t="n"/>
      <c r="AC356" s="12" t="n"/>
      <c r="AD356" s="12" t="n"/>
      <c r="AE356" s="12" t="n"/>
      <c r="AF356" s="12" t="n"/>
      <c r="AG356" s="12" t="n"/>
      <c r="AH356" s="12" t="n"/>
      <c r="AI356" s="12" t="n"/>
    </row>
    <row r="357" ht="15.75" customHeight="1" s="44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  <c r="V357" s="12" t="n"/>
      <c r="W357" s="12" t="n"/>
      <c r="X357" s="12" t="n"/>
      <c r="Y357" s="12" t="n"/>
      <c r="Z357" s="12" t="n"/>
      <c r="AA357" s="12" t="n"/>
      <c r="AB357" s="12" t="n"/>
      <c r="AC357" s="12" t="n"/>
      <c r="AD357" s="12" t="n"/>
      <c r="AE357" s="12" t="n"/>
      <c r="AF357" s="12" t="n"/>
      <c r="AG357" s="12" t="n"/>
      <c r="AH357" s="12" t="n"/>
      <c r="AI357" s="12" t="n"/>
    </row>
    <row r="358" ht="15.75" customHeight="1" s="44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  <c r="V358" s="12" t="n"/>
      <c r="W358" s="12" t="n"/>
      <c r="X358" s="12" t="n"/>
      <c r="Y358" s="12" t="n"/>
      <c r="Z358" s="12" t="n"/>
      <c r="AA358" s="12" t="n"/>
      <c r="AB358" s="12" t="n"/>
      <c r="AC358" s="12" t="n"/>
      <c r="AD358" s="12" t="n"/>
      <c r="AE358" s="12" t="n"/>
      <c r="AF358" s="12" t="n"/>
      <c r="AG358" s="12" t="n"/>
      <c r="AH358" s="12" t="n"/>
      <c r="AI358" s="12" t="n"/>
    </row>
    <row r="359" ht="15.75" customHeight="1" s="44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  <c r="V359" s="12" t="n"/>
      <c r="W359" s="12" t="n"/>
      <c r="X359" s="12" t="n"/>
      <c r="Y359" s="12" t="n"/>
      <c r="Z359" s="12" t="n"/>
      <c r="AA359" s="12" t="n"/>
      <c r="AB359" s="12" t="n"/>
      <c r="AC359" s="12" t="n"/>
      <c r="AD359" s="12" t="n"/>
      <c r="AE359" s="12" t="n"/>
      <c r="AF359" s="12" t="n"/>
      <c r="AG359" s="12" t="n"/>
      <c r="AH359" s="12" t="n"/>
      <c r="AI359" s="12" t="n"/>
    </row>
    <row r="360" ht="15.75" customHeight="1" s="44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  <c r="V360" s="12" t="n"/>
      <c r="W360" s="12" t="n"/>
      <c r="X360" s="12" t="n"/>
      <c r="Y360" s="12" t="n"/>
      <c r="Z360" s="12" t="n"/>
      <c r="AA360" s="12" t="n"/>
      <c r="AB360" s="12" t="n"/>
      <c r="AC360" s="12" t="n"/>
      <c r="AD360" s="12" t="n"/>
      <c r="AE360" s="12" t="n"/>
      <c r="AF360" s="12" t="n"/>
      <c r="AG360" s="12" t="n"/>
      <c r="AH360" s="12" t="n"/>
      <c r="AI360" s="12" t="n"/>
    </row>
    <row r="361" ht="15.75" customHeight="1" s="44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  <c r="V361" s="12" t="n"/>
      <c r="W361" s="12" t="n"/>
      <c r="X361" s="12" t="n"/>
      <c r="Y361" s="12" t="n"/>
      <c r="Z361" s="12" t="n"/>
      <c r="AA361" s="12" t="n"/>
      <c r="AB361" s="12" t="n"/>
      <c r="AC361" s="12" t="n"/>
      <c r="AD361" s="12" t="n"/>
      <c r="AE361" s="12" t="n"/>
      <c r="AF361" s="12" t="n"/>
      <c r="AG361" s="12" t="n"/>
      <c r="AH361" s="12" t="n"/>
      <c r="AI361" s="12" t="n"/>
    </row>
    <row r="362" ht="15.75" customHeight="1" s="44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  <c r="V362" s="12" t="n"/>
      <c r="W362" s="12" t="n"/>
      <c r="X362" s="12" t="n"/>
      <c r="Y362" s="12" t="n"/>
      <c r="Z362" s="12" t="n"/>
      <c r="AA362" s="12" t="n"/>
      <c r="AB362" s="12" t="n"/>
      <c r="AC362" s="12" t="n"/>
      <c r="AD362" s="12" t="n"/>
      <c r="AE362" s="12" t="n"/>
      <c r="AF362" s="12" t="n"/>
      <c r="AG362" s="12" t="n"/>
      <c r="AH362" s="12" t="n"/>
      <c r="AI362" s="12" t="n"/>
    </row>
    <row r="363" ht="15.75" customHeight="1" s="44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  <c r="V363" s="12" t="n"/>
      <c r="W363" s="12" t="n"/>
      <c r="X363" s="12" t="n"/>
      <c r="Y363" s="12" t="n"/>
      <c r="Z363" s="12" t="n"/>
      <c r="AA363" s="12" t="n"/>
      <c r="AB363" s="12" t="n"/>
      <c r="AC363" s="12" t="n"/>
      <c r="AD363" s="12" t="n"/>
      <c r="AE363" s="12" t="n"/>
      <c r="AF363" s="12" t="n"/>
      <c r="AG363" s="12" t="n"/>
      <c r="AH363" s="12" t="n"/>
      <c r="AI363" s="12" t="n"/>
    </row>
    <row r="364" ht="15.75" customHeight="1" s="4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  <c r="V364" s="12" t="n"/>
      <c r="W364" s="12" t="n"/>
      <c r="X364" s="12" t="n"/>
      <c r="Y364" s="12" t="n"/>
      <c r="Z364" s="12" t="n"/>
      <c r="AA364" s="12" t="n"/>
      <c r="AB364" s="12" t="n"/>
      <c r="AC364" s="12" t="n"/>
      <c r="AD364" s="12" t="n"/>
      <c r="AE364" s="12" t="n"/>
      <c r="AF364" s="12" t="n"/>
      <c r="AG364" s="12" t="n"/>
      <c r="AH364" s="12" t="n"/>
      <c r="AI364" s="12" t="n"/>
    </row>
    <row r="365" ht="15.75" customHeight="1" s="44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  <c r="V365" s="12" t="n"/>
      <c r="W365" s="12" t="n"/>
      <c r="X365" s="12" t="n"/>
      <c r="Y365" s="12" t="n"/>
      <c r="Z365" s="12" t="n"/>
      <c r="AA365" s="12" t="n"/>
      <c r="AB365" s="12" t="n"/>
      <c r="AC365" s="12" t="n"/>
      <c r="AD365" s="12" t="n"/>
      <c r="AE365" s="12" t="n"/>
      <c r="AF365" s="12" t="n"/>
      <c r="AG365" s="12" t="n"/>
      <c r="AH365" s="12" t="n"/>
      <c r="AI365" s="12" t="n"/>
    </row>
    <row r="366" ht="15.75" customHeight="1" s="44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  <c r="V366" s="12" t="n"/>
      <c r="W366" s="12" t="n"/>
      <c r="X366" s="12" t="n"/>
      <c r="Y366" s="12" t="n"/>
      <c r="Z366" s="12" t="n"/>
      <c r="AA366" s="12" t="n"/>
      <c r="AB366" s="12" t="n"/>
      <c r="AC366" s="12" t="n"/>
      <c r="AD366" s="12" t="n"/>
      <c r="AE366" s="12" t="n"/>
      <c r="AF366" s="12" t="n"/>
      <c r="AG366" s="12" t="n"/>
      <c r="AH366" s="12" t="n"/>
      <c r="AI366" s="12" t="n"/>
    </row>
    <row r="367" ht="15.75" customHeight="1" s="44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  <c r="V367" s="12" t="n"/>
      <c r="W367" s="12" t="n"/>
      <c r="X367" s="12" t="n"/>
      <c r="Y367" s="12" t="n"/>
      <c r="Z367" s="12" t="n"/>
      <c r="AA367" s="12" t="n"/>
      <c r="AB367" s="12" t="n"/>
      <c r="AC367" s="12" t="n"/>
      <c r="AD367" s="12" t="n"/>
      <c r="AE367" s="12" t="n"/>
      <c r="AF367" s="12" t="n"/>
      <c r="AG367" s="12" t="n"/>
      <c r="AH367" s="12" t="n"/>
      <c r="AI367" s="12" t="n"/>
    </row>
    <row r="368" ht="15.75" customHeight="1" s="44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  <c r="V368" s="12" t="n"/>
      <c r="W368" s="12" t="n"/>
      <c r="X368" s="12" t="n"/>
      <c r="Y368" s="12" t="n"/>
      <c r="Z368" s="12" t="n"/>
      <c r="AA368" s="12" t="n"/>
      <c r="AB368" s="12" t="n"/>
      <c r="AC368" s="12" t="n"/>
      <c r="AD368" s="12" t="n"/>
      <c r="AE368" s="12" t="n"/>
      <c r="AF368" s="12" t="n"/>
      <c r="AG368" s="12" t="n"/>
      <c r="AH368" s="12" t="n"/>
      <c r="AI368" s="12" t="n"/>
    </row>
    <row r="369" ht="15.75" customHeight="1" s="44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  <c r="V369" s="12" t="n"/>
      <c r="W369" s="12" t="n"/>
      <c r="X369" s="12" t="n"/>
      <c r="Y369" s="12" t="n"/>
      <c r="Z369" s="12" t="n"/>
      <c r="AA369" s="12" t="n"/>
      <c r="AB369" s="12" t="n"/>
      <c r="AC369" s="12" t="n"/>
      <c r="AD369" s="12" t="n"/>
      <c r="AE369" s="12" t="n"/>
      <c r="AF369" s="12" t="n"/>
      <c r="AG369" s="12" t="n"/>
      <c r="AH369" s="12" t="n"/>
      <c r="AI369" s="12" t="n"/>
    </row>
    <row r="370" ht="15.75" customHeight="1" s="44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  <c r="V370" s="12" t="n"/>
      <c r="W370" s="12" t="n"/>
      <c r="X370" s="12" t="n"/>
      <c r="Y370" s="12" t="n"/>
      <c r="Z370" s="12" t="n"/>
      <c r="AA370" s="12" t="n"/>
      <c r="AB370" s="12" t="n"/>
      <c r="AC370" s="12" t="n"/>
      <c r="AD370" s="12" t="n"/>
      <c r="AE370" s="12" t="n"/>
      <c r="AF370" s="12" t="n"/>
      <c r="AG370" s="12" t="n"/>
      <c r="AH370" s="12" t="n"/>
      <c r="AI370" s="12" t="n"/>
    </row>
    <row r="371" ht="15.75" customHeight="1" s="44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  <c r="V371" s="12" t="n"/>
      <c r="W371" s="12" t="n"/>
      <c r="X371" s="12" t="n"/>
      <c r="Y371" s="12" t="n"/>
      <c r="Z371" s="12" t="n"/>
      <c r="AA371" s="12" t="n"/>
      <c r="AB371" s="12" t="n"/>
      <c r="AC371" s="12" t="n"/>
      <c r="AD371" s="12" t="n"/>
      <c r="AE371" s="12" t="n"/>
      <c r="AF371" s="12" t="n"/>
      <c r="AG371" s="12" t="n"/>
      <c r="AH371" s="12" t="n"/>
      <c r="AI371" s="12" t="n"/>
    </row>
    <row r="372" ht="15.75" customHeight="1" s="44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  <c r="V372" s="12" t="n"/>
      <c r="W372" s="12" t="n"/>
      <c r="X372" s="12" t="n"/>
      <c r="Y372" s="12" t="n"/>
      <c r="Z372" s="12" t="n"/>
      <c r="AA372" s="12" t="n"/>
      <c r="AB372" s="12" t="n"/>
      <c r="AC372" s="12" t="n"/>
      <c r="AD372" s="12" t="n"/>
      <c r="AE372" s="12" t="n"/>
      <c r="AF372" s="12" t="n"/>
      <c r="AG372" s="12" t="n"/>
      <c r="AH372" s="12" t="n"/>
      <c r="AI372" s="12" t="n"/>
    </row>
    <row r="373" ht="15.75" customHeight="1" s="44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  <c r="V373" s="12" t="n"/>
      <c r="W373" s="12" t="n"/>
      <c r="X373" s="12" t="n"/>
      <c r="Y373" s="12" t="n"/>
      <c r="Z373" s="12" t="n"/>
      <c r="AA373" s="12" t="n"/>
      <c r="AB373" s="12" t="n"/>
      <c r="AC373" s="12" t="n"/>
      <c r="AD373" s="12" t="n"/>
      <c r="AE373" s="12" t="n"/>
      <c r="AF373" s="12" t="n"/>
      <c r="AG373" s="12" t="n"/>
      <c r="AH373" s="12" t="n"/>
      <c r="AI373" s="12" t="n"/>
    </row>
    <row r="374" ht="15.75" customHeight="1" s="4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  <c r="V374" s="12" t="n"/>
      <c r="W374" s="12" t="n"/>
      <c r="X374" s="12" t="n"/>
      <c r="Y374" s="12" t="n"/>
      <c r="Z374" s="12" t="n"/>
      <c r="AA374" s="12" t="n"/>
      <c r="AB374" s="12" t="n"/>
      <c r="AC374" s="12" t="n"/>
      <c r="AD374" s="12" t="n"/>
      <c r="AE374" s="12" t="n"/>
      <c r="AF374" s="12" t="n"/>
      <c r="AG374" s="12" t="n"/>
      <c r="AH374" s="12" t="n"/>
      <c r="AI374" s="12" t="n"/>
    </row>
    <row r="375" ht="15.75" customHeight="1" s="44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  <c r="V375" s="12" t="n"/>
      <c r="W375" s="12" t="n"/>
      <c r="X375" s="12" t="n"/>
      <c r="Y375" s="12" t="n"/>
      <c r="Z375" s="12" t="n"/>
      <c r="AA375" s="12" t="n"/>
      <c r="AB375" s="12" t="n"/>
      <c r="AC375" s="12" t="n"/>
      <c r="AD375" s="12" t="n"/>
      <c r="AE375" s="12" t="n"/>
      <c r="AF375" s="12" t="n"/>
      <c r="AG375" s="12" t="n"/>
      <c r="AH375" s="12" t="n"/>
      <c r="AI375" s="12" t="n"/>
    </row>
    <row r="376" ht="15.75" customHeight="1" s="44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  <c r="V376" s="12" t="n"/>
      <c r="W376" s="12" t="n"/>
      <c r="X376" s="12" t="n"/>
      <c r="Y376" s="12" t="n"/>
      <c r="Z376" s="12" t="n"/>
      <c r="AA376" s="12" t="n"/>
      <c r="AB376" s="12" t="n"/>
      <c r="AC376" s="12" t="n"/>
      <c r="AD376" s="12" t="n"/>
      <c r="AE376" s="12" t="n"/>
      <c r="AF376" s="12" t="n"/>
      <c r="AG376" s="12" t="n"/>
      <c r="AH376" s="12" t="n"/>
      <c r="AI376" s="12" t="n"/>
    </row>
    <row r="377" ht="15.75" customHeight="1" s="44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  <c r="V377" s="12" t="n"/>
      <c r="W377" s="12" t="n"/>
      <c r="X377" s="12" t="n"/>
      <c r="Y377" s="12" t="n"/>
      <c r="Z377" s="12" t="n"/>
      <c r="AA377" s="12" t="n"/>
      <c r="AB377" s="12" t="n"/>
      <c r="AC377" s="12" t="n"/>
      <c r="AD377" s="12" t="n"/>
      <c r="AE377" s="12" t="n"/>
      <c r="AF377" s="12" t="n"/>
      <c r="AG377" s="12" t="n"/>
      <c r="AH377" s="12" t="n"/>
      <c r="AI377" s="12" t="n"/>
    </row>
    <row r="378" ht="15.75" customHeight="1" s="44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  <c r="V378" s="12" t="n"/>
      <c r="W378" s="12" t="n"/>
      <c r="X378" s="12" t="n"/>
      <c r="Y378" s="12" t="n"/>
      <c r="Z378" s="12" t="n"/>
      <c r="AA378" s="12" t="n"/>
      <c r="AB378" s="12" t="n"/>
      <c r="AC378" s="12" t="n"/>
      <c r="AD378" s="12" t="n"/>
      <c r="AE378" s="12" t="n"/>
      <c r="AF378" s="12" t="n"/>
      <c r="AG378" s="12" t="n"/>
      <c r="AH378" s="12" t="n"/>
      <c r="AI378" s="12" t="n"/>
    </row>
    <row r="379" ht="15.75" customHeight="1" s="44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  <c r="V379" s="12" t="n"/>
      <c r="W379" s="12" t="n"/>
      <c r="X379" s="12" t="n"/>
      <c r="Y379" s="12" t="n"/>
      <c r="Z379" s="12" t="n"/>
      <c r="AA379" s="12" t="n"/>
      <c r="AB379" s="12" t="n"/>
      <c r="AC379" s="12" t="n"/>
      <c r="AD379" s="12" t="n"/>
      <c r="AE379" s="12" t="n"/>
      <c r="AF379" s="12" t="n"/>
      <c r="AG379" s="12" t="n"/>
      <c r="AH379" s="12" t="n"/>
      <c r="AI379" s="12" t="n"/>
    </row>
    <row r="380" ht="15.75" customHeight="1" s="44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  <c r="V380" s="12" t="n"/>
      <c r="W380" s="12" t="n"/>
      <c r="X380" s="12" t="n"/>
      <c r="Y380" s="12" t="n"/>
      <c r="Z380" s="12" t="n"/>
      <c r="AA380" s="12" t="n"/>
      <c r="AB380" s="12" t="n"/>
      <c r="AC380" s="12" t="n"/>
      <c r="AD380" s="12" t="n"/>
      <c r="AE380" s="12" t="n"/>
      <c r="AF380" s="12" t="n"/>
      <c r="AG380" s="12" t="n"/>
      <c r="AH380" s="12" t="n"/>
      <c r="AI380" s="12" t="n"/>
    </row>
    <row r="381" ht="15.75" customHeight="1" s="44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  <c r="V381" s="12" t="n"/>
      <c r="W381" s="12" t="n"/>
      <c r="X381" s="12" t="n"/>
      <c r="Y381" s="12" t="n"/>
      <c r="Z381" s="12" t="n"/>
      <c r="AA381" s="12" t="n"/>
      <c r="AB381" s="12" t="n"/>
      <c r="AC381" s="12" t="n"/>
      <c r="AD381" s="12" t="n"/>
      <c r="AE381" s="12" t="n"/>
      <c r="AF381" s="12" t="n"/>
      <c r="AG381" s="12" t="n"/>
      <c r="AH381" s="12" t="n"/>
      <c r="AI381" s="12" t="n"/>
    </row>
    <row r="382" ht="15.75" customHeight="1" s="44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  <c r="V382" s="12" t="n"/>
      <c r="W382" s="12" t="n"/>
      <c r="X382" s="12" t="n"/>
      <c r="Y382" s="12" t="n"/>
      <c r="Z382" s="12" t="n"/>
      <c r="AA382" s="12" t="n"/>
      <c r="AB382" s="12" t="n"/>
      <c r="AC382" s="12" t="n"/>
      <c r="AD382" s="12" t="n"/>
      <c r="AE382" s="12" t="n"/>
      <c r="AF382" s="12" t="n"/>
      <c r="AG382" s="12" t="n"/>
      <c r="AH382" s="12" t="n"/>
      <c r="AI382" s="12" t="n"/>
    </row>
    <row r="383" ht="15.75" customHeight="1" s="44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  <c r="V383" s="12" t="n"/>
      <c r="W383" s="12" t="n"/>
      <c r="X383" s="12" t="n"/>
      <c r="Y383" s="12" t="n"/>
      <c r="Z383" s="12" t="n"/>
      <c r="AA383" s="12" t="n"/>
      <c r="AB383" s="12" t="n"/>
      <c r="AC383" s="12" t="n"/>
      <c r="AD383" s="12" t="n"/>
      <c r="AE383" s="12" t="n"/>
      <c r="AF383" s="12" t="n"/>
      <c r="AG383" s="12" t="n"/>
      <c r="AH383" s="12" t="n"/>
      <c r="AI383" s="12" t="n"/>
    </row>
    <row r="384" ht="15.75" customHeight="1" s="4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  <c r="V384" s="12" t="n"/>
      <c r="W384" s="12" t="n"/>
      <c r="X384" s="12" t="n"/>
      <c r="Y384" s="12" t="n"/>
      <c r="Z384" s="12" t="n"/>
      <c r="AA384" s="12" t="n"/>
      <c r="AB384" s="12" t="n"/>
      <c r="AC384" s="12" t="n"/>
      <c r="AD384" s="12" t="n"/>
      <c r="AE384" s="12" t="n"/>
      <c r="AF384" s="12" t="n"/>
      <c r="AG384" s="12" t="n"/>
      <c r="AH384" s="12" t="n"/>
      <c r="AI384" s="12" t="n"/>
    </row>
    <row r="385" ht="15.75" customHeight="1" s="44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  <c r="V385" s="12" t="n"/>
      <c r="W385" s="12" t="n"/>
      <c r="X385" s="12" t="n"/>
      <c r="Y385" s="12" t="n"/>
      <c r="Z385" s="12" t="n"/>
      <c r="AA385" s="12" t="n"/>
      <c r="AB385" s="12" t="n"/>
      <c r="AC385" s="12" t="n"/>
      <c r="AD385" s="12" t="n"/>
      <c r="AE385" s="12" t="n"/>
      <c r="AF385" s="12" t="n"/>
      <c r="AG385" s="12" t="n"/>
      <c r="AH385" s="12" t="n"/>
      <c r="AI385" s="12" t="n"/>
    </row>
    <row r="386" ht="15.75" customHeight="1" s="44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  <c r="V386" s="12" t="n"/>
      <c r="W386" s="12" t="n"/>
      <c r="X386" s="12" t="n"/>
      <c r="Y386" s="12" t="n"/>
      <c r="Z386" s="12" t="n"/>
      <c r="AA386" s="12" t="n"/>
      <c r="AB386" s="12" t="n"/>
      <c r="AC386" s="12" t="n"/>
      <c r="AD386" s="12" t="n"/>
      <c r="AE386" s="12" t="n"/>
      <c r="AF386" s="12" t="n"/>
      <c r="AG386" s="12" t="n"/>
      <c r="AH386" s="12" t="n"/>
      <c r="AI386" s="12" t="n"/>
    </row>
    <row r="387" ht="15.75" customHeight="1" s="44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  <c r="V387" s="12" t="n"/>
      <c r="W387" s="12" t="n"/>
      <c r="X387" s="12" t="n"/>
      <c r="Y387" s="12" t="n"/>
      <c r="Z387" s="12" t="n"/>
      <c r="AA387" s="12" t="n"/>
      <c r="AB387" s="12" t="n"/>
      <c r="AC387" s="12" t="n"/>
      <c r="AD387" s="12" t="n"/>
      <c r="AE387" s="12" t="n"/>
      <c r="AF387" s="12" t="n"/>
      <c r="AG387" s="12" t="n"/>
      <c r="AH387" s="12" t="n"/>
      <c r="AI387" s="12" t="n"/>
    </row>
    <row r="388" ht="15.75" customHeight="1" s="44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  <c r="V388" s="12" t="n"/>
      <c r="W388" s="12" t="n"/>
      <c r="X388" s="12" t="n"/>
      <c r="Y388" s="12" t="n"/>
      <c r="Z388" s="12" t="n"/>
      <c r="AA388" s="12" t="n"/>
      <c r="AB388" s="12" t="n"/>
      <c r="AC388" s="12" t="n"/>
      <c r="AD388" s="12" t="n"/>
      <c r="AE388" s="12" t="n"/>
      <c r="AF388" s="12" t="n"/>
      <c r="AG388" s="12" t="n"/>
      <c r="AH388" s="12" t="n"/>
      <c r="AI388" s="12" t="n"/>
    </row>
    <row r="389" ht="15.75" customHeight="1" s="44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  <c r="V389" s="12" t="n"/>
      <c r="W389" s="12" t="n"/>
      <c r="X389" s="12" t="n"/>
      <c r="Y389" s="12" t="n"/>
      <c r="Z389" s="12" t="n"/>
      <c r="AA389" s="12" t="n"/>
      <c r="AB389" s="12" t="n"/>
      <c r="AC389" s="12" t="n"/>
      <c r="AD389" s="12" t="n"/>
      <c r="AE389" s="12" t="n"/>
      <c r="AF389" s="12" t="n"/>
      <c r="AG389" s="12" t="n"/>
      <c r="AH389" s="12" t="n"/>
      <c r="AI389" s="12" t="n"/>
    </row>
    <row r="390" ht="15.75" customHeight="1" s="44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  <c r="V390" s="12" t="n"/>
      <c r="W390" s="12" t="n"/>
      <c r="X390" s="12" t="n"/>
      <c r="Y390" s="12" t="n"/>
      <c r="Z390" s="12" t="n"/>
      <c r="AA390" s="12" t="n"/>
      <c r="AB390" s="12" t="n"/>
      <c r="AC390" s="12" t="n"/>
      <c r="AD390" s="12" t="n"/>
      <c r="AE390" s="12" t="n"/>
      <c r="AF390" s="12" t="n"/>
      <c r="AG390" s="12" t="n"/>
      <c r="AH390" s="12" t="n"/>
      <c r="AI390" s="12" t="n"/>
    </row>
    <row r="391" ht="15.75" customHeight="1" s="44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  <c r="V391" s="12" t="n"/>
      <c r="W391" s="12" t="n"/>
      <c r="X391" s="12" t="n"/>
      <c r="Y391" s="12" t="n"/>
      <c r="Z391" s="12" t="n"/>
      <c r="AA391" s="12" t="n"/>
      <c r="AB391" s="12" t="n"/>
      <c r="AC391" s="12" t="n"/>
      <c r="AD391" s="12" t="n"/>
      <c r="AE391" s="12" t="n"/>
      <c r="AF391" s="12" t="n"/>
      <c r="AG391" s="12" t="n"/>
      <c r="AH391" s="12" t="n"/>
      <c r="AI391" s="12" t="n"/>
    </row>
    <row r="392" ht="15.75" customHeight="1" s="44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  <c r="V392" s="12" t="n"/>
      <c r="W392" s="12" t="n"/>
      <c r="X392" s="12" t="n"/>
      <c r="Y392" s="12" t="n"/>
      <c r="Z392" s="12" t="n"/>
      <c r="AA392" s="12" t="n"/>
      <c r="AB392" s="12" t="n"/>
      <c r="AC392" s="12" t="n"/>
      <c r="AD392" s="12" t="n"/>
      <c r="AE392" s="12" t="n"/>
      <c r="AF392" s="12" t="n"/>
      <c r="AG392" s="12" t="n"/>
      <c r="AH392" s="12" t="n"/>
      <c r="AI392" s="12" t="n"/>
    </row>
    <row r="393" ht="15.75" customHeight="1" s="44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  <c r="V393" s="12" t="n"/>
      <c r="W393" s="12" t="n"/>
      <c r="X393" s="12" t="n"/>
      <c r="Y393" s="12" t="n"/>
      <c r="Z393" s="12" t="n"/>
      <c r="AA393" s="12" t="n"/>
      <c r="AB393" s="12" t="n"/>
      <c r="AC393" s="12" t="n"/>
      <c r="AD393" s="12" t="n"/>
      <c r="AE393" s="12" t="n"/>
      <c r="AF393" s="12" t="n"/>
      <c r="AG393" s="12" t="n"/>
      <c r="AH393" s="12" t="n"/>
      <c r="AI393" s="12" t="n"/>
    </row>
    <row r="394" ht="15.75" customHeight="1" s="4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  <c r="V394" s="12" t="n"/>
      <c r="W394" s="12" t="n"/>
      <c r="X394" s="12" t="n"/>
      <c r="Y394" s="12" t="n"/>
      <c r="Z394" s="12" t="n"/>
      <c r="AA394" s="12" t="n"/>
      <c r="AB394" s="12" t="n"/>
      <c r="AC394" s="12" t="n"/>
      <c r="AD394" s="12" t="n"/>
      <c r="AE394" s="12" t="n"/>
      <c r="AF394" s="12" t="n"/>
      <c r="AG394" s="12" t="n"/>
      <c r="AH394" s="12" t="n"/>
      <c r="AI394" s="12" t="n"/>
    </row>
    <row r="395" ht="15.75" customHeight="1" s="44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  <c r="V395" s="12" t="n"/>
      <c r="W395" s="12" t="n"/>
      <c r="X395" s="12" t="n"/>
      <c r="Y395" s="12" t="n"/>
      <c r="Z395" s="12" t="n"/>
      <c r="AA395" s="12" t="n"/>
      <c r="AB395" s="12" t="n"/>
      <c r="AC395" s="12" t="n"/>
      <c r="AD395" s="12" t="n"/>
      <c r="AE395" s="12" t="n"/>
      <c r="AF395" s="12" t="n"/>
      <c r="AG395" s="12" t="n"/>
      <c r="AH395" s="12" t="n"/>
      <c r="AI395" s="12" t="n"/>
    </row>
    <row r="396" ht="15.75" customHeight="1" s="44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  <c r="V396" s="12" t="n"/>
      <c r="W396" s="12" t="n"/>
      <c r="X396" s="12" t="n"/>
      <c r="Y396" s="12" t="n"/>
      <c r="Z396" s="12" t="n"/>
      <c r="AA396" s="12" t="n"/>
      <c r="AB396" s="12" t="n"/>
      <c r="AC396" s="12" t="n"/>
      <c r="AD396" s="12" t="n"/>
      <c r="AE396" s="12" t="n"/>
      <c r="AF396" s="12" t="n"/>
      <c r="AG396" s="12" t="n"/>
      <c r="AH396" s="12" t="n"/>
      <c r="AI396" s="12" t="n"/>
    </row>
    <row r="397" ht="15.75" customHeight="1" s="44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  <c r="V397" s="12" t="n"/>
      <c r="W397" s="12" t="n"/>
      <c r="X397" s="12" t="n"/>
      <c r="Y397" s="12" t="n"/>
      <c r="Z397" s="12" t="n"/>
      <c r="AA397" s="12" t="n"/>
      <c r="AB397" s="12" t="n"/>
      <c r="AC397" s="12" t="n"/>
      <c r="AD397" s="12" t="n"/>
      <c r="AE397" s="12" t="n"/>
      <c r="AF397" s="12" t="n"/>
      <c r="AG397" s="12" t="n"/>
      <c r="AH397" s="12" t="n"/>
      <c r="AI397" s="12" t="n"/>
    </row>
    <row r="398" ht="15.75" customHeight="1" s="44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  <c r="V398" s="12" t="n"/>
      <c r="W398" s="12" t="n"/>
      <c r="X398" s="12" t="n"/>
      <c r="Y398" s="12" t="n"/>
      <c r="Z398" s="12" t="n"/>
      <c r="AA398" s="12" t="n"/>
      <c r="AB398" s="12" t="n"/>
      <c r="AC398" s="12" t="n"/>
      <c r="AD398" s="12" t="n"/>
      <c r="AE398" s="12" t="n"/>
      <c r="AF398" s="12" t="n"/>
      <c r="AG398" s="12" t="n"/>
      <c r="AH398" s="12" t="n"/>
      <c r="AI398" s="12" t="n"/>
    </row>
    <row r="399" ht="15.75" customHeight="1" s="44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  <c r="V399" s="12" t="n"/>
      <c r="W399" s="12" t="n"/>
      <c r="X399" s="12" t="n"/>
      <c r="Y399" s="12" t="n"/>
      <c r="Z399" s="12" t="n"/>
      <c r="AA399" s="12" t="n"/>
      <c r="AB399" s="12" t="n"/>
      <c r="AC399" s="12" t="n"/>
      <c r="AD399" s="12" t="n"/>
      <c r="AE399" s="12" t="n"/>
      <c r="AF399" s="12" t="n"/>
      <c r="AG399" s="12" t="n"/>
      <c r="AH399" s="12" t="n"/>
      <c r="AI399" s="12" t="n"/>
    </row>
    <row r="400" ht="15.75" customHeight="1" s="44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  <c r="V400" s="12" t="n"/>
      <c r="W400" s="12" t="n"/>
      <c r="X400" s="12" t="n"/>
      <c r="Y400" s="12" t="n"/>
      <c r="Z400" s="12" t="n"/>
      <c r="AA400" s="12" t="n"/>
      <c r="AB400" s="12" t="n"/>
      <c r="AC400" s="12" t="n"/>
      <c r="AD400" s="12" t="n"/>
      <c r="AE400" s="12" t="n"/>
      <c r="AF400" s="12" t="n"/>
      <c r="AG400" s="12" t="n"/>
      <c r="AH400" s="12" t="n"/>
      <c r="AI400" s="12" t="n"/>
    </row>
    <row r="401" ht="15.75" customHeight="1" s="44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  <c r="V401" s="12" t="n"/>
      <c r="W401" s="12" t="n"/>
      <c r="X401" s="12" t="n"/>
      <c r="Y401" s="12" t="n"/>
      <c r="Z401" s="12" t="n"/>
      <c r="AA401" s="12" t="n"/>
      <c r="AB401" s="12" t="n"/>
      <c r="AC401" s="12" t="n"/>
      <c r="AD401" s="12" t="n"/>
      <c r="AE401" s="12" t="n"/>
      <c r="AF401" s="12" t="n"/>
      <c r="AG401" s="12" t="n"/>
      <c r="AH401" s="12" t="n"/>
      <c r="AI401" s="12" t="n"/>
    </row>
    <row r="402" ht="15.75" customHeight="1" s="44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  <c r="V402" s="12" t="n"/>
      <c r="W402" s="12" t="n"/>
      <c r="X402" s="12" t="n"/>
      <c r="Y402" s="12" t="n"/>
      <c r="Z402" s="12" t="n"/>
      <c r="AA402" s="12" t="n"/>
      <c r="AB402" s="12" t="n"/>
      <c r="AC402" s="12" t="n"/>
      <c r="AD402" s="12" t="n"/>
      <c r="AE402" s="12" t="n"/>
      <c r="AF402" s="12" t="n"/>
      <c r="AG402" s="12" t="n"/>
      <c r="AH402" s="12" t="n"/>
      <c r="AI402" s="12" t="n"/>
    </row>
    <row r="403" ht="15.75" customHeight="1" s="44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  <c r="V403" s="12" t="n"/>
      <c r="W403" s="12" t="n"/>
      <c r="X403" s="12" t="n"/>
      <c r="Y403" s="12" t="n"/>
      <c r="Z403" s="12" t="n"/>
      <c r="AA403" s="12" t="n"/>
      <c r="AB403" s="12" t="n"/>
      <c r="AC403" s="12" t="n"/>
      <c r="AD403" s="12" t="n"/>
      <c r="AE403" s="12" t="n"/>
      <c r="AF403" s="12" t="n"/>
      <c r="AG403" s="12" t="n"/>
      <c r="AH403" s="12" t="n"/>
      <c r="AI403" s="12" t="n"/>
    </row>
    <row r="404" ht="15.75" customHeight="1" s="4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  <c r="V404" s="12" t="n"/>
      <c r="W404" s="12" t="n"/>
      <c r="X404" s="12" t="n"/>
      <c r="Y404" s="12" t="n"/>
      <c r="Z404" s="12" t="n"/>
      <c r="AA404" s="12" t="n"/>
      <c r="AB404" s="12" t="n"/>
      <c r="AC404" s="12" t="n"/>
      <c r="AD404" s="12" t="n"/>
      <c r="AE404" s="12" t="n"/>
      <c r="AF404" s="12" t="n"/>
      <c r="AG404" s="12" t="n"/>
      <c r="AH404" s="12" t="n"/>
      <c r="AI404" s="12" t="n"/>
    </row>
    <row r="405" ht="15.75" customHeight="1" s="44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  <c r="V405" s="12" t="n"/>
      <c r="W405" s="12" t="n"/>
      <c r="X405" s="12" t="n"/>
      <c r="Y405" s="12" t="n"/>
      <c r="Z405" s="12" t="n"/>
      <c r="AA405" s="12" t="n"/>
      <c r="AB405" s="12" t="n"/>
      <c r="AC405" s="12" t="n"/>
      <c r="AD405" s="12" t="n"/>
      <c r="AE405" s="12" t="n"/>
      <c r="AF405" s="12" t="n"/>
      <c r="AG405" s="12" t="n"/>
      <c r="AH405" s="12" t="n"/>
      <c r="AI405" s="12" t="n"/>
    </row>
    <row r="406" ht="15.75" customHeight="1" s="44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  <c r="V406" s="12" t="n"/>
      <c r="W406" s="12" t="n"/>
      <c r="X406" s="12" t="n"/>
      <c r="Y406" s="12" t="n"/>
      <c r="Z406" s="12" t="n"/>
      <c r="AA406" s="12" t="n"/>
      <c r="AB406" s="12" t="n"/>
      <c r="AC406" s="12" t="n"/>
      <c r="AD406" s="12" t="n"/>
      <c r="AE406" s="12" t="n"/>
      <c r="AF406" s="12" t="n"/>
      <c r="AG406" s="12" t="n"/>
      <c r="AH406" s="12" t="n"/>
      <c r="AI406" s="12" t="n"/>
    </row>
    <row r="407" ht="15.75" customHeight="1" s="44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  <c r="V407" s="12" t="n"/>
      <c r="W407" s="12" t="n"/>
      <c r="X407" s="12" t="n"/>
      <c r="Y407" s="12" t="n"/>
      <c r="Z407" s="12" t="n"/>
      <c r="AA407" s="12" t="n"/>
      <c r="AB407" s="12" t="n"/>
      <c r="AC407" s="12" t="n"/>
      <c r="AD407" s="12" t="n"/>
      <c r="AE407" s="12" t="n"/>
      <c r="AF407" s="12" t="n"/>
      <c r="AG407" s="12" t="n"/>
      <c r="AH407" s="12" t="n"/>
      <c r="AI407" s="12" t="n"/>
    </row>
    <row r="408" ht="15.75" customHeight="1" s="44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  <c r="V408" s="12" t="n"/>
      <c r="W408" s="12" t="n"/>
      <c r="X408" s="12" t="n"/>
      <c r="Y408" s="12" t="n"/>
      <c r="Z408" s="12" t="n"/>
      <c r="AA408" s="12" t="n"/>
      <c r="AB408" s="12" t="n"/>
      <c r="AC408" s="12" t="n"/>
      <c r="AD408" s="12" t="n"/>
      <c r="AE408" s="12" t="n"/>
      <c r="AF408" s="12" t="n"/>
      <c r="AG408" s="12" t="n"/>
      <c r="AH408" s="12" t="n"/>
      <c r="AI408" s="12" t="n"/>
    </row>
    <row r="409" ht="15.75" customHeight="1" s="44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  <c r="V409" s="12" t="n"/>
      <c r="W409" s="12" t="n"/>
      <c r="X409" s="12" t="n"/>
      <c r="Y409" s="12" t="n"/>
      <c r="Z409" s="12" t="n"/>
      <c r="AA409" s="12" t="n"/>
      <c r="AB409" s="12" t="n"/>
      <c r="AC409" s="12" t="n"/>
      <c r="AD409" s="12" t="n"/>
      <c r="AE409" s="12" t="n"/>
      <c r="AF409" s="12" t="n"/>
      <c r="AG409" s="12" t="n"/>
      <c r="AH409" s="12" t="n"/>
      <c r="AI409" s="12" t="n"/>
    </row>
    <row r="410" ht="15.75" customHeight="1" s="44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  <c r="V410" s="12" t="n"/>
      <c r="W410" s="12" t="n"/>
      <c r="X410" s="12" t="n"/>
      <c r="Y410" s="12" t="n"/>
      <c r="Z410" s="12" t="n"/>
      <c r="AA410" s="12" t="n"/>
      <c r="AB410" s="12" t="n"/>
      <c r="AC410" s="12" t="n"/>
      <c r="AD410" s="12" t="n"/>
      <c r="AE410" s="12" t="n"/>
      <c r="AF410" s="12" t="n"/>
      <c r="AG410" s="12" t="n"/>
      <c r="AH410" s="12" t="n"/>
      <c r="AI410" s="12" t="n"/>
    </row>
    <row r="411" ht="15.75" customHeight="1" s="44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  <c r="V411" s="12" t="n"/>
      <c r="W411" s="12" t="n"/>
      <c r="X411" s="12" t="n"/>
      <c r="Y411" s="12" t="n"/>
      <c r="Z411" s="12" t="n"/>
      <c r="AA411" s="12" t="n"/>
      <c r="AB411" s="12" t="n"/>
      <c r="AC411" s="12" t="n"/>
      <c r="AD411" s="12" t="n"/>
      <c r="AE411" s="12" t="n"/>
      <c r="AF411" s="12" t="n"/>
      <c r="AG411" s="12" t="n"/>
      <c r="AH411" s="12" t="n"/>
      <c r="AI411" s="12" t="n"/>
    </row>
    <row r="412" ht="15.75" customHeight="1" s="44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  <c r="V412" s="12" t="n"/>
      <c r="W412" s="12" t="n"/>
      <c r="X412" s="12" t="n"/>
      <c r="Y412" s="12" t="n"/>
      <c r="Z412" s="12" t="n"/>
      <c r="AA412" s="12" t="n"/>
      <c r="AB412" s="12" t="n"/>
      <c r="AC412" s="12" t="n"/>
      <c r="AD412" s="12" t="n"/>
      <c r="AE412" s="12" t="n"/>
      <c r="AF412" s="12" t="n"/>
      <c r="AG412" s="12" t="n"/>
      <c r="AH412" s="12" t="n"/>
      <c r="AI412" s="12" t="n"/>
    </row>
    <row r="413" ht="15.75" customHeight="1" s="44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  <c r="V413" s="12" t="n"/>
      <c r="W413" s="12" t="n"/>
      <c r="X413" s="12" t="n"/>
      <c r="Y413" s="12" t="n"/>
      <c r="Z413" s="12" t="n"/>
      <c r="AA413" s="12" t="n"/>
      <c r="AB413" s="12" t="n"/>
      <c r="AC413" s="12" t="n"/>
      <c r="AD413" s="12" t="n"/>
      <c r="AE413" s="12" t="n"/>
      <c r="AF413" s="12" t="n"/>
      <c r="AG413" s="12" t="n"/>
      <c r="AH413" s="12" t="n"/>
      <c r="AI413" s="12" t="n"/>
    </row>
    <row r="414" ht="15.75" customHeight="1" s="4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  <c r="V414" s="12" t="n"/>
      <c r="W414" s="12" t="n"/>
      <c r="X414" s="12" t="n"/>
      <c r="Y414" s="12" t="n"/>
      <c r="Z414" s="12" t="n"/>
      <c r="AA414" s="12" t="n"/>
      <c r="AB414" s="12" t="n"/>
      <c r="AC414" s="12" t="n"/>
      <c r="AD414" s="12" t="n"/>
      <c r="AE414" s="12" t="n"/>
      <c r="AF414" s="12" t="n"/>
      <c r="AG414" s="12" t="n"/>
      <c r="AH414" s="12" t="n"/>
      <c r="AI414" s="12" t="n"/>
    </row>
    <row r="415" ht="15.75" customHeight="1" s="44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  <c r="V415" s="12" t="n"/>
      <c r="W415" s="12" t="n"/>
      <c r="X415" s="12" t="n"/>
      <c r="Y415" s="12" t="n"/>
      <c r="Z415" s="12" t="n"/>
      <c r="AA415" s="12" t="n"/>
      <c r="AB415" s="12" t="n"/>
      <c r="AC415" s="12" t="n"/>
      <c r="AD415" s="12" t="n"/>
      <c r="AE415" s="12" t="n"/>
      <c r="AF415" s="12" t="n"/>
      <c r="AG415" s="12" t="n"/>
      <c r="AH415" s="12" t="n"/>
      <c r="AI415" s="12" t="n"/>
    </row>
    <row r="416" ht="15.75" customHeight="1" s="44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  <c r="V416" s="12" t="n"/>
      <c r="W416" s="12" t="n"/>
      <c r="X416" s="12" t="n"/>
      <c r="Y416" s="12" t="n"/>
      <c r="Z416" s="12" t="n"/>
      <c r="AA416" s="12" t="n"/>
      <c r="AB416" s="12" t="n"/>
      <c r="AC416" s="12" t="n"/>
      <c r="AD416" s="12" t="n"/>
      <c r="AE416" s="12" t="n"/>
      <c r="AF416" s="12" t="n"/>
      <c r="AG416" s="12" t="n"/>
      <c r="AH416" s="12" t="n"/>
      <c r="AI416" s="12" t="n"/>
    </row>
    <row r="417" ht="15.75" customHeight="1" s="44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  <c r="V417" s="12" t="n"/>
      <c r="W417" s="12" t="n"/>
      <c r="X417" s="12" t="n"/>
      <c r="Y417" s="12" t="n"/>
      <c r="Z417" s="12" t="n"/>
      <c r="AA417" s="12" t="n"/>
      <c r="AB417" s="12" t="n"/>
      <c r="AC417" s="12" t="n"/>
      <c r="AD417" s="12" t="n"/>
      <c r="AE417" s="12" t="n"/>
      <c r="AF417" s="12" t="n"/>
      <c r="AG417" s="12" t="n"/>
      <c r="AH417" s="12" t="n"/>
      <c r="AI417" s="12" t="n"/>
    </row>
    <row r="418" ht="15.75" customHeight="1" s="44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  <c r="V418" s="12" t="n"/>
      <c r="W418" s="12" t="n"/>
      <c r="X418" s="12" t="n"/>
      <c r="Y418" s="12" t="n"/>
      <c r="Z418" s="12" t="n"/>
      <c r="AA418" s="12" t="n"/>
      <c r="AB418" s="12" t="n"/>
      <c r="AC418" s="12" t="n"/>
      <c r="AD418" s="12" t="n"/>
      <c r="AE418" s="12" t="n"/>
      <c r="AF418" s="12" t="n"/>
      <c r="AG418" s="12" t="n"/>
      <c r="AH418" s="12" t="n"/>
      <c r="AI418" s="12" t="n"/>
    </row>
    <row r="419" ht="15.75" customHeight="1" s="44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  <c r="V419" s="12" t="n"/>
      <c r="W419" s="12" t="n"/>
      <c r="X419" s="12" t="n"/>
      <c r="Y419" s="12" t="n"/>
      <c r="Z419" s="12" t="n"/>
      <c r="AA419" s="12" t="n"/>
      <c r="AB419" s="12" t="n"/>
      <c r="AC419" s="12" t="n"/>
      <c r="AD419" s="12" t="n"/>
      <c r="AE419" s="12" t="n"/>
      <c r="AF419" s="12" t="n"/>
      <c r="AG419" s="12" t="n"/>
      <c r="AH419" s="12" t="n"/>
      <c r="AI419" s="12" t="n"/>
    </row>
    <row r="420" ht="15.75" customHeight="1" s="44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  <c r="V420" s="12" t="n"/>
      <c r="W420" s="12" t="n"/>
      <c r="X420" s="12" t="n"/>
      <c r="Y420" s="12" t="n"/>
      <c r="Z420" s="12" t="n"/>
      <c r="AA420" s="12" t="n"/>
      <c r="AB420" s="12" t="n"/>
      <c r="AC420" s="12" t="n"/>
      <c r="AD420" s="12" t="n"/>
      <c r="AE420" s="12" t="n"/>
      <c r="AF420" s="12" t="n"/>
      <c r="AG420" s="12" t="n"/>
      <c r="AH420" s="12" t="n"/>
      <c r="AI420" s="12" t="n"/>
    </row>
    <row r="421" ht="15.75" customHeight="1" s="44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  <c r="V421" s="12" t="n"/>
      <c r="W421" s="12" t="n"/>
      <c r="X421" s="12" t="n"/>
      <c r="Y421" s="12" t="n"/>
      <c r="Z421" s="12" t="n"/>
      <c r="AA421" s="12" t="n"/>
      <c r="AB421" s="12" t="n"/>
      <c r="AC421" s="12" t="n"/>
      <c r="AD421" s="12" t="n"/>
      <c r="AE421" s="12" t="n"/>
      <c r="AF421" s="12" t="n"/>
      <c r="AG421" s="12" t="n"/>
      <c r="AH421" s="12" t="n"/>
      <c r="AI421" s="12" t="n"/>
    </row>
    <row r="422" ht="15.75" customHeight="1" s="44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  <c r="V422" s="12" t="n"/>
      <c r="W422" s="12" t="n"/>
      <c r="X422" s="12" t="n"/>
      <c r="Y422" s="12" t="n"/>
      <c r="Z422" s="12" t="n"/>
      <c r="AA422" s="12" t="n"/>
      <c r="AB422" s="12" t="n"/>
      <c r="AC422" s="12" t="n"/>
      <c r="AD422" s="12" t="n"/>
      <c r="AE422" s="12" t="n"/>
      <c r="AF422" s="12" t="n"/>
      <c r="AG422" s="12" t="n"/>
      <c r="AH422" s="12" t="n"/>
      <c r="AI422" s="12" t="n"/>
    </row>
    <row r="423" ht="15.75" customHeight="1" s="44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  <c r="V423" s="12" t="n"/>
      <c r="W423" s="12" t="n"/>
      <c r="X423" s="12" t="n"/>
      <c r="Y423" s="12" t="n"/>
      <c r="Z423" s="12" t="n"/>
      <c r="AA423" s="12" t="n"/>
      <c r="AB423" s="12" t="n"/>
      <c r="AC423" s="12" t="n"/>
      <c r="AD423" s="12" t="n"/>
      <c r="AE423" s="12" t="n"/>
      <c r="AF423" s="12" t="n"/>
      <c r="AG423" s="12" t="n"/>
      <c r="AH423" s="12" t="n"/>
      <c r="AI423" s="12" t="n"/>
    </row>
    <row r="424" ht="15.75" customHeight="1" s="4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  <c r="V424" s="12" t="n"/>
      <c r="W424" s="12" t="n"/>
      <c r="X424" s="12" t="n"/>
      <c r="Y424" s="12" t="n"/>
      <c r="Z424" s="12" t="n"/>
      <c r="AA424" s="12" t="n"/>
      <c r="AB424" s="12" t="n"/>
      <c r="AC424" s="12" t="n"/>
      <c r="AD424" s="12" t="n"/>
      <c r="AE424" s="12" t="n"/>
      <c r="AF424" s="12" t="n"/>
      <c r="AG424" s="12" t="n"/>
      <c r="AH424" s="12" t="n"/>
      <c r="AI424" s="12" t="n"/>
    </row>
    <row r="425" ht="15.75" customHeight="1" s="44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  <c r="V425" s="12" t="n"/>
      <c r="W425" s="12" t="n"/>
      <c r="X425" s="12" t="n"/>
      <c r="Y425" s="12" t="n"/>
      <c r="Z425" s="12" t="n"/>
      <c r="AA425" s="12" t="n"/>
      <c r="AB425" s="12" t="n"/>
      <c r="AC425" s="12" t="n"/>
      <c r="AD425" s="12" t="n"/>
      <c r="AE425" s="12" t="n"/>
      <c r="AF425" s="12" t="n"/>
      <c r="AG425" s="12" t="n"/>
      <c r="AH425" s="12" t="n"/>
      <c r="AI425" s="12" t="n"/>
    </row>
    <row r="426" ht="15.75" customHeight="1" s="44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  <c r="V426" s="12" t="n"/>
      <c r="W426" s="12" t="n"/>
      <c r="X426" s="12" t="n"/>
      <c r="Y426" s="12" t="n"/>
      <c r="Z426" s="12" t="n"/>
      <c r="AA426" s="12" t="n"/>
      <c r="AB426" s="12" t="n"/>
      <c r="AC426" s="12" t="n"/>
      <c r="AD426" s="12" t="n"/>
      <c r="AE426" s="12" t="n"/>
      <c r="AF426" s="12" t="n"/>
      <c r="AG426" s="12" t="n"/>
      <c r="AH426" s="12" t="n"/>
      <c r="AI426" s="12" t="n"/>
    </row>
    <row r="427" ht="15.75" customHeight="1" s="44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  <c r="V427" s="12" t="n"/>
      <c r="W427" s="12" t="n"/>
      <c r="X427" s="12" t="n"/>
      <c r="Y427" s="12" t="n"/>
      <c r="Z427" s="12" t="n"/>
      <c r="AA427" s="12" t="n"/>
      <c r="AB427" s="12" t="n"/>
      <c r="AC427" s="12" t="n"/>
      <c r="AD427" s="12" t="n"/>
      <c r="AE427" s="12" t="n"/>
      <c r="AF427" s="12" t="n"/>
      <c r="AG427" s="12" t="n"/>
      <c r="AH427" s="12" t="n"/>
      <c r="AI427" s="12" t="n"/>
    </row>
    <row r="428" ht="15.75" customHeight="1" s="44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  <c r="V428" s="12" t="n"/>
      <c r="W428" s="12" t="n"/>
      <c r="X428" s="12" t="n"/>
      <c r="Y428" s="12" t="n"/>
      <c r="Z428" s="12" t="n"/>
      <c r="AA428" s="12" t="n"/>
      <c r="AB428" s="12" t="n"/>
      <c r="AC428" s="12" t="n"/>
      <c r="AD428" s="12" t="n"/>
      <c r="AE428" s="12" t="n"/>
      <c r="AF428" s="12" t="n"/>
      <c r="AG428" s="12" t="n"/>
      <c r="AH428" s="12" t="n"/>
      <c r="AI428" s="12" t="n"/>
    </row>
    <row r="429" ht="15.75" customHeight="1" s="44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  <c r="V429" s="12" t="n"/>
      <c r="W429" s="12" t="n"/>
      <c r="X429" s="12" t="n"/>
      <c r="Y429" s="12" t="n"/>
      <c r="Z429" s="12" t="n"/>
      <c r="AA429" s="12" t="n"/>
      <c r="AB429" s="12" t="n"/>
      <c r="AC429" s="12" t="n"/>
      <c r="AD429" s="12" t="n"/>
      <c r="AE429" s="12" t="n"/>
      <c r="AF429" s="12" t="n"/>
      <c r="AG429" s="12" t="n"/>
      <c r="AH429" s="12" t="n"/>
      <c r="AI429" s="12" t="n"/>
    </row>
    <row r="430" ht="15.75" customHeight="1" s="44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  <c r="V430" s="12" t="n"/>
      <c r="W430" s="12" t="n"/>
      <c r="X430" s="12" t="n"/>
      <c r="Y430" s="12" t="n"/>
      <c r="Z430" s="12" t="n"/>
      <c r="AA430" s="12" t="n"/>
      <c r="AB430" s="12" t="n"/>
      <c r="AC430" s="12" t="n"/>
      <c r="AD430" s="12" t="n"/>
      <c r="AE430" s="12" t="n"/>
      <c r="AF430" s="12" t="n"/>
      <c r="AG430" s="12" t="n"/>
      <c r="AH430" s="12" t="n"/>
      <c r="AI430" s="12" t="n"/>
    </row>
    <row r="431" ht="15.75" customHeight="1" s="44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  <c r="V431" s="12" t="n"/>
      <c r="W431" s="12" t="n"/>
      <c r="X431" s="12" t="n"/>
      <c r="Y431" s="12" t="n"/>
      <c r="Z431" s="12" t="n"/>
      <c r="AA431" s="12" t="n"/>
      <c r="AB431" s="12" t="n"/>
      <c r="AC431" s="12" t="n"/>
      <c r="AD431" s="12" t="n"/>
      <c r="AE431" s="12" t="n"/>
      <c r="AF431" s="12" t="n"/>
      <c r="AG431" s="12" t="n"/>
      <c r="AH431" s="12" t="n"/>
      <c r="AI431" s="12" t="n"/>
    </row>
    <row r="432" ht="15.75" customHeight="1" s="44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  <c r="V432" s="12" t="n"/>
      <c r="W432" s="12" t="n"/>
      <c r="X432" s="12" t="n"/>
      <c r="Y432" s="12" t="n"/>
      <c r="Z432" s="12" t="n"/>
      <c r="AA432" s="12" t="n"/>
      <c r="AB432" s="12" t="n"/>
      <c r="AC432" s="12" t="n"/>
      <c r="AD432" s="12" t="n"/>
      <c r="AE432" s="12" t="n"/>
      <c r="AF432" s="12" t="n"/>
      <c r="AG432" s="12" t="n"/>
      <c r="AH432" s="12" t="n"/>
      <c r="AI432" s="12" t="n"/>
    </row>
    <row r="433" ht="15.75" customHeight="1" s="44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  <c r="V433" s="12" t="n"/>
      <c r="W433" s="12" t="n"/>
      <c r="X433" s="12" t="n"/>
      <c r="Y433" s="12" t="n"/>
      <c r="Z433" s="12" t="n"/>
      <c r="AA433" s="12" t="n"/>
      <c r="AB433" s="12" t="n"/>
      <c r="AC433" s="12" t="n"/>
      <c r="AD433" s="12" t="n"/>
      <c r="AE433" s="12" t="n"/>
      <c r="AF433" s="12" t="n"/>
      <c r="AG433" s="12" t="n"/>
      <c r="AH433" s="12" t="n"/>
      <c r="AI433" s="12" t="n"/>
    </row>
    <row r="434" ht="15.75" customHeight="1" s="4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  <c r="V434" s="12" t="n"/>
      <c r="W434" s="12" t="n"/>
      <c r="X434" s="12" t="n"/>
      <c r="Y434" s="12" t="n"/>
      <c r="Z434" s="12" t="n"/>
      <c r="AA434" s="12" t="n"/>
      <c r="AB434" s="12" t="n"/>
      <c r="AC434" s="12" t="n"/>
      <c r="AD434" s="12" t="n"/>
      <c r="AE434" s="12" t="n"/>
      <c r="AF434" s="12" t="n"/>
      <c r="AG434" s="12" t="n"/>
      <c r="AH434" s="12" t="n"/>
      <c r="AI434" s="12" t="n"/>
    </row>
    <row r="435" ht="15.75" customHeight="1" s="44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  <c r="V435" s="12" t="n"/>
      <c r="W435" s="12" t="n"/>
      <c r="X435" s="12" t="n"/>
      <c r="Y435" s="12" t="n"/>
      <c r="Z435" s="12" t="n"/>
      <c r="AA435" s="12" t="n"/>
      <c r="AB435" s="12" t="n"/>
      <c r="AC435" s="12" t="n"/>
      <c r="AD435" s="12" t="n"/>
      <c r="AE435" s="12" t="n"/>
      <c r="AF435" s="12" t="n"/>
      <c r="AG435" s="12" t="n"/>
      <c r="AH435" s="12" t="n"/>
      <c r="AI435" s="12" t="n"/>
    </row>
    <row r="436" ht="15.75" customHeight="1" s="44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  <c r="V436" s="12" t="n"/>
      <c r="W436" s="12" t="n"/>
      <c r="X436" s="12" t="n"/>
      <c r="Y436" s="12" t="n"/>
      <c r="Z436" s="12" t="n"/>
      <c r="AA436" s="12" t="n"/>
      <c r="AB436" s="12" t="n"/>
      <c r="AC436" s="12" t="n"/>
      <c r="AD436" s="12" t="n"/>
      <c r="AE436" s="12" t="n"/>
      <c r="AF436" s="12" t="n"/>
      <c r="AG436" s="12" t="n"/>
      <c r="AH436" s="12" t="n"/>
      <c r="AI436" s="12" t="n"/>
    </row>
    <row r="437" ht="15.75" customHeight="1" s="44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  <c r="V437" s="12" t="n"/>
      <c r="W437" s="12" t="n"/>
      <c r="X437" s="12" t="n"/>
      <c r="Y437" s="12" t="n"/>
      <c r="Z437" s="12" t="n"/>
      <c r="AA437" s="12" t="n"/>
      <c r="AB437" s="12" t="n"/>
      <c r="AC437" s="12" t="n"/>
      <c r="AD437" s="12" t="n"/>
      <c r="AE437" s="12" t="n"/>
      <c r="AF437" s="12" t="n"/>
      <c r="AG437" s="12" t="n"/>
      <c r="AH437" s="12" t="n"/>
      <c r="AI437" s="12" t="n"/>
    </row>
    <row r="438" ht="15.75" customHeight="1" s="44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  <c r="V438" s="12" t="n"/>
      <c r="W438" s="12" t="n"/>
      <c r="X438" s="12" t="n"/>
      <c r="Y438" s="12" t="n"/>
      <c r="Z438" s="12" t="n"/>
      <c r="AA438" s="12" t="n"/>
      <c r="AB438" s="12" t="n"/>
      <c r="AC438" s="12" t="n"/>
      <c r="AD438" s="12" t="n"/>
      <c r="AE438" s="12" t="n"/>
      <c r="AF438" s="12" t="n"/>
      <c r="AG438" s="12" t="n"/>
      <c r="AH438" s="12" t="n"/>
      <c r="AI438" s="12" t="n"/>
    </row>
    <row r="439" ht="15.75" customHeight="1" s="44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  <c r="V439" s="12" t="n"/>
      <c r="W439" s="12" t="n"/>
      <c r="X439" s="12" t="n"/>
      <c r="Y439" s="12" t="n"/>
      <c r="Z439" s="12" t="n"/>
      <c r="AA439" s="12" t="n"/>
      <c r="AB439" s="12" t="n"/>
      <c r="AC439" s="12" t="n"/>
      <c r="AD439" s="12" t="n"/>
      <c r="AE439" s="12" t="n"/>
      <c r="AF439" s="12" t="n"/>
      <c r="AG439" s="12" t="n"/>
      <c r="AH439" s="12" t="n"/>
      <c r="AI439" s="12" t="n"/>
    </row>
    <row r="440" ht="15.75" customHeight="1" s="44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  <c r="V440" s="12" t="n"/>
      <c r="W440" s="12" t="n"/>
      <c r="X440" s="12" t="n"/>
      <c r="Y440" s="12" t="n"/>
      <c r="Z440" s="12" t="n"/>
      <c r="AA440" s="12" t="n"/>
      <c r="AB440" s="12" t="n"/>
      <c r="AC440" s="12" t="n"/>
      <c r="AD440" s="12" t="n"/>
      <c r="AE440" s="12" t="n"/>
      <c r="AF440" s="12" t="n"/>
      <c r="AG440" s="12" t="n"/>
      <c r="AH440" s="12" t="n"/>
      <c r="AI440" s="12" t="n"/>
    </row>
    <row r="441" ht="15.75" customHeight="1" s="44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  <c r="V441" s="12" t="n"/>
      <c r="W441" s="12" t="n"/>
      <c r="X441" s="12" t="n"/>
      <c r="Y441" s="12" t="n"/>
      <c r="Z441" s="12" t="n"/>
      <c r="AA441" s="12" t="n"/>
      <c r="AB441" s="12" t="n"/>
      <c r="AC441" s="12" t="n"/>
      <c r="AD441" s="12" t="n"/>
      <c r="AE441" s="12" t="n"/>
      <c r="AF441" s="12" t="n"/>
      <c r="AG441" s="12" t="n"/>
      <c r="AH441" s="12" t="n"/>
      <c r="AI441" s="12" t="n"/>
    </row>
    <row r="442" ht="15.75" customHeight="1" s="44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  <c r="V442" s="12" t="n"/>
      <c r="W442" s="12" t="n"/>
      <c r="X442" s="12" t="n"/>
      <c r="Y442" s="12" t="n"/>
      <c r="Z442" s="12" t="n"/>
      <c r="AA442" s="12" t="n"/>
      <c r="AB442" s="12" t="n"/>
      <c r="AC442" s="12" t="n"/>
      <c r="AD442" s="12" t="n"/>
      <c r="AE442" s="12" t="n"/>
      <c r="AF442" s="12" t="n"/>
      <c r="AG442" s="12" t="n"/>
      <c r="AH442" s="12" t="n"/>
      <c r="AI442" s="12" t="n"/>
    </row>
    <row r="443" ht="15.75" customHeight="1" s="44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  <c r="V443" s="12" t="n"/>
      <c r="W443" s="12" t="n"/>
      <c r="X443" s="12" t="n"/>
      <c r="Y443" s="12" t="n"/>
      <c r="Z443" s="12" t="n"/>
      <c r="AA443" s="12" t="n"/>
      <c r="AB443" s="12" t="n"/>
      <c r="AC443" s="12" t="n"/>
      <c r="AD443" s="12" t="n"/>
      <c r="AE443" s="12" t="n"/>
      <c r="AF443" s="12" t="n"/>
      <c r="AG443" s="12" t="n"/>
      <c r="AH443" s="12" t="n"/>
      <c r="AI443" s="12" t="n"/>
    </row>
    <row r="444" ht="15.75" customHeight="1" s="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  <c r="V444" s="12" t="n"/>
      <c r="W444" s="12" t="n"/>
      <c r="X444" s="12" t="n"/>
      <c r="Y444" s="12" t="n"/>
      <c r="Z444" s="12" t="n"/>
      <c r="AA444" s="12" t="n"/>
      <c r="AB444" s="12" t="n"/>
      <c r="AC444" s="12" t="n"/>
      <c r="AD444" s="12" t="n"/>
      <c r="AE444" s="12" t="n"/>
      <c r="AF444" s="12" t="n"/>
      <c r="AG444" s="12" t="n"/>
      <c r="AH444" s="12" t="n"/>
      <c r="AI444" s="12" t="n"/>
    </row>
    <row r="445" ht="15.75" customHeight="1" s="44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  <c r="V445" s="12" t="n"/>
      <c r="W445" s="12" t="n"/>
      <c r="X445" s="12" t="n"/>
      <c r="Y445" s="12" t="n"/>
      <c r="Z445" s="12" t="n"/>
      <c r="AA445" s="12" t="n"/>
      <c r="AB445" s="12" t="n"/>
      <c r="AC445" s="12" t="n"/>
      <c r="AD445" s="12" t="n"/>
      <c r="AE445" s="12" t="n"/>
      <c r="AF445" s="12" t="n"/>
      <c r="AG445" s="12" t="n"/>
      <c r="AH445" s="12" t="n"/>
      <c r="AI445" s="12" t="n"/>
    </row>
    <row r="446" ht="15.75" customHeight="1" s="44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  <c r="V446" s="12" t="n"/>
      <c r="W446" s="12" t="n"/>
      <c r="X446" s="12" t="n"/>
      <c r="Y446" s="12" t="n"/>
      <c r="Z446" s="12" t="n"/>
      <c r="AA446" s="12" t="n"/>
      <c r="AB446" s="12" t="n"/>
      <c r="AC446" s="12" t="n"/>
      <c r="AD446" s="12" t="n"/>
      <c r="AE446" s="12" t="n"/>
      <c r="AF446" s="12" t="n"/>
      <c r="AG446" s="12" t="n"/>
      <c r="AH446" s="12" t="n"/>
      <c r="AI446" s="12" t="n"/>
    </row>
    <row r="447" ht="15.75" customHeight="1" s="44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  <c r="V447" s="12" t="n"/>
      <c r="W447" s="12" t="n"/>
      <c r="X447" s="12" t="n"/>
      <c r="Y447" s="12" t="n"/>
      <c r="Z447" s="12" t="n"/>
      <c r="AA447" s="12" t="n"/>
      <c r="AB447" s="12" t="n"/>
      <c r="AC447" s="12" t="n"/>
      <c r="AD447" s="12" t="n"/>
      <c r="AE447" s="12" t="n"/>
      <c r="AF447" s="12" t="n"/>
      <c r="AG447" s="12" t="n"/>
      <c r="AH447" s="12" t="n"/>
      <c r="AI447" s="12" t="n"/>
    </row>
    <row r="448" ht="15.75" customHeight="1" s="44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  <c r="V448" s="12" t="n"/>
      <c r="W448" s="12" t="n"/>
      <c r="X448" s="12" t="n"/>
      <c r="Y448" s="12" t="n"/>
      <c r="Z448" s="12" t="n"/>
      <c r="AA448" s="12" t="n"/>
      <c r="AB448" s="12" t="n"/>
      <c r="AC448" s="12" t="n"/>
      <c r="AD448" s="12" t="n"/>
      <c r="AE448" s="12" t="n"/>
      <c r="AF448" s="12" t="n"/>
      <c r="AG448" s="12" t="n"/>
      <c r="AH448" s="12" t="n"/>
      <c r="AI448" s="12" t="n"/>
    </row>
    <row r="449" ht="15.75" customHeight="1" s="44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  <c r="V449" s="12" t="n"/>
      <c r="W449" s="12" t="n"/>
      <c r="X449" s="12" t="n"/>
      <c r="Y449" s="12" t="n"/>
      <c r="Z449" s="12" t="n"/>
      <c r="AA449" s="12" t="n"/>
      <c r="AB449" s="12" t="n"/>
      <c r="AC449" s="12" t="n"/>
      <c r="AD449" s="12" t="n"/>
      <c r="AE449" s="12" t="n"/>
      <c r="AF449" s="12" t="n"/>
      <c r="AG449" s="12" t="n"/>
      <c r="AH449" s="12" t="n"/>
      <c r="AI449" s="12" t="n"/>
    </row>
    <row r="450" ht="15.75" customHeight="1" s="44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  <c r="V450" s="12" t="n"/>
      <c r="W450" s="12" t="n"/>
      <c r="X450" s="12" t="n"/>
      <c r="Y450" s="12" t="n"/>
      <c r="Z450" s="12" t="n"/>
      <c r="AA450" s="12" t="n"/>
      <c r="AB450" s="12" t="n"/>
      <c r="AC450" s="12" t="n"/>
      <c r="AD450" s="12" t="n"/>
      <c r="AE450" s="12" t="n"/>
      <c r="AF450" s="12" t="n"/>
      <c r="AG450" s="12" t="n"/>
      <c r="AH450" s="12" t="n"/>
      <c r="AI450" s="12" t="n"/>
    </row>
    <row r="451" ht="15.75" customHeight="1" s="44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  <c r="V451" s="12" t="n"/>
      <c r="W451" s="12" t="n"/>
      <c r="X451" s="12" t="n"/>
      <c r="Y451" s="12" t="n"/>
      <c r="Z451" s="12" t="n"/>
      <c r="AA451" s="12" t="n"/>
      <c r="AB451" s="12" t="n"/>
      <c r="AC451" s="12" t="n"/>
      <c r="AD451" s="12" t="n"/>
      <c r="AE451" s="12" t="n"/>
      <c r="AF451" s="12" t="n"/>
      <c r="AG451" s="12" t="n"/>
      <c r="AH451" s="12" t="n"/>
      <c r="AI451" s="12" t="n"/>
    </row>
    <row r="452" ht="15.75" customHeight="1" s="44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  <c r="V452" s="12" t="n"/>
      <c r="W452" s="12" t="n"/>
      <c r="X452" s="12" t="n"/>
      <c r="Y452" s="12" t="n"/>
      <c r="Z452" s="12" t="n"/>
      <c r="AA452" s="12" t="n"/>
      <c r="AB452" s="12" t="n"/>
      <c r="AC452" s="12" t="n"/>
      <c r="AD452" s="12" t="n"/>
      <c r="AE452" s="12" t="n"/>
      <c r="AF452" s="12" t="n"/>
      <c r="AG452" s="12" t="n"/>
      <c r="AH452" s="12" t="n"/>
      <c r="AI452" s="12" t="n"/>
    </row>
    <row r="453" ht="15.75" customHeight="1" s="44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  <c r="V453" s="12" t="n"/>
      <c r="W453" s="12" t="n"/>
      <c r="X453" s="12" t="n"/>
      <c r="Y453" s="12" t="n"/>
      <c r="Z453" s="12" t="n"/>
      <c r="AA453" s="12" t="n"/>
      <c r="AB453" s="12" t="n"/>
      <c r="AC453" s="12" t="n"/>
      <c r="AD453" s="12" t="n"/>
      <c r="AE453" s="12" t="n"/>
      <c r="AF453" s="12" t="n"/>
      <c r="AG453" s="12" t="n"/>
      <c r="AH453" s="12" t="n"/>
      <c r="AI453" s="12" t="n"/>
    </row>
    <row r="454" ht="15.75" customHeight="1" s="4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  <c r="V454" s="12" t="n"/>
      <c r="W454" s="12" t="n"/>
      <c r="X454" s="12" t="n"/>
      <c r="Y454" s="12" t="n"/>
      <c r="Z454" s="12" t="n"/>
      <c r="AA454" s="12" t="n"/>
      <c r="AB454" s="12" t="n"/>
      <c r="AC454" s="12" t="n"/>
      <c r="AD454" s="12" t="n"/>
      <c r="AE454" s="12" t="n"/>
      <c r="AF454" s="12" t="n"/>
      <c r="AG454" s="12" t="n"/>
      <c r="AH454" s="12" t="n"/>
      <c r="AI454" s="12" t="n"/>
    </row>
    <row r="455" ht="15.75" customHeight="1" s="44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  <c r="V455" s="12" t="n"/>
      <c r="W455" s="12" t="n"/>
      <c r="X455" s="12" t="n"/>
      <c r="Y455" s="12" t="n"/>
      <c r="Z455" s="12" t="n"/>
      <c r="AA455" s="12" t="n"/>
      <c r="AB455" s="12" t="n"/>
      <c r="AC455" s="12" t="n"/>
      <c r="AD455" s="12" t="n"/>
      <c r="AE455" s="12" t="n"/>
      <c r="AF455" s="12" t="n"/>
      <c r="AG455" s="12" t="n"/>
      <c r="AH455" s="12" t="n"/>
      <c r="AI455" s="12" t="n"/>
    </row>
    <row r="456" ht="15.75" customHeight="1" s="44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  <c r="V456" s="12" t="n"/>
      <c r="W456" s="12" t="n"/>
      <c r="X456" s="12" t="n"/>
      <c r="Y456" s="12" t="n"/>
      <c r="Z456" s="12" t="n"/>
      <c r="AA456" s="12" t="n"/>
      <c r="AB456" s="12" t="n"/>
      <c r="AC456" s="12" t="n"/>
      <c r="AD456" s="12" t="n"/>
      <c r="AE456" s="12" t="n"/>
      <c r="AF456" s="12" t="n"/>
      <c r="AG456" s="12" t="n"/>
      <c r="AH456" s="12" t="n"/>
      <c r="AI456" s="12" t="n"/>
    </row>
    <row r="457" ht="15.75" customHeight="1" s="44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  <c r="V457" s="12" t="n"/>
      <c r="W457" s="12" t="n"/>
      <c r="X457" s="12" t="n"/>
      <c r="Y457" s="12" t="n"/>
      <c r="Z457" s="12" t="n"/>
      <c r="AA457" s="12" t="n"/>
      <c r="AB457" s="12" t="n"/>
      <c r="AC457" s="12" t="n"/>
      <c r="AD457" s="12" t="n"/>
      <c r="AE457" s="12" t="n"/>
      <c r="AF457" s="12" t="n"/>
      <c r="AG457" s="12" t="n"/>
      <c r="AH457" s="12" t="n"/>
      <c r="AI457" s="12" t="n"/>
    </row>
    <row r="458" ht="15.75" customHeight="1" s="44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  <c r="V458" s="12" t="n"/>
      <c r="W458" s="12" t="n"/>
      <c r="X458" s="12" t="n"/>
      <c r="Y458" s="12" t="n"/>
      <c r="Z458" s="12" t="n"/>
      <c r="AA458" s="12" t="n"/>
      <c r="AB458" s="12" t="n"/>
      <c r="AC458" s="12" t="n"/>
      <c r="AD458" s="12" t="n"/>
      <c r="AE458" s="12" t="n"/>
      <c r="AF458" s="12" t="n"/>
      <c r="AG458" s="12" t="n"/>
      <c r="AH458" s="12" t="n"/>
      <c r="AI458" s="12" t="n"/>
    </row>
    <row r="459" ht="15.75" customHeight="1" s="44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  <c r="V459" s="12" t="n"/>
      <c r="W459" s="12" t="n"/>
      <c r="X459" s="12" t="n"/>
      <c r="Y459" s="12" t="n"/>
      <c r="Z459" s="12" t="n"/>
      <c r="AA459" s="12" t="n"/>
      <c r="AB459" s="12" t="n"/>
      <c r="AC459" s="12" t="n"/>
      <c r="AD459" s="12" t="n"/>
      <c r="AE459" s="12" t="n"/>
      <c r="AF459" s="12" t="n"/>
      <c r="AG459" s="12" t="n"/>
      <c r="AH459" s="12" t="n"/>
      <c r="AI459" s="12" t="n"/>
    </row>
    <row r="460" ht="15.75" customHeight="1" s="44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  <c r="V460" s="12" t="n"/>
      <c r="W460" s="12" t="n"/>
      <c r="X460" s="12" t="n"/>
      <c r="Y460" s="12" t="n"/>
      <c r="Z460" s="12" t="n"/>
      <c r="AA460" s="12" t="n"/>
      <c r="AB460" s="12" t="n"/>
      <c r="AC460" s="12" t="n"/>
      <c r="AD460" s="12" t="n"/>
      <c r="AE460" s="12" t="n"/>
      <c r="AF460" s="12" t="n"/>
      <c r="AG460" s="12" t="n"/>
      <c r="AH460" s="12" t="n"/>
      <c r="AI460" s="12" t="n"/>
    </row>
    <row r="461" ht="15.75" customHeight="1" s="44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  <c r="V461" s="12" t="n"/>
      <c r="W461" s="12" t="n"/>
      <c r="X461" s="12" t="n"/>
      <c r="Y461" s="12" t="n"/>
      <c r="Z461" s="12" t="n"/>
      <c r="AA461" s="12" t="n"/>
      <c r="AB461" s="12" t="n"/>
      <c r="AC461" s="12" t="n"/>
      <c r="AD461" s="12" t="n"/>
      <c r="AE461" s="12" t="n"/>
      <c r="AF461" s="12" t="n"/>
      <c r="AG461" s="12" t="n"/>
      <c r="AH461" s="12" t="n"/>
      <c r="AI461" s="12" t="n"/>
    </row>
    <row r="462" ht="15.75" customHeight="1" s="44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  <c r="V462" s="12" t="n"/>
      <c r="W462" s="12" t="n"/>
      <c r="X462" s="12" t="n"/>
      <c r="Y462" s="12" t="n"/>
      <c r="Z462" s="12" t="n"/>
      <c r="AA462" s="12" t="n"/>
      <c r="AB462" s="12" t="n"/>
      <c r="AC462" s="12" t="n"/>
      <c r="AD462" s="12" t="n"/>
      <c r="AE462" s="12" t="n"/>
      <c r="AF462" s="12" t="n"/>
      <c r="AG462" s="12" t="n"/>
      <c r="AH462" s="12" t="n"/>
      <c r="AI462" s="12" t="n"/>
    </row>
    <row r="463" ht="15.75" customHeight="1" s="44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  <c r="V463" s="12" t="n"/>
      <c r="W463" s="12" t="n"/>
      <c r="X463" s="12" t="n"/>
      <c r="Y463" s="12" t="n"/>
      <c r="Z463" s="12" t="n"/>
      <c r="AA463" s="12" t="n"/>
      <c r="AB463" s="12" t="n"/>
      <c r="AC463" s="12" t="n"/>
      <c r="AD463" s="12" t="n"/>
      <c r="AE463" s="12" t="n"/>
      <c r="AF463" s="12" t="n"/>
      <c r="AG463" s="12" t="n"/>
      <c r="AH463" s="12" t="n"/>
      <c r="AI463" s="12" t="n"/>
    </row>
    <row r="464" ht="15.75" customHeight="1" s="4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  <c r="V464" s="12" t="n"/>
      <c r="W464" s="12" t="n"/>
      <c r="X464" s="12" t="n"/>
      <c r="Y464" s="12" t="n"/>
      <c r="Z464" s="12" t="n"/>
      <c r="AA464" s="12" t="n"/>
      <c r="AB464" s="12" t="n"/>
      <c r="AC464" s="12" t="n"/>
      <c r="AD464" s="12" t="n"/>
      <c r="AE464" s="12" t="n"/>
      <c r="AF464" s="12" t="n"/>
      <c r="AG464" s="12" t="n"/>
      <c r="AH464" s="12" t="n"/>
      <c r="AI464" s="12" t="n"/>
    </row>
    <row r="465" ht="15.75" customHeight="1" s="44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  <c r="V465" s="12" t="n"/>
      <c r="W465" s="12" t="n"/>
      <c r="X465" s="12" t="n"/>
      <c r="Y465" s="12" t="n"/>
      <c r="Z465" s="12" t="n"/>
      <c r="AA465" s="12" t="n"/>
      <c r="AB465" s="12" t="n"/>
      <c r="AC465" s="12" t="n"/>
      <c r="AD465" s="12" t="n"/>
      <c r="AE465" s="12" t="n"/>
      <c r="AF465" s="12" t="n"/>
      <c r="AG465" s="12" t="n"/>
      <c r="AH465" s="12" t="n"/>
      <c r="AI465" s="12" t="n"/>
    </row>
    <row r="466" ht="15.75" customHeight="1" s="44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  <c r="V466" s="12" t="n"/>
      <c r="W466" s="12" t="n"/>
      <c r="X466" s="12" t="n"/>
      <c r="Y466" s="12" t="n"/>
      <c r="Z466" s="12" t="n"/>
      <c r="AA466" s="12" t="n"/>
      <c r="AB466" s="12" t="n"/>
      <c r="AC466" s="12" t="n"/>
      <c r="AD466" s="12" t="n"/>
      <c r="AE466" s="12" t="n"/>
      <c r="AF466" s="12" t="n"/>
      <c r="AG466" s="12" t="n"/>
      <c r="AH466" s="12" t="n"/>
      <c r="AI466" s="12" t="n"/>
    </row>
    <row r="467" ht="15.75" customHeight="1" s="44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  <c r="V467" s="12" t="n"/>
      <c r="W467" s="12" t="n"/>
      <c r="X467" s="12" t="n"/>
      <c r="Y467" s="12" t="n"/>
      <c r="Z467" s="12" t="n"/>
      <c r="AA467" s="12" t="n"/>
      <c r="AB467" s="12" t="n"/>
      <c r="AC467" s="12" t="n"/>
      <c r="AD467" s="12" t="n"/>
      <c r="AE467" s="12" t="n"/>
      <c r="AF467" s="12" t="n"/>
      <c r="AG467" s="12" t="n"/>
      <c r="AH467" s="12" t="n"/>
      <c r="AI467" s="12" t="n"/>
    </row>
    <row r="468" ht="15.75" customHeight="1" s="44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  <c r="V468" s="12" t="n"/>
      <c r="W468" s="12" t="n"/>
      <c r="X468" s="12" t="n"/>
      <c r="Y468" s="12" t="n"/>
      <c r="Z468" s="12" t="n"/>
      <c r="AA468" s="12" t="n"/>
      <c r="AB468" s="12" t="n"/>
      <c r="AC468" s="12" t="n"/>
      <c r="AD468" s="12" t="n"/>
      <c r="AE468" s="12" t="n"/>
      <c r="AF468" s="12" t="n"/>
      <c r="AG468" s="12" t="n"/>
      <c r="AH468" s="12" t="n"/>
      <c r="AI468" s="12" t="n"/>
    </row>
    <row r="469" ht="15.75" customHeight="1" s="44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  <c r="V469" s="12" t="n"/>
      <c r="W469" s="12" t="n"/>
      <c r="X469" s="12" t="n"/>
      <c r="Y469" s="12" t="n"/>
      <c r="Z469" s="12" t="n"/>
      <c r="AA469" s="12" t="n"/>
      <c r="AB469" s="12" t="n"/>
      <c r="AC469" s="12" t="n"/>
      <c r="AD469" s="12" t="n"/>
      <c r="AE469" s="12" t="n"/>
      <c r="AF469" s="12" t="n"/>
      <c r="AG469" s="12" t="n"/>
      <c r="AH469" s="12" t="n"/>
      <c r="AI469" s="12" t="n"/>
    </row>
    <row r="470" ht="15.75" customHeight="1" s="44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  <c r="V470" s="12" t="n"/>
      <c r="W470" s="12" t="n"/>
      <c r="X470" s="12" t="n"/>
      <c r="Y470" s="12" t="n"/>
      <c r="Z470" s="12" t="n"/>
      <c r="AA470" s="12" t="n"/>
      <c r="AB470" s="12" t="n"/>
      <c r="AC470" s="12" t="n"/>
      <c r="AD470" s="12" t="n"/>
      <c r="AE470" s="12" t="n"/>
      <c r="AF470" s="12" t="n"/>
      <c r="AG470" s="12" t="n"/>
      <c r="AH470" s="12" t="n"/>
      <c r="AI470" s="12" t="n"/>
    </row>
    <row r="471" ht="15.75" customHeight="1" s="44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  <c r="V471" s="12" t="n"/>
      <c r="W471" s="12" t="n"/>
      <c r="X471" s="12" t="n"/>
      <c r="Y471" s="12" t="n"/>
      <c r="Z471" s="12" t="n"/>
      <c r="AA471" s="12" t="n"/>
      <c r="AB471" s="12" t="n"/>
      <c r="AC471" s="12" t="n"/>
      <c r="AD471" s="12" t="n"/>
      <c r="AE471" s="12" t="n"/>
      <c r="AF471" s="12" t="n"/>
      <c r="AG471" s="12" t="n"/>
      <c r="AH471" s="12" t="n"/>
      <c r="AI471" s="12" t="n"/>
    </row>
    <row r="472" ht="15.75" customHeight="1" s="44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  <c r="V472" s="12" t="n"/>
      <c r="W472" s="12" t="n"/>
      <c r="X472" s="12" t="n"/>
      <c r="Y472" s="12" t="n"/>
      <c r="Z472" s="12" t="n"/>
      <c r="AA472" s="12" t="n"/>
      <c r="AB472" s="12" t="n"/>
      <c r="AC472" s="12" t="n"/>
      <c r="AD472" s="12" t="n"/>
      <c r="AE472" s="12" t="n"/>
      <c r="AF472" s="12" t="n"/>
      <c r="AG472" s="12" t="n"/>
      <c r="AH472" s="12" t="n"/>
      <c r="AI472" s="12" t="n"/>
    </row>
    <row r="473" ht="15.75" customHeight="1" s="44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  <c r="V473" s="12" t="n"/>
      <c r="W473" s="12" t="n"/>
      <c r="X473" s="12" t="n"/>
      <c r="Y473" s="12" t="n"/>
      <c r="Z473" s="12" t="n"/>
      <c r="AA473" s="12" t="n"/>
      <c r="AB473" s="12" t="n"/>
      <c r="AC473" s="12" t="n"/>
      <c r="AD473" s="12" t="n"/>
      <c r="AE473" s="12" t="n"/>
      <c r="AF473" s="12" t="n"/>
      <c r="AG473" s="12" t="n"/>
      <c r="AH473" s="12" t="n"/>
      <c r="AI473" s="12" t="n"/>
    </row>
    <row r="474" ht="15.75" customHeight="1" s="4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  <c r="V474" s="12" t="n"/>
      <c r="W474" s="12" t="n"/>
      <c r="X474" s="12" t="n"/>
      <c r="Y474" s="12" t="n"/>
      <c r="Z474" s="12" t="n"/>
      <c r="AA474" s="12" t="n"/>
      <c r="AB474" s="12" t="n"/>
      <c r="AC474" s="12" t="n"/>
      <c r="AD474" s="12" t="n"/>
      <c r="AE474" s="12" t="n"/>
      <c r="AF474" s="12" t="n"/>
      <c r="AG474" s="12" t="n"/>
      <c r="AH474" s="12" t="n"/>
      <c r="AI474" s="12" t="n"/>
    </row>
    <row r="475" ht="15.75" customHeight="1" s="44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  <c r="V475" s="12" t="n"/>
      <c r="W475" s="12" t="n"/>
      <c r="X475" s="12" t="n"/>
      <c r="Y475" s="12" t="n"/>
      <c r="Z475" s="12" t="n"/>
      <c r="AA475" s="12" t="n"/>
      <c r="AB475" s="12" t="n"/>
      <c r="AC475" s="12" t="n"/>
      <c r="AD475" s="12" t="n"/>
      <c r="AE475" s="12" t="n"/>
      <c r="AF475" s="12" t="n"/>
      <c r="AG475" s="12" t="n"/>
      <c r="AH475" s="12" t="n"/>
      <c r="AI475" s="12" t="n"/>
    </row>
    <row r="476" ht="15.75" customHeight="1" s="44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  <c r="V476" s="12" t="n"/>
      <c r="W476" s="12" t="n"/>
      <c r="X476" s="12" t="n"/>
      <c r="Y476" s="12" t="n"/>
      <c r="Z476" s="12" t="n"/>
      <c r="AA476" s="12" t="n"/>
      <c r="AB476" s="12" t="n"/>
      <c r="AC476" s="12" t="n"/>
      <c r="AD476" s="12" t="n"/>
      <c r="AE476" s="12" t="n"/>
      <c r="AF476" s="12" t="n"/>
      <c r="AG476" s="12" t="n"/>
      <c r="AH476" s="12" t="n"/>
      <c r="AI476" s="12" t="n"/>
    </row>
    <row r="477" ht="15.75" customHeight="1" s="44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  <c r="V477" s="12" t="n"/>
      <c r="W477" s="12" t="n"/>
      <c r="X477" s="12" t="n"/>
      <c r="Y477" s="12" t="n"/>
      <c r="Z477" s="12" t="n"/>
      <c r="AA477" s="12" t="n"/>
      <c r="AB477" s="12" t="n"/>
      <c r="AC477" s="12" t="n"/>
      <c r="AD477" s="12" t="n"/>
      <c r="AE477" s="12" t="n"/>
      <c r="AF477" s="12" t="n"/>
      <c r="AG477" s="12" t="n"/>
      <c r="AH477" s="12" t="n"/>
      <c r="AI477" s="12" t="n"/>
    </row>
    <row r="478" ht="15.75" customHeight="1" s="44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  <c r="V478" s="12" t="n"/>
      <c r="W478" s="12" t="n"/>
      <c r="X478" s="12" t="n"/>
      <c r="Y478" s="12" t="n"/>
      <c r="Z478" s="12" t="n"/>
      <c r="AA478" s="12" t="n"/>
      <c r="AB478" s="12" t="n"/>
      <c r="AC478" s="12" t="n"/>
      <c r="AD478" s="12" t="n"/>
      <c r="AE478" s="12" t="n"/>
      <c r="AF478" s="12" t="n"/>
      <c r="AG478" s="12" t="n"/>
      <c r="AH478" s="12" t="n"/>
      <c r="AI478" s="12" t="n"/>
    </row>
    <row r="479" ht="15.75" customHeight="1" s="44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  <c r="V479" s="12" t="n"/>
      <c r="W479" s="12" t="n"/>
      <c r="X479" s="12" t="n"/>
      <c r="Y479" s="12" t="n"/>
      <c r="Z479" s="12" t="n"/>
      <c r="AA479" s="12" t="n"/>
      <c r="AB479" s="12" t="n"/>
      <c r="AC479" s="12" t="n"/>
      <c r="AD479" s="12" t="n"/>
      <c r="AE479" s="12" t="n"/>
      <c r="AF479" s="12" t="n"/>
      <c r="AG479" s="12" t="n"/>
      <c r="AH479" s="12" t="n"/>
      <c r="AI479" s="12" t="n"/>
    </row>
    <row r="480" ht="15.75" customHeight="1" s="44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  <c r="V480" s="12" t="n"/>
      <c r="W480" s="12" t="n"/>
      <c r="X480" s="12" t="n"/>
      <c r="Y480" s="12" t="n"/>
      <c r="Z480" s="12" t="n"/>
      <c r="AA480" s="12" t="n"/>
      <c r="AB480" s="12" t="n"/>
      <c r="AC480" s="12" t="n"/>
      <c r="AD480" s="12" t="n"/>
      <c r="AE480" s="12" t="n"/>
      <c r="AF480" s="12" t="n"/>
      <c r="AG480" s="12" t="n"/>
      <c r="AH480" s="12" t="n"/>
      <c r="AI480" s="12" t="n"/>
    </row>
    <row r="481" ht="15.75" customHeight="1" s="44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  <c r="V481" s="12" t="n"/>
      <c r="W481" s="12" t="n"/>
      <c r="X481" s="12" t="n"/>
      <c r="Y481" s="12" t="n"/>
      <c r="Z481" s="12" t="n"/>
      <c r="AA481" s="12" t="n"/>
      <c r="AB481" s="12" t="n"/>
      <c r="AC481" s="12" t="n"/>
      <c r="AD481" s="12" t="n"/>
      <c r="AE481" s="12" t="n"/>
      <c r="AF481" s="12" t="n"/>
      <c r="AG481" s="12" t="n"/>
      <c r="AH481" s="12" t="n"/>
      <c r="AI481" s="12" t="n"/>
    </row>
    <row r="482" ht="15.75" customHeight="1" s="44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  <c r="V482" s="12" t="n"/>
      <c r="W482" s="12" t="n"/>
      <c r="X482" s="12" t="n"/>
      <c r="Y482" s="12" t="n"/>
      <c r="Z482" s="12" t="n"/>
      <c r="AA482" s="12" t="n"/>
      <c r="AB482" s="12" t="n"/>
      <c r="AC482" s="12" t="n"/>
      <c r="AD482" s="12" t="n"/>
      <c r="AE482" s="12" t="n"/>
      <c r="AF482" s="12" t="n"/>
      <c r="AG482" s="12" t="n"/>
      <c r="AH482" s="12" t="n"/>
      <c r="AI482" s="12" t="n"/>
    </row>
    <row r="483" ht="15.75" customHeight="1" s="44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  <c r="V483" s="12" t="n"/>
      <c r="W483" s="12" t="n"/>
      <c r="X483" s="12" t="n"/>
      <c r="Y483" s="12" t="n"/>
      <c r="Z483" s="12" t="n"/>
      <c r="AA483" s="12" t="n"/>
      <c r="AB483" s="12" t="n"/>
      <c r="AC483" s="12" t="n"/>
      <c r="AD483" s="12" t="n"/>
      <c r="AE483" s="12" t="n"/>
      <c r="AF483" s="12" t="n"/>
      <c r="AG483" s="12" t="n"/>
      <c r="AH483" s="12" t="n"/>
      <c r="AI483" s="12" t="n"/>
    </row>
    <row r="484" ht="15.75" customHeight="1" s="4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  <c r="V484" s="12" t="n"/>
      <c r="W484" s="12" t="n"/>
      <c r="X484" s="12" t="n"/>
      <c r="Y484" s="12" t="n"/>
      <c r="Z484" s="12" t="n"/>
      <c r="AA484" s="12" t="n"/>
      <c r="AB484" s="12" t="n"/>
      <c r="AC484" s="12" t="n"/>
      <c r="AD484" s="12" t="n"/>
      <c r="AE484" s="12" t="n"/>
      <c r="AF484" s="12" t="n"/>
      <c r="AG484" s="12" t="n"/>
      <c r="AH484" s="12" t="n"/>
      <c r="AI484" s="12" t="n"/>
    </row>
    <row r="485" ht="15.75" customHeight="1" s="44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  <c r="V485" s="12" t="n"/>
      <c r="W485" s="12" t="n"/>
      <c r="X485" s="12" t="n"/>
      <c r="Y485" s="12" t="n"/>
      <c r="Z485" s="12" t="n"/>
      <c r="AA485" s="12" t="n"/>
      <c r="AB485" s="12" t="n"/>
      <c r="AC485" s="12" t="n"/>
      <c r="AD485" s="12" t="n"/>
      <c r="AE485" s="12" t="n"/>
      <c r="AF485" s="12" t="n"/>
      <c r="AG485" s="12" t="n"/>
      <c r="AH485" s="12" t="n"/>
      <c r="AI485" s="12" t="n"/>
    </row>
    <row r="486" ht="15.75" customHeight="1" s="44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  <c r="V486" s="12" t="n"/>
      <c r="W486" s="12" t="n"/>
      <c r="X486" s="12" t="n"/>
      <c r="Y486" s="12" t="n"/>
      <c r="Z486" s="12" t="n"/>
      <c r="AA486" s="12" t="n"/>
      <c r="AB486" s="12" t="n"/>
      <c r="AC486" s="12" t="n"/>
      <c r="AD486" s="12" t="n"/>
      <c r="AE486" s="12" t="n"/>
      <c r="AF486" s="12" t="n"/>
      <c r="AG486" s="12" t="n"/>
      <c r="AH486" s="12" t="n"/>
      <c r="AI486" s="12" t="n"/>
    </row>
    <row r="487" ht="15.75" customHeight="1" s="44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  <c r="V487" s="12" t="n"/>
      <c r="W487" s="12" t="n"/>
      <c r="X487" s="12" t="n"/>
      <c r="Y487" s="12" t="n"/>
      <c r="Z487" s="12" t="n"/>
      <c r="AA487" s="12" t="n"/>
      <c r="AB487" s="12" t="n"/>
      <c r="AC487" s="12" t="n"/>
      <c r="AD487" s="12" t="n"/>
      <c r="AE487" s="12" t="n"/>
      <c r="AF487" s="12" t="n"/>
      <c r="AG487" s="12" t="n"/>
      <c r="AH487" s="12" t="n"/>
      <c r="AI487" s="12" t="n"/>
    </row>
    <row r="488" ht="15.75" customHeight="1" s="44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  <c r="V488" s="12" t="n"/>
      <c r="W488" s="12" t="n"/>
      <c r="X488" s="12" t="n"/>
      <c r="Y488" s="12" t="n"/>
      <c r="Z488" s="12" t="n"/>
      <c r="AA488" s="12" t="n"/>
      <c r="AB488" s="12" t="n"/>
      <c r="AC488" s="12" t="n"/>
      <c r="AD488" s="12" t="n"/>
      <c r="AE488" s="12" t="n"/>
      <c r="AF488" s="12" t="n"/>
      <c r="AG488" s="12" t="n"/>
      <c r="AH488" s="12" t="n"/>
      <c r="AI488" s="12" t="n"/>
    </row>
    <row r="489" ht="15.75" customHeight="1" s="44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  <c r="V489" s="12" t="n"/>
      <c r="W489" s="12" t="n"/>
      <c r="X489" s="12" t="n"/>
      <c r="Y489" s="12" t="n"/>
      <c r="Z489" s="12" t="n"/>
      <c r="AA489" s="12" t="n"/>
      <c r="AB489" s="12" t="n"/>
      <c r="AC489" s="12" t="n"/>
      <c r="AD489" s="12" t="n"/>
      <c r="AE489" s="12" t="n"/>
      <c r="AF489" s="12" t="n"/>
      <c r="AG489" s="12" t="n"/>
      <c r="AH489" s="12" t="n"/>
      <c r="AI489" s="12" t="n"/>
    </row>
    <row r="490" ht="15.75" customHeight="1" s="44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  <c r="V490" s="12" t="n"/>
      <c r="W490" s="12" t="n"/>
      <c r="X490" s="12" t="n"/>
      <c r="Y490" s="12" t="n"/>
      <c r="Z490" s="12" t="n"/>
      <c r="AA490" s="12" t="n"/>
      <c r="AB490" s="12" t="n"/>
      <c r="AC490" s="12" t="n"/>
      <c r="AD490" s="12" t="n"/>
      <c r="AE490" s="12" t="n"/>
      <c r="AF490" s="12" t="n"/>
      <c r="AG490" s="12" t="n"/>
      <c r="AH490" s="12" t="n"/>
      <c r="AI490" s="12" t="n"/>
    </row>
    <row r="491" ht="15.75" customHeight="1" s="44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  <c r="V491" s="12" t="n"/>
      <c r="W491" s="12" t="n"/>
      <c r="X491" s="12" t="n"/>
      <c r="Y491" s="12" t="n"/>
      <c r="Z491" s="12" t="n"/>
      <c r="AA491" s="12" t="n"/>
      <c r="AB491" s="12" t="n"/>
      <c r="AC491" s="12" t="n"/>
      <c r="AD491" s="12" t="n"/>
      <c r="AE491" s="12" t="n"/>
      <c r="AF491" s="12" t="n"/>
      <c r="AG491" s="12" t="n"/>
      <c r="AH491" s="12" t="n"/>
      <c r="AI491" s="12" t="n"/>
    </row>
    <row r="492" ht="15.75" customHeight="1" s="44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  <c r="V492" s="12" t="n"/>
      <c r="W492" s="12" t="n"/>
      <c r="X492" s="12" t="n"/>
      <c r="Y492" s="12" t="n"/>
      <c r="Z492" s="12" t="n"/>
      <c r="AA492" s="12" t="n"/>
      <c r="AB492" s="12" t="n"/>
      <c r="AC492" s="12" t="n"/>
      <c r="AD492" s="12" t="n"/>
      <c r="AE492" s="12" t="n"/>
      <c r="AF492" s="12" t="n"/>
      <c r="AG492" s="12" t="n"/>
      <c r="AH492" s="12" t="n"/>
      <c r="AI492" s="12" t="n"/>
    </row>
    <row r="493" ht="15.75" customHeight="1" s="44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  <c r="V493" s="12" t="n"/>
      <c r="W493" s="12" t="n"/>
      <c r="X493" s="12" t="n"/>
      <c r="Y493" s="12" t="n"/>
      <c r="Z493" s="12" t="n"/>
      <c r="AA493" s="12" t="n"/>
      <c r="AB493" s="12" t="n"/>
      <c r="AC493" s="12" t="n"/>
      <c r="AD493" s="12" t="n"/>
      <c r="AE493" s="12" t="n"/>
      <c r="AF493" s="12" t="n"/>
      <c r="AG493" s="12" t="n"/>
      <c r="AH493" s="12" t="n"/>
      <c r="AI493" s="12" t="n"/>
    </row>
    <row r="494" ht="15.75" customHeight="1" s="4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  <c r="V494" s="12" t="n"/>
      <c r="W494" s="12" t="n"/>
      <c r="X494" s="12" t="n"/>
      <c r="Y494" s="12" t="n"/>
      <c r="Z494" s="12" t="n"/>
      <c r="AA494" s="12" t="n"/>
      <c r="AB494" s="12" t="n"/>
      <c r="AC494" s="12" t="n"/>
      <c r="AD494" s="12" t="n"/>
      <c r="AE494" s="12" t="n"/>
      <c r="AF494" s="12" t="n"/>
      <c r="AG494" s="12" t="n"/>
      <c r="AH494" s="12" t="n"/>
      <c r="AI494" s="12" t="n"/>
    </row>
    <row r="495" ht="15.75" customHeight="1" s="44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  <c r="V495" s="12" t="n"/>
      <c r="W495" s="12" t="n"/>
      <c r="X495" s="12" t="n"/>
      <c r="Y495" s="12" t="n"/>
      <c r="Z495" s="12" t="n"/>
      <c r="AA495" s="12" t="n"/>
      <c r="AB495" s="12" t="n"/>
      <c r="AC495" s="12" t="n"/>
      <c r="AD495" s="12" t="n"/>
      <c r="AE495" s="12" t="n"/>
      <c r="AF495" s="12" t="n"/>
      <c r="AG495" s="12" t="n"/>
      <c r="AH495" s="12" t="n"/>
      <c r="AI495" s="12" t="n"/>
    </row>
    <row r="496" ht="15.75" customHeight="1" s="44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  <c r="V496" s="12" t="n"/>
      <c r="W496" s="12" t="n"/>
      <c r="X496" s="12" t="n"/>
      <c r="Y496" s="12" t="n"/>
      <c r="Z496" s="12" t="n"/>
      <c r="AA496" s="12" t="n"/>
      <c r="AB496" s="12" t="n"/>
      <c r="AC496" s="12" t="n"/>
      <c r="AD496" s="12" t="n"/>
      <c r="AE496" s="12" t="n"/>
      <c r="AF496" s="12" t="n"/>
      <c r="AG496" s="12" t="n"/>
      <c r="AH496" s="12" t="n"/>
      <c r="AI496" s="12" t="n"/>
    </row>
    <row r="497" ht="15.75" customHeight="1" s="44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  <c r="V497" s="12" t="n"/>
      <c r="W497" s="12" t="n"/>
      <c r="X497" s="12" t="n"/>
      <c r="Y497" s="12" t="n"/>
      <c r="Z497" s="12" t="n"/>
      <c r="AA497" s="12" t="n"/>
      <c r="AB497" s="12" t="n"/>
      <c r="AC497" s="12" t="n"/>
      <c r="AD497" s="12" t="n"/>
      <c r="AE497" s="12" t="n"/>
      <c r="AF497" s="12" t="n"/>
      <c r="AG497" s="12" t="n"/>
      <c r="AH497" s="12" t="n"/>
      <c r="AI497" s="12" t="n"/>
    </row>
    <row r="498" ht="15.75" customHeight="1" s="44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  <c r="V498" s="12" t="n"/>
      <c r="W498" s="12" t="n"/>
      <c r="X498" s="12" t="n"/>
      <c r="Y498" s="12" t="n"/>
      <c r="Z498" s="12" t="n"/>
      <c r="AA498" s="12" t="n"/>
      <c r="AB498" s="12" t="n"/>
      <c r="AC498" s="12" t="n"/>
      <c r="AD498" s="12" t="n"/>
      <c r="AE498" s="12" t="n"/>
      <c r="AF498" s="12" t="n"/>
      <c r="AG498" s="12" t="n"/>
      <c r="AH498" s="12" t="n"/>
      <c r="AI498" s="12" t="n"/>
    </row>
    <row r="499" ht="15.75" customHeight="1" s="44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  <c r="V499" s="12" t="n"/>
      <c r="W499" s="12" t="n"/>
      <c r="X499" s="12" t="n"/>
      <c r="Y499" s="12" t="n"/>
      <c r="Z499" s="12" t="n"/>
      <c r="AA499" s="12" t="n"/>
      <c r="AB499" s="12" t="n"/>
      <c r="AC499" s="12" t="n"/>
      <c r="AD499" s="12" t="n"/>
      <c r="AE499" s="12" t="n"/>
      <c r="AF499" s="12" t="n"/>
      <c r="AG499" s="12" t="n"/>
      <c r="AH499" s="12" t="n"/>
      <c r="AI499" s="12" t="n"/>
    </row>
    <row r="500" ht="15.75" customHeight="1" s="44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  <c r="V500" s="12" t="n"/>
      <c r="W500" s="12" t="n"/>
      <c r="X500" s="12" t="n"/>
      <c r="Y500" s="12" t="n"/>
      <c r="Z500" s="12" t="n"/>
      <c r="AA500" s="12" t="n"/>
      <c r="AB500" s="12" t="n"/>
      <c r="AC500" s="12" t="n"/>
      <c r="AD500" s="12" t="n"/>
      <c r="AE500" s="12" t="n"/>
      <c r="AF500" s="12" t="n"/>
      <c r="AG500" s="12" t="n"/>
      <c r="AH500" s="12" t="n"/>
      <c r="AI500" s="12" t="n"/>
    </row>
    <row r="501" ht="15.75" customHeight="1" s="44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  <c r="V501" s="12" t="n"/>
      <c r="W501" s="12" t="n"/>
      <c r="X501" s="12" t="n"/>
      <c r="Y501" s="12" t="n"/>
      <c r="Z501" s="12" t="n"/>
      <c r="AA501" s="12" t="n"/>
      <c r="AB501" s="12" t="n"/>
      <c r="AC501" s="12" t="n"/>
      <c r="AD501" s="12" t="n"/>
      <c r="AE501" s="12" t="n"/>
      <c r="AF501" s="12" t="n"/>
      <c r="AG501" s="12" t="n"/>
      <c r="AH501" s="12" t="n"/>
      <c r="AI501" s="12" t="n"/>
    </row>
    <row r="502" ht="15.75" customHeight="1" s="44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  <c r="V502" s="12" t="n"/>
      <c r="W502" s="12" t="n"/>
      <c r="X502" s="12" t="n"/>
      <c r="Y502" s="12" t="n"/>
      <c r="Z502" s="12" t="n"/>
      <c r="AA502" s="12" t="n"/>
      <c r="AB502" s="12" t="n"/>
      <c r="AC502" s="12" t="n"/>
      <c r="AD502" s="12" t="n"/>
      <c r="AE502" s="12" t="n"/>
      <c r="AF502" s="12" t="n"/>
      <c r="AG502" s="12" t="n"/>
      <c r="AH502" s="12" t="n"/>
      <c r="AI502" s="12" t="n"/>
    </row>
    <row r="503" ht="15.75" customHeight="1" s="44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  <c r="V503" s="12" t="n"/>
      <c r="W503" s="12" t="n"/>
      <c r="X503" s="12" t="n"/>
      <c r="Y503" s="12" t="n"/>
      <c r="Z503" s="12" t="n"/>
      <c r="AA503" s="12" t="n"/>
      <c r="AB503" s="12" t="n"/>
      <c r="AC503" s="12" t="n"/>
      <c r="AD503" s="12" t="n"/>
      <c r="AE503" s="12" t="n"/>
      <c r="AF503" s="12" t="n"/>
      <c r="AG503" s="12" t="n"/>
      <c r="AH503" s="12" t="n"/>
      <c r="AI503" s="12" t="n"/>
    </row>
    <row r="504" ht="15.75" customHeight="1" s="4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  <c r="V504" s="12" t="n"/>
      <c r="W504" s="12" t="n"/>
      <c r="X504" s="12" t="n"/>
      <c r="Y504" s="12" t="n"/>
      <c r="Z504" s="12" t="n"/>
      <c r="AA504" s="12" t="n"/>
      <c r="AB504" s="12" t="n"/>
      <c r="AC504" s="12" t="n"/>
      <c r="AD504" s="12" t="n"/>
      <c r="AE504" s="12" t="n"/>
      <c r="AF504" s="12" t="n"/>
      <c r="AG504" s="12" t="n"/>
      <c r="AH504" s="12" t="n"/>
      <c r="AI504" s="12" t="n"/>
    </row>
    <row r="505" ht="15.75" customHeight="1" s="44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  <c r="V505" s="12" t="n"/>
      <c r="W505" s="12" t="n"/>
      <c r="X505" s="12" t="n"/>
      <c r="Y505" s="12" t="n"/>
      <c r="Z505" s="12" t="n"/>
      <c r="AA505" s="12" t="n"/>
      <c r="AB505" s="12" t="n"/>
      <c r="AC505" s="12" t="n"/>
      <c r="AD505" s="12" t="n"/>
      <c r="AE505" s="12" t="n"/>
      <c r="AF505" s="12" t="n"/>
      <c r="AG505" s="12" t="n"/>
      <c r="AH505" s="12" t="n"/>
      <c r="AI505" s="12" t="n"/>
    </row>
    <row r="506" ht="15.75" customHeight="1" s="44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  <c r="V506" s="12" t="n"/>
      <c r="W506" s="12" t="n"/>
      <c r="X506" s="12" t="n"/>
      <c r="Y506" s="12" t="n"/>
      <c r="Z506" s="12" t="n"/>
      <c r="AA506" s="12" t="n"/>
      <c r="AB506" s="12" t="n"/>
      <c r="AC506" s="12" t="n"/>
      <c r="AD506" s="12" t="n"/>
      <c r="AE506" s="12" t="n"/>
      <c r="AF506" s="12" t="n"/>
      <c r="AG506" s="12" t="n"/>
      <c r="AH506" s="12" t="n"/>
      <c r="AI506" s="12" t="n"/>
    </row>
    <row r="507" ht="15.75" customHeight="1" s="44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  <c r="V507" s="12" t="n"/>
      <c r="W507" s="12" t="n"/>
      <c r="X507" s="12" t="n"/>
      <c r="Y507" s="12" t="n"/>
      <c r="Z507" s="12" t="n"/>
      <c r="AA507" s="12" t="n"/>
      <c r="AB507" s="12" t="n"/>
      <c r="AC507" s="12" t="n"/>
      <c r="AD507" s="12" t="n"/>
      <c r="AE507" s="12" t="n"/>
      <c r="AF507" s="12" t="n"/>
      <c r="AG507" s="12" t="n"/>
      <c r="AH507" s="12" t="n"/>
      <c r="AI507" s="12" t="n"/>
    </row>
    <row r="508" ht="15.75" customHeight="1" s="44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  <c r="V508" s="12" t="n"/>
      <c r="W508" s="12" t="n"/>
      <c r="X508" s="12" t="n"/>
      <c r="Y508" s="12" t="n"/>
      <c r="Z508" s="12" t="n"/>
      <c r="AA508" s="12" t="n"/>
      <c r="AB508" s="12" t="n"/>
      <c r="AC508" s="12" t="n"/>
      <c r="AD508" s="12" t="n"/>
      <c r="AE508" s="12" t="n"/>
      <c r="AF508" s="12" t="n"/>
      <c r="AG508" s="12" t="n"/>
      <c r="AH508" s="12" t="n"/>
      <c r="AI508" s="12" t="n"/>
    </row>
    <row r="509" ht="15.75" customHeight="1" s="44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  <c r="V509" s="12" t="n"/>
      <c r="W509" s="12" t="n"/>
      <c r="X509" s="12" t="n"/>
      <c r="Y509" s="12" t="n"/>
      <c r="Z509" s="12" t="n"/>
      <c r="AA509" s="12" t="n"/>
      <c r="AB509" s="12" t="n"/>
      <c r="AC509" s="12" t="n"/>
      <c r="AD509" s="12" t="n"/>
      <c r="AE509" s="12" t="n"/>
      <c r="AF509" s="12" t="n"/>
      <c r="AG509" s="12" t="n"/>
      <c r="AH509" s="12" t="n"/>
      <c r="AI509" s="12" t="n"/>
    </row>
    <row r="510" ht="15.75" customHeight="1" s="44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  <c r="V510" s="12" t="n"/>
      <c r="W510" s="12" t="n"/>
      <c r="X510" s="12" t="n"/>
      <c r="Y510" s="12" t="n"/>
      <c r="Z510" s="12" t="n"/>
      <c r="AA510" s="12" t="n"/>
      <c r="AB510" s="12" t="n"/>
      <c r="AC510" s="12" t="n"/>
      <c r="AD510" s="12" t="n"/>
      <c r="AE510" s="12" t="n"/>
      <c r="AF510" s="12" t="n"/>
      <c r="AG510" s="12" t="n"/>
      <c r="AH510" s="12" t="n"/>
      <c r="AI510" s="12" t="n"/>
    </row>
    <row r="511" ht="15.75" customHeight="1" s="44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  <c r="V511" s="12" t="n"/>
      <c r="W511" s="12" t="n"/>
      <c r="X511" s="12" t="n"/>
      <c r="Y511" s="12" t="n"/>
      <c r="Z511" s="12" t="n"/>
      <c r="AA511" s="12" t="n"/>
      <c r="AB511" s="12" t="n"/>
      <c r="AC511" s="12" t="n"/>
      <c r="AD511" s="12" t="n"/>
      <c r="AE511" s="12" t="n"/>
      <c r="AF511" s="12" t="n"/>
      <c r="AG511" s="12" t="n"/>
      <c r="AH511" s="12" t="n"/>
      <c r="AI511" s="12" t="n"/>
    </row>
    <row r="512" ht="15.75" customHeight="1" s="44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  <c r="V512" s="12" t="n"/>
      <c r="W512" s="12" t="n"/>
      <c r="X512" s="12" t="n"/>
      <c r="Y512" s="12" t="n"/>
      <c r="Z512" s="12" t="n"/>
      <c r="AA512" s="12" t="n"/>
      <c r="AB512" s="12" t="n"/>
      <c r="AC512" s="12" t="n"/>
      <c r="AD512" s="12" t="n"/>
      <c r="AE512" s="12" t="n"/>
      <c r="AF512" s="12" t="n"/>
      <c r="AG512" s="12" t="n"/>
      <c r="AH512" s="12" t="n"/>
      <c r="AI512" s="12" t="n"/>
    </row>
    <row r="513" ht="15.75" customHeight="1" s="44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  <c r="V513" s="12" t="n"/>
      <c r="W513" s="12" t="n"/>
      <c r="X513" s="12" t="n"/>
      <c r="Y513" s="12" t="n"/>
      <c r="Z513" s="12" t="n"/>
      <c r="AA513" s="12" t="n"/>
      <c r="AB513" s="12" t="n"/>
      <c r="AC513" s="12" t="n"/>
      <c r="AD513" s="12" t="n"/>
      <c r="AE513" s="12" t="n"/>
      <c r="AF513" s="12" t="n"/>
      <c r="AG513" s="12" t="n"/>
      <c r="AH513" s="12" t="n"/>
      <c r="AI513" s="12" t="n"/>
    </row>
    <row r="514" ht="15.75" customHeight="1" s="4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  <c r="V514" s="12" t="n"/>
      <c r="W514" s="12" t="n"/>
      <c r="X514" s="12" t="n"/>
      <c r="Y514" s="12" t="n"/>
      <c r="Z514" s="12" t="n"/>
      <c r="AA514" s="12" t="n"/>
      <c r="AB514" s="12" t="n"/>
      <c r="AC514" s="12" t="n"/>
      <c r="AD514" s="12" t="n"/>
      <c r="AE514" s="12" t="n"/>
      <c r="AF514" s="12" t="n"/>
      <c r="AG514" s="12" t="n"/>
      <c r="AH514" s="12" t="n"/>
      <c r="AI514" s="12" t="n"/>
    </row>
    <row r="515" ht="15.75" customHeight="1" s="44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  <c r="V515" s="12" t="n"/>
      <c r="W515" s="12" t="n"/>
      <c r="X515" s="12" t="n"/>
      <c r="Y515" s="12" t="n"/>
      <c r="Z515" s="12" t="n"/>
      <c r="AA515" s="12" t="n"/>
      <c r="AB515" s="12" t="n"/>
      <c r="AC515" s="12" t="n"/>
      <c r="AD515" s="12" t="n"/>
      <c r="AE515" s="12" t="n"/>
      <c r="AF515" s="12" t="n"/>
      <c r="AG515" s="12" t="n"/>
      <c r="AH515" s="12" t="n"/>
      <c r="AI515" s="12" t="n"/>
    </row>
    <row r="516" ht="15.75" customHeight="1" s="44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  <c r="V516" s="12" t="n"/>
      <c r="W516" s="12" t="n"/>
      <c r="X516" s="12" t="n"/>
      <c r="Y516" s="12" t="n"/>
      <c r="Z516" s="12" t="n"/>
      <c r="AA516" s="12" t="n"/>
      <c r="AB516" s="12" t="n"/>
      <c r="AC516" s="12" t="n"/>
      <c r="AD516" s="12" t="n"/>
      <c r="AE516" s="12" t="n"/>
      <c r="AF516" s="12" t="n"/>
      <c r="AG516" s="12" t="n"/>
      <c r="AH516" s="12" t="n"/>
      <c r="AI516" s="12" t="n"/>
    </row>
    <row r="517" ht="15.75" customHeight="1" s="44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  <c r="V517" s="12" t="n"/>
      <c r="W517" s="12" t="n"/>
      <c r="X517" s="12" t="n"/>
      <c r="Y517" s="12" t="n"/>
      <c r="Z517" s="12" t="n"/>
      <c r="AA517" s="12" t="n"/>
      <c r="AB517" s="12" t="n"/>
      <c r="AC517" s="12" t="n"/>
      <c r="AD517" s="12" t="n"/>
      <c r="AE517" s="12" t="n"/>
      <c r="AF517" s="12" t="n"/>
      <c r="AG517" s="12" t="n"/>
      <c r="AH517" s="12" t="n"/>
      <c r="AI517" s="12" t="n"/>
    </row>
    <row r="518" ht="15.75" customHeight="1" s="44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  <c r="V518" s="12" t="n"/>
      <c r="W518" s="12" t="n"/>
      <c r="X518" s="12" t="n"/>
      <c r="Y518" s="12" t="n"/>
      <c r="Z518" s="12" t="n"/>
      <c r="AA518" s="12" t="n"/>
      <c r="AB518" s="12" t="n"/>
      <c r="AC518" s="12" t="n"/>
      <c r="AD518" s="12" t="n"/>
      <c r="AE518" s="12" t="n"/>
      <c r="AF518" s="12" t="n"/>
      <c r="AG518" s="12" t="n"/>
      <c r="AH518" s="12" t="n"/>
      <c r="AI518" s="12" t="n"/>
    </row>
    <row r="519" ht="15.75" customHeight="1" s="44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  <c r="V519" s="12" t="n"/>
      <c r="W519" s="12" t="n"/>
      <c r="X519" s="12" t="n"/>
      <c r="Y519" s="12" t="n"/>
      <c r="Z519" s="12" t="n"/>
      <c r="AA519" s="12" t="n"/>
      <c r="AB519" s="12" t="n"/>
      <c r="AC519" s="12" t="n"/>
      <c r="AD519" s="12" t="n"/>
      <c r="AE519" s="12" t="n"/>
      <c r="AF519" s="12" t="n"/>
      <c r="AG519" s="12" t="n"/>
      <c r="AH519" s="12" t="n"/>
      <c r="AI519" s="12" t="n"/>
    </row>
    <row r="520" ht="15.75" customHeight="1" s="44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  <c r="V520" s="12" t="n"/>
      <c r="W520" s="12" t="n"/>
      <c r="X520" s="12" t="n"/>
      <c r="Y520" s="12" t="n"/>
      <c r="Z520" s="12" t="n"/>
      <c r="AA520" s="12" t="n"/>
      <c r="AB520" s="12" t="n"/>
      <c r="AC520" s="12" t="n"/>
      <c r="AD520" s="12" t="n"/>
      <c r="AE520" s="12" t="n"/>
      <c r="AF520" s="12" t="n"/>
      <c r="AG520" s="12" t="n"/>
      <c r="AH520" s="12" t="n"/>
      <c r="AI520" s="12" t="n"/>
    </row>
    <row r="521" ht="15.75" customHeight="1" s="44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  <c r="V521" s="12" t="n"/>
      <c r="W521" s="12" t="n"/>
      <c r="X521" s="12" t="n"/>
      <c r="Y521" s="12" t="n"/>
      <c r="Z521" s="12" t="n"/>
      <c r="AA521" s="12" t="n"/>
      <c r="AB521" s="12" t="n"/>
      <c r="AC521" s="12" t="n"/>
      <c r="AD521" s="12" t="n"/>
      <c r="AE521" s="12" t="n"/>
      <c r="AF521" s="12" t="n"/>
      <c r="AG521" s="12" t="n"/>
      <c r="AH521" s="12" t="n"/>
      <c r="AI521" s="12" t="n"/>
    </row>
    <row r="522" ht="15.75" customHeight="1" s="44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  <c r="V522" s="12" t="n"/>
      <c r="W522" s="12" t="n"/>
      <c r="X522" s="12" t="n"/>
      <c r="Y522" s="12" t="n"/>
      <c r="Z522" s="12" t="n"/>
      <c r="AA522" s="12" t="n"/>
      <c r="AB522" s="12" t="n"/>
      <c r="AC522" s="12" t="n"/>
      <c r="AD522" s="12" t="n"/>
      <c r="AE522" s="12" t="n"/>
      <c r="AF522" s="12" t="n"/>
      <c r="AG522" s="12" t="n"/>
      <c r="AH522" s="12" t="n"/>
      <c r="AI522" s="12" t="n"/>
    </row>
    <row r="523" ht="15.75" customHeight="1" s="44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  <c r="V523" s="12" t="n"/>
      <c r="W523" s="12" t="n"/>
      <c r="X523" s="12" t="n"/>
      <c r="Y523" s="12" t="n"/>
      <c r="Z523" s="12" t="n"/>
      <c r="AA523" s="12" t="n"/>
      <c r="AB523" s="12" t="n"/>
      <c r="AC523" s="12" t="n"/>
      <c r="AD523" s="12" t="n"/>
      <c r="AE523" s="12" t="n"/>
      <c r="AF523" s="12" t="n"/>
      <c r="AG523" s="12" t="n"/>
      <c r="AH523" s="12" t="n"/>
      <c r="AI523" s="12" t="n"/>
    </row>
    <row r="524" ht="15.75" customHeight="1" s="4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  <c r="V524" s="12" t="n"/>
      <c r="W524" s="12" t="n"/>
      <c r="X524" s="12" t="n"/>
      <c r="Y524" s="12" t="n"/>
      <c r="Z524" s="12" t="n"/>
      <c r="AA524" s="12" t="n"/>
      <c r="AB524" s="12" t="n"/>
      <c r="AC524" s="12" t="n"/>
      <c r="AD524" s="12" t="n"/>
      <c r="AE524" s="12" t="n"/>
      <c r="AF524" s="12" t="n"/>
      <c r="AG524" s="12" t="n"/>
      <c r="AH524" s="12" t="n"/>
      <c r="AI524" s="12" t="n"/>
    </row>
    <row r="525" ht="15.75" customHeight="1" s="44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  <c r="V525" s="12" t="n"/>
      <c r="W525" s="12" t="n"/>
      <c r="X525" s="12" t="n"/>
      <c r="Y525" s="12" t="n"/>
      <c r="Z525" s="12" t="n"/>
      <c r="AA525" s="12" t="n"/>
      <c r="AB525" s="12" t="n"/>
      <c r="AC525" s="12" t="n"/>
      <c r="AD525" s="12" t="n"/>
      <c r="AE525" s="12" t="n"/>
      <c r="AF525" s="12" t="n"/>
      <c r="AG525" s="12" t="n"/>
      <c r="AH525" s="12" t="n"/>
      <c r="AI525" s="12" t="n"/>
    </row>
    <row r="526" ht="15.75" customHeight="1" s="44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  <c r="V526" s="12" t="n"/>
      <c r="W526" s="12" t="n"/>
      <c r="X526" s="12" t="n"/>
      <c r="Y526" s="12" t="n"/>
      <c r="Z526" s="12" t="n"/>
      <c r="AA526" s="12" t="n"/>
      <c r="AB526" s="12" t="n"/>
      <c r="AC526" s="12" t="n"/>
      <c r="AD526" s="12" t="n"/>
      <c r="AE526" s="12" t="n"/>
      <c r="AF526" s="12" t="n"/>
      <c r="AG526" s="12" t="n"/>
      <c r="AH526" s="12" t="n"/>
      <c r="AI526" s="12" t="n"/>
    </row>
    <row r="527" ht="15.75" customHeight="1" s="44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  <c r="V527" s="12" t="n"/>
      <c r="W527" s="12" t="n"/>
      <c r="X527" s="12" t="n"/>
      <c r="Y527" s="12" t="n"/>
      <c r="Z527" s="12" t="n"/>
      <c r="AA527" s="12" t="n"/>
      <c r="AB527" s="12" t="n"/>
      <c r="AC527" s="12" t="n"/>
      <c r="AD527" s="12" t="n"/>
      <c r="AE527" s="12" t="n"/>
      <c r="AF527" s="12" t="n"/>
      <c r="AG527" s="12" t="n"/>
      <c r="AH527" s="12" t="n"/>
      <c r="AI527" s="12" t="n"/>
    </row>
    <row r="528" ht="15.75" customHeight="1" s="44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  <c r="V528" s="12" t="n"/>
      <c r="W528" s="12" t="n"/>
      <c r="X528" s="12" t="n"/>
      <c r="Y528" s="12" t="n"/>
      <c r="Z528" s="12" t="n"/>
      <c r="AA528" s="12" t="n"/>
      <c r="AB528" s="12" t="n"/>
      <c r="AC528" s="12" t="n"/>
      <c r="AD528" s="12" t="n"/>
      <c r="AE528" s="12" t="n"/>
      <c r="AF528" s="12" t="n"/>
      <c r="AG528" s="12" t="n"/>
      <c r="AH528" s="12" t="n"/>
      <c r="AI528" s="12" t="n"/>
    </row>
    <row r="529" ht="15.75" customHeight="1" s="44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  <c r="V529" s="12" t="n"/>
      <c r="W529" s="12" t="n"/>
      <c r="X529" s="12" t="n"/>
      <c r="Y529" s="12" t="n"/>
      <c r="Z529" s="12" t="n"/>
      <c r="AA529" s="12" t="n"/>
      <c r="AB529" s="12" t="n"/>
      <c r="AC529" s="12" t="n"/>
      <c r="AD529" s="12" t="n"/>
      <c r="AE529" s="12" t="n"/>
      <c r="AF529" s="12" t="n"/>
      <c r="AG529" s="12" t="n"/>
      <c r="AH529" s="12" t="n"/>
      <c r="AI529" s="12" t="n"/>
    </row>
    <row r="530" ht="15.75" customHeight="1" s="44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  <c r="V530" s="12" t="n"/>
      <c r="W530" s="12" t="n"/>
      <c r="X530" s="12" t="n"/>
      <c r="Y530" s="12" t="n"/>
      <c r="Z530" s="12" t="n"/>
      <c r="AA530" s="12" t="n"/>
      <c r="AB530" s="12" t="n"/>
      <c r="AC530" s="12" t="n"/>
      <c r="AD530" s="12" t="n"/>
      <c r="AE530" s="12" t="n"/>
      <c r="AF530" s="12" t="n"/>
      <c r="AG530" s="12" t="n"/>
      <c r="AH530" s="12" t="n"/>
      <c r="AI530" s="12" t="n"/>
    </row>
    <row r="531" ht="15.75" customHeight="1" s="44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  <c r="V531" s="12" t="n"/>
      <c r="W531" s="12" t="n"/>
      <c r="X531" s="12" t="n"/>
      <c r="Y531" s="12" t="n"/>
      <c r="Z531" s="12" t="n"/>
      <c r="AA531" s="12" t="n"/>
      <c r="AB531" s="12" t="n"/>
      <c r="AC531" s="12" t="n"/>
      <c r="AD531" s="12" t="n"/>
      <c r="AE531" s="12" t="n"/>
      <c r="AF531" s="12" t="n"/>
      <c r="AG531" s="12" t="n"/>
      <c r="AH531" s="12" t="n"/>
      <c r="AI531" s="12" t="n"/>
    </row>
    <row r="532" ht="15.75" customHeight="1" s="44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  <c r="V532" s="12" t="n"/>
      <c r="W532" s="12" t="n"/>
      <c r="X532" s="12" t="n"/>
      <c r="Y532" s="12" t="n"/>
      <c r="Z532" s="12" t="n"/>
      <c r="AA532" s="12" t="n"/>
      <c r="AB532" s="12" t="n"/>
      <c r="AC532" s="12" t="n"/>
      <c r="AD532" s="12" t="n"/>
      <c r="AE532" s="12" t="n"/>
      <c r="AF532" s="12" t="n"/>
      <c r="AG532" s="12" t="n"/>
      <c r="AH532" s="12" t="n"/>
      <c r="AI532" s="12" t="n"/>
    </row>
    <row r="533" ht="15.75" customHeight="1" s="44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  <c r="V533" s="12" t="n"/>
      <c r="W533" s="12" t="n"/>
      <c r="X533" s="12" t="n"/>
      <c r="Y533" s="12" t="n"/>
      <c r="Z533" s="12" t="n"/>
      <c r="AA533" s="12" t="n"/>
      <c r="AB533" s="12" t="n"/>
      <c r="AC533" s="12" t="n"/>
      <c r="AD533" s="12" t="n"/>
      <c r="AE533" s="12" t="n"/>
      <c r="AF533" s="12" t="n"/>
      <c r="AG533" s="12" t="n"/>
      <c r="AH533" s="12" t="n"/>
      <c r="AI533" s="12" t="n"/>
    </row>
    <row r="534" ht="15.75" customHeight="1" s="4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  <c r="V534" s="12" t="n"/>
      <c r="W534" s="12" t="n"/>
      <c r="X534" s="12" t="n"/>
      <c r="Y534" s="12" t="n"/>
      <c r="Z534" s="12" t="n"/>
      <c r="AA534" s="12" t="n"/>
      <c r="AB534" s="12" t="n"/>
      <c r="AC534" s="12" t="n"/>
      <c r="AD534" s="12" t="n"/>
      <c r="AE534" s="12" t="n"/>
      <c r="AF534" s="12" t="n"/>
      <c r="AG534" s="12" t="n"/>
      <c r="AH534" s="12" t="n"/>
      <c r="AI534" s="12" t="n"/>
    </row>
    <row r="535" ht="15.75" customHeight="1" s="44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  <c r="V535" s="12" t="n"/>
      <c r="W535" s="12" t="n"/>
      <c r="X535" s="12" t="n"/>
      <c r="Y535" s="12" t="n"/>
      <c r="Z535" s="12" t="n"/>
      <c r="AA535" s="12" t="n"/>
      <c r="AB535" s="12" t="n"/>
      <c r="AC535" s="12" t="n"/>
      <c r="AD535" s="12" t="n"/>
      <c r="AE535" s="12" t="n"/>
      <c r="AF535" s="12" t="n"/>
      <c r="AG535" s="12" t="n"/>
      <c r="AH535" s="12" t="n"/>
      <c r="AI535" s="12" t="n"/>
    </row>
    <row r="536" ht="15.75" customHeight="1" s="44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  <c r="V536" s="12" t="n"/>
      <c r="W536" s="12" t="n"/>
      <c r="X536" s="12" t="n"/>
      <c r="Y536" s="12" t="n"/>
      <c r="Z536" s="12" t="n"/>
      <c r="AA536" s="12" t="n"/>
      <c r="AB536" s="12" t="n"/>
      <c r="AC536" s="12" t="n"/>
      <c r="AD536" s="12" t="n"/>
      <c r="AE536" s="12" t="n"/>
      <c r="AF536" s="12" t="n"/>
      <c r="AG536" s="12" t="n"/>
      <c r="AH536" s="12" t="n"/>
      <c r="AI536" s="12" t="n"/>
    </row>
    <row r="537" ht="15.75" customHeight="1" s="44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  <c r="V537" s="12" t="n"/>
      <c r="W537" s="12" t="n"/>
      <c r="X537" s="12" t="n"/>
      <c r="Y537" s="12" t="n"/>
      <c r="Z537" s="12" t="n"/>
      <c r="AA537" s="12" t="n"/>
      <c r="AB537" s="12" t="n"/>
      <c r="AC537" s="12" t="n"/>
      <c r="AD537" s="12" t="n"/>
      <c r="AE537" s="12" t="n"/>
      <c r="AF537" s="12" t="n"/>
      <c r="AG537" s="12" t="n"/>
      <c r="AH537" s="12" t="n"/>
      <c r="AI537" s="12" t="n"/>
    </row>
    <row r="538" ht="15.75" customHeight="1" s="44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  <c r="V538" s="12" t="n"/>
      <c r="W538" s="12" t="n"/>
      <c r="X538" s="12" t="n"/>
      <c r="Y538" s="12" t="n"/>
      <c r="Z538" s="12" t="n"/>
      <c r="AA538" s="12" t="n"/>
      <c r="AB538" s="12" t="n"/>
      <c r="AC538" s="12" t="n"/>
      <c r="AD538" s="12" t="n"/>
      <c r="AE538" s="12" t="n"/>
      <c r="AF538" s="12" t="n"/>
      <c r="AG538" s="12" t="n"/>
      <c r="AH538" s="12" t="n"/>
      <c r="AI538" s="12" t="n"/>
    </row>
    <row r="539" ht="15.75" customHeight="1" s="44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  <c r="V539" s="12" t="n"/>
      <c r="W539" s="12" t="n"/>
      <c r="X539" s="12" t="n"/>
      <c r="Y539" s="12" t="n"/>
      <c r="Z539" s="12" t="n"/>
      <c r="AA539" s="12" t="n"/>
      <c r="AB539" s="12" t="n"/>
      <c r="AC539" s="12" t="n"/>
      <c r="AD539" s="12" t="n"/>
      <c r="AE539" s="12" t="n"/>
      <c r="AF539" s="12" t="n"/>
      <c r="AG539" s="12" t="n"/>
      <c r="AH539" s="12" t="n"/>
      <c r="AI539" s="12" t="n"/>
    </row>
    <row r="540" ht="15.75" customHeight="1" s="44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  <c r="V540" s="12" t="n"/>
      <c r="W540" s="12" t="n"/>
      <c r="X540" s="12" t="n"/>
      <c r="Y540" s="12" t="n"/>
      <c r="Z540" s="12" t="n"/>
      <c r="AA540" s="12" t="n"/>
      <c r="AB540" s="12" t="n"/>
      <c r="AC540" s="12" t="n"/>
      <c r="AD540" s="12" t="n"/>
      <c r="AE540" s="12" t="n"/>
      <c r="AF540" s="12" t="n"/>
      <c r="AG540" s="12" t="n"/>
      <c r="AH540" s="12" t="n"/>
      <c r="AI540" s="12" t="n"/>
    </row>
    <row r="541" ht="15.75" customHeight="1" s="44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  <c r="V541" s="12" t="n"/>
      <c r="W541" s="12" t="n"/>
      <c r="X541" s="12" t="n"/>
      <c r="Y541" s="12" t="n"/>
      <c r="Z541" s="12" t="n"/>
      <c r="AA541" s="12" t="n"/>
      <c r="AB541" s="12" t="n"/>
      <c r="AC541" s="12" t="n"/>
      <c r="AD541" s="12" t="n"/>
      <c r="AE541" s="12" t="n"/>
      <c r="AF541" s="12" t="n"/>
      <c r="AG541" s="12" t="n"/>
      <c r="AH541" s="12" t="n"/>
      <c r="AI541" s="12" t="n"/>
    </row>
    <row r="542" ht="15.75" customHeight="1" s="44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  <c r="V542" s="12" t="n"/>
      <c r="W542" s="12" t="n"/>
      <c r="X542" s="12" t="n"/>
      <c r="Y542" s="12" t="n"/>
      <c r="Z542" s="12" t="n"/>
      <c r="AA542" s="12" t="n"/>
      <c r="AB542" s="12" t="n"/>
      <c r="AC542" s="12" t="n"/>
      <c r="AD542" s="12" t="n"/>
      <c r="AE542" s="12" t="n"/>
      <c r="AF542" s="12" t="n"/>
      <c r="AG542" s="12" t="n"/>
      <c r="AH542" s="12" t="n"/>
      <c r="AI542" s="12" t="n"/>
    </row>
    <row r="543" ht="15.75" customHeight="1" s="44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  <c r="V543" s="12" t="n"/>
      <c r="W543" s="12" t="n"/>
      <c r="X543" s="12" t="n"/>
      <c r="Y543" s="12" t="n"/>
      <c r="Z543" s="12" t="n"/>
      <c r="AA543" s="12" t="n"/>
      <c r="AB543" s="12" t="n"/>
      <c r="AC543" s="12" t="n"/>
      <c r="AD543" s="12" t="n"/>
      <c r="AE543" s="12" t="n"/>
      <c r="AF543" s="12" t="n"/>
      <c r="AG543" s="12" t="n"/>
      <c r="AH543" s="12" t="n"/>
      <c r="AI543" s="12" t="n"/>
    </row>
    <row r="544" ht="15.75" customHeight="1" s="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  <c r="V544" s="12" t="n"/>
      <c r="W544" s="12" t="n"/>
      <c r="X544" s="12" t="n"/>
      <c r="Y544" s="12" t="n"/>
      <c r="Z544" s="12" t="n"/>
      <c r="AA544" s="12" t="n"/>
      <c r="AB544" s="12" t="n"/>
      <c r="AC544" s="12" t="n"/>
      <c r="AD544" s="12" t="n"/>
      <c r="AE544" s="12" t="n"/>
      <c r="AF544" s="12" t="n"/>
      <c r="AG544" s="12" t="n"/>
      <c r="AH544" s="12" t="n"/>
      <c r="AI544" s="12" t="n"/>
    </row>
    <row r="545" ht="15.75" customHeight="1" s="44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  <c r="V545" s="12" t="n"/>
      <c r="W545" s="12" t="n"/>
      <c r="X545" s="12" t="n"/>
      <c r="Y545" s="12" t="n"/>
      <c r="Z545" s="12" t="n"/>
      <c r="AA545" s="12" t="n"/>
      <c r="AB545" s="12" t="n"/>
      <c r="AC545" s="12" t="n"/>
      <c r="AD545" s="12" t="n"/>
      <c r="AE545" s="12" t="n"/>
      <c r="AF545" s="12" t="n"/>
      <c r="AG545" s="12" t="n"/>
      <c r="AH545" s="12" t="n"/>
      <c r="AI545" s="12" t="n"/>
    </row>
    <row r="546" ht="15.75" customHeight="1" s="44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  <c r="V546" s="12" t="n"/>
      <c r="W546" s="12" t="n"/>
      <c r="X546" s="12" t="n"/>
      <c r="Y546" s="12" t="n"/>
      <c r="Z546" s="12" t="n"/>
      <c r="AA546" s="12" t="n"/>
      <c r="AB546" s="12" t="n"/>
      <c r="AC546" s="12" t="n"/>
      <c r="AD546" s="12" t="n"/>
      <c r="AE546" s="12" t="n"/>
      <c r="AF546" s="12" t="n"/>
      <c r="AG546" s="12" t="n"/>
      <c r="AH546" s="12" t="n"/>
      <c r="AI546" s="12" t="n"/>
    </row>
    <row r="547" ht="15.75" customHeight="1" s="44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  <c r="V547" s="12" t="n"/>
      <c r="W547" s="12" t="n"/>
      <c r="X547" s="12" t="n"/>
      <c r="Y547" s="12" t="n"/>
      <c r="Z547" s="12" t="n"/>
      <c r="AA547" s="12" t="n"/>
      <c r="AB547" s="12" t="n"/>
      <c r="AC547" s="12" t="n"/>
      <c r="AD547" s="12" t="n"/>
      <c r="AE547" s="12" t="n"/>
      <c r="AF547" s="12" t="n"/>
      <c r="AG547" s="12" t="n"/>
      <c r="AH547" s="12" t="n"/>
      <c r="AI547" s="12" t="n"/>
    </row>
    <row r="548" ht="15.75" customHeight="1" s="44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  <c r="V548" s="12" t="n"/>
      <c r="W548" s="12" t="n"/>
      <c r="X548" s="12" t="n"/>
      <c r="Y548" s="12" t="n"/>
      <c r="Z548" s="12" t="n"/>
      <c r="AA548" s="12" t="n"/>
      <c r="AB548" s="12" t="n"/>
      <c r="AC548" s="12" t="n"/>
      <c r="AD548" s="12" t="n"/>
      <c r="AE548" s="12" t="n"/>
      <c r="AF548" s="12" t="n"/>
      <c r="AG548" s="12" t="n"/>
      <c r="AH548" s="12" t="n"/>
      <c r="AI548" s="12" t="n"/>
    </row>
    <row r="549" ht="15.75" customHeight="1" s="44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  <c r="V549" s="12" t="n"/>
      <c r="W549" s="12" t="n"/>
      <c r="X549" s="12" t="n"/>
      <c r="Y549" s="12" t="n"/>
      <c r="Z549" s="12" t="n"/>
      <c r="AA549" s="12" t="n"/>
      <c r="AB549" s="12" t="n"/>
      <c r="AC549" s="12" t="n"/>
      <c r="AD549" s="12" t="n"/>
      <c r="AE549" s="12" t="n"/>
      <c r="AF549" s="12" t="n"/>
      <c r="AG549" s="12" t="n"/>
      <c r="AH549" s="12" t="n"/>
      <c r="AI549" s="12" t="n"/>
    </row>
    <row r="550" ht="15.75" customHeight="1" s="44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  <c r="V550" s="12" t="n"/>
      <c r="W550" s="12" t="n"/>
      <c r="X550" s="12" t="n"/>
      <c r="Y550" s="12" t="n"/>
      <c r="Z550" s="12" t="n"/>
      <c r="AA550" s="12" t="n"/>
      <c r="AB550" s="12" t="n"/>
      <c r="AC550" s="12" t="n"/>
      <c r="AD550" s="12" t="n"/>
      <c r="AE550" s="12" t="n"/>
      <c r="AF550" s="12" t="n"/>
      <c r="AG550" s="12" t="n"/>
      <c r="AH550" s="12" t="n"/>
      <c r="AI550" s="12" t="n"/>
    </row>
    <row r="551" ht="15.75" customHeight="1" s="44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  <c r="V551" s="12" t="n"/>
      <c r="W551" s="12" t="n"/>
      <c r="X551" s="12" t="n"/>
      <c r="Y551" s="12" t="n"/>
      <c r="Z551" s="12" t="n"/>
      <c r="AA551" s="12" t="n"/>
      <c r="AB551" s="12" t="n"/>
      <c r="AC551" s="12" t="n"/>
      <c r="AD551" s="12" t="n"/>
      <c r="AE551" s="12" t="n"/>
      <c r="AF551" s="12" t="n"/>
      <c r="AG551" s="12" t="n"/>
      <c r="AH551" s="12" t="n"/>
      <c r="AI551" s="12" t="n"/>
    </row>
    <row r="552" ht="15.75" customHeight="1" s="44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  <c r="V552" s="12" t="n"/>
      <c r="W552" s="12" t="n"/>
      <c r="X552" s="12" t="n"/>
      <c r="Y552" s="12" t="n"/>
      <c r="Z552" s="12" t="n"/>
      <c r="AA552" s="12" t="n"/>
      <c r="AB552" s="12" t="n"/>
      <c r="AC552" s="12" t="n"/>
      <c r="AD552" s="12" t="n"/>
      <c r="AE552" s="12" t="n"/>
      <c r="AF552" s="12" t="n"/>
      <c r="AG552" s="12" t="n"/>
      <c r="AH552" s="12" t="n"/>
      <c r="AI552" s="12" t="n"/>
    </row>
    <row r="553" ht="15.75" customHeight="1" s="44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  <c r="V553" s="12" t="n"/>
      <c r="W553" s="12" t="n"/>
      <c r="X553" s="12" t="n"/>
      <c r="Y553" s="12" t="n"/>
      <c r="Z553" s="12" t="n"/>
      <c r="AA553" s="12" t="n"/>
      <c r="AB553" s="12" t="n"/>
      <c r="AC553" s="12" t="n"/>
      <c r="AD553" s="12" t="n"/>
      <c r="AE553" s="12" t="n"/>
      <c r="AF553" s="12" t="n"/>
      <c r="AG553" s="12" t="n"/>
      <c r="AH553" s="12" t="n"/>
      <c r="AI553" s="12" t="n"/>
    </row>
    <row r="554" ht="15.75" customHeight="1" s="4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  <c r="V554" s="12" t="n"/>
      <c r="W554" s="12" t="n"/>
      <c r="X554" s="12" t="n"/>
      <c r="Y554" s="12" t="n"/>
      <c r="Z554" s="12" t="n"/>
      <c r="AA554" s="12" t="n"/>
      <c r="AB554" s="12" t="n"/>
      <c r="AC554" s="12" t="n"/>
      <c r="AD554" s="12" t="n"/>
      <c r="AE554" s="12" t="n"/>
      <c r="AF554" s="12" t="n"/>
      <c r="AG554" s="12" t="n"/>
      <c r="AH554" s="12" t="n"/>
      <c r="AI554" s="12" t="n"/>
    </row>
    <row r="555" ht="15.75" customHeight="1" s="44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  <c r="V555" s="12" t="n"/>
      <c r="W555" s="12" t="n"/>
      <c r="X555" s="12" t="n"/>
      <c r="Y555" s="12" t="n"/>
      <c r="Z555" s="12" t="n"/>
      <c r="AA555" s="12" t="n"/>
      <c r="AB555" s="12" t="n"/>
      <c r="AC555" s="12" t="n"/>
      <c r="AD555" s="12" t="n"/>
      <c r="AE555" s="12" t="n"/>
      <c r="AF555" s="12" t="n"/>
      <c r="AG555" s="12" t="n"/>
      <c r="AH555" s="12" t="n"/>
      <c r="AI555" s="12" t="n"/>
    </row>
    <row r="556" ht="15.75" customHeight="1" s="44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  <c r="V556" s="12" t="n"/>
      <c r="W556" s="12" t="n"/>
      <c r="X556" s="12" t="n"/>
      <c r="Y556" s="12" t="n"/>
      <c r="Z556" s="12" t="n"/>
      <c r="AA556" s="12" t="n"/>
      <c r="AB556" s="12" t="n"/>
      <c r="AC556" s="12" t="n"/>
      <c r="AD556" s="12" t="n"/>
      <c r="AE556" s="12" t="n"/>
      <c r="AF556" s="12" t="n"/>
      <c r="AG556" s="12" t="n"/>
      <c r="AH556" s="12" t="n"/>
      <c r="AI556" s="12" t="n"/>
    </row>
    <row r="557" ht="15.75" customHeight="1" s="44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  <c r="V557" s="12" t="n"/>
      <c r="W557" s="12" t="n"/>
      <c r="X557" s="12" t="n"/>
      <c r="Y557" s="12" t="n"/>
      <c r="Z557" s="12" t="n"/>
      <c r="AA557" s="12" t="n"/>
      <c r="AB557" s="12" t="n"/>
      <c r="AC557" s="12" t="n"/>
      <c r="AD557" s="12" t="n"/>
      <c r="AE557" s="12" t="n"/>
      <c r="AF557" s="12" t="n"/>
      <c r="AG557" s="12" t="n"/>
      <c r="AH557" s="12" t="n"/>
      <c r="AI557" s="12" t="n"/>
    </row>
    <row r="558" ht="15.75" customHeight="1" s="44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  <c r="V558" s="12" t="n"/>
      <c r="W558" s="12" t="n"/>
      <c r="X558" s="12" t="n"/>
      <c r="Y558" s="12" t="n"/>
      <c r="Z558" s="12" t="n"/>
      <c r="AA558" s="12" t="n"/>
      <c r="AB558" s="12" t="n"/>
      <c r="AC558" s="12" t="n"/>
      <c r="AD558" s="12" t="n"/>
      <c r="AE558" s="12" t="n"/>
      <c r="AF558" s="12" t="n"/>
      <c r="AG558" s="12" t="n"/>
      <c r="AH558" s="12" t="n"/>
      <c r="AI558" s="12" t="n"/>
    </row>
    <row r="559" ht="15.75" customHeight="1" s="44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  <c r="V559" s="12" t="n"/>
      <c r="W559" s="12" t="n"/>
      <c r="X559" s="12" t="n"/>
      <c r="Y559" s="12" t="n"/>
      <c r="Z559" s="12" t="n"/>
      <c r="AA559" s="12" t="n"/>
      <c r="AB559" s="12" t="n"/>
      <c r="AC559" s="12" t="n"/>
      <c r="AD559" s="12" t="n"/>
      <c r="AE559" s="12" t="n"/>
      <c r="AF559" s="12" t="n"/>
      <c r="AG559" s="12" t="n"/>
      <c r="AH559" s="12" t="n"/>
      <c r="AI559" s="12" t="n"/>
    </row>
    <row r="560" ht="15.75" customHeight="1" s="44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  <c r="V560" s="12" t="n"/>
      <c r="W560" s="12" t="n"/>
      <c r="X560" s="12" t="n"/>
      <c r="Y560" s="12" t="n"/>
      <c r="Z560" s="12" t="n"/>
      <c r="AA560" s="12" t="n"/>
      <c r="AB560" s="12" t="n"/>
      <c r="AC560" s="12" t="n"/>
      <c r="AD560" s="12" t="n"/>
      <c r="AE560" s="12" t="n"/>
      <c r="AF560" s="12" t="n"/>
      <c r="AG560" s="12" t="n"/>
      <c r="AH560" s="12" t="n"/>
      <c r="AI560" s="12" t="n"/>
    </row>
    <row r="561" ht="15.75" customHeight="1" s="44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  <c r="V561" s="12" t="n"/>
      <c r="W561" s="12" t="n"/>
      <c r="X561" s="12" t="n"/>
      <c r="Y561" s="12" t="n"/>
      <c r="Z561" s="12" t="n"/>
      <c r="AA561" s="12" t="n"/>
      <c r="AB561" s="12" t="n"/>
      <c r="AC561" s="12" t="n"/>
      <c r="AD561" s="12" t="n"/>
      <c r="AE561" s="12" t="n"/>
      <c r="AF561" s="12" t="n"/>
      <c r="AG561" s="12" t="n"/>
      <c r="AH561" s="12" t="n"/>
      <c r="AI561" s="12" t="n"/>
    </row>
    <row r="562" ht="15.75" customHeight="1" s="44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  <c r="V562" s="12" t="n"/>
      <c r="W562" s="12" t="n"/>
      <c r="X562" s="12" t="n"/>
      <c r="Y562" s="12" t="n"/>
      <c r="Z562" s="12" t="n"/>
      <c r="AA562" s="12" t="n"/>
      <c r="AB562" s="12" t="n"/>
      <c r="AC562" s="12" t="n"/>
      <c r="AD562" s="12" t="n"/>
      <c r="AE562" s="12" t="n"/>
      <c r="AF562" s="12" t="n"/>
      <c r="AG562" s="12" t="n"/>
      <c r="AH562" s="12" t="n"/>
      <c r="AI562" s="12" t="n"/>
    </row>
    <row r="563" ht="15.75" customHeight="1" s="44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  <c r="V563" s="12" t="n"/>
      <c r="W563" s="12" t="n"/>
      <c r="X563" s="12" t="n"/>
      <c r="Y563" s="12" t="n"/>
      <c r="Z563" s="12" t="n"/>
      <c r="AA563" s="12" t="n"/>
      <c r="AB563" s="12" t="n"/>
      <c r="AC563" s="12" t="n"/>
      <c r="AD563" s="12" t="n"/>
      <c r="AE563" s="12" t="n"/>
      <c r="AF563" s="12" t="n"/>
      <c r="AG563" s="12" t="n"/>
      <c r="AH563" s="12" t="n"/>
      <c r="AI563" s="12" t="n"/>
    </row>
    <row r="564" ht="15.75" customHeight="1" s="4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  <c r="V564" s="12" t="n"/>
      <c r="W564" s="12" t="n"/>
      <c r="X564" s="12" t="n"/>
      <c r="Y564" s="12" t="n"/>
      <c r="Z564" s="12" t="n"/>
      <c r="AA564" s="12" t="n"/>
      <c r="AB564" s="12" t="n"/>
      <c r="AC564" s="12" t="n"/>
      <c r="AD564" s="12" t="n"/>
      <c r="AE564" s="12" t="n"/>
      <c r="AF564" s="12" t="n"/>
      <c r="AG564" s="12" t="n"/>
      <c r="AH564" s="12" t="n"/>
      <c r="AI564" s="12" t="n"/>
    </row>
    <row r="565" ht="15.75" customHeight="1" s="44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  <c r="V565" s="12" t="n"/>
      <c r="W565" s="12" t="n"/>
      <c r="X565" s="12" t="n"/>
      <c r="Y565" s="12" t="n"/>
      <c r="Z565" s="12" t="n"/>
      <c r="AA565" s="12" t="n"/>
      <c r="AB565" s="12" t="n"/>
      <c r="AC565" s="12" t="n"/>
      <c r="AD565" s="12" t="n"/>
      <c r="AE565" s="12" t="n"/>
      <c r="AF565" s="12" t="n"/>
      <c r="AG565" s="12" t="n"/>
      <c r="AH565" s="12" t="n"/>
      <c r="AI565" s="12" t="n"/>
    </row>
    <row r="566" ht="15.75" customHeight="1" s="44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  <c r="V566" s="12" t="n"/>
      <c r="W566" s="12" t="n"/>
      <c r="X566" s="12" t="n"/>
      <c r="Y566" s="12" t="n"/>
      <c r="Z566" s="12" t="n"/>
      <c r="AA566" s="12" t="n"/>
      <c r="AB566" s="12" t="n"/>
      <c r="AC566" s="12" t="n"/>
      <c r="AD566" s="12" t="n"/>
      <c r="AE566" s="12" t="n"/>
      <c r="AF566" s="12" t="n"/>
      <c r="AG566" s="12" t="n"/>
      <c r="AH566" s="12" t="n"/>
      <c r="AI566" s="12" t="n"/>
    </row>
    <row r="567" ht="15.75" customHeight="1" s="44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  <c r="V567" s="12" t="n"/>
      <c r="W567" s="12" t="n"/>
      <c r="X567" s="12" t="n"/>
      <c r="Y567" s="12" t="n"/>
      <c r="Z567" s="12" t="n"/>
      <c r="AA567" s="12" t="n"/>
      <c r="AB567" s="12" t="n"/>
      <c r="AC567" s="12" t="n"/>
      <c r="AD567" s="12" t="n"/>
      <c r="AE567" s="12" t="n"/>
      <c r="AF567" s="12" t="n"/>
      <c r="AG567" s="12" t="n"/>
      <c r="AH567" s="12" t="n"/>
      <c r="AI567" s="12" t="n"/>
    </row>
    <row r="568" ht="15.75" customHeight="1" s="44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  <c r="V568" s="12" t="n"/>
      <c r="W568" s="12" t="n"/>
      <c r="X568" s="12" t="n"/>
      <c r="Y568" s="12" t="n"/>
      <c r="Z568" s="12" t="n"/>
      <c r="AA568" s="12" t="n"/>
      <c r="AB568" s="12" t="n"/>
      <c r="AC568" s="12" t="n"/>
      <c r="AD568" s="12" t="n"/>
      <c r="AE568" s="12" t="n"/>
      <c r="AF568" s="12" t="n"/>
      <c r="AG568" s="12" t="n"/>
      <c r="AH568" s="12" t="n"/>
      <c r="AI568" s="12" t="n"/>
    </row>
    <row r="569" ht="15.75" customHeight="1" s="44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  <c r="V569" s="12" t="n"/>
      <c r="W569" s="12" t="n"/>
      <c r="X569" s="12" t="n"/>
      <c r="Y569" s="12" t="n"/>
      <c r="Z569" s="12" t="n"/>
      <c r="AA569" s="12" t="n"/>
      <c r="AB569" s="12" t="n"/>
      <c r="AC569" s="12" t="n"/>
      <c r="AD569" s="12" t="n"/>
      <c r="AE569" s="12" t="n"/>
      <c r="AF569" s="12" t="n"/>
      <c r="AG569" s="12" t="n"/>
      <c r="AH569" s="12" t="n"/>
      <c r="AI569" s="12" t="n"/>
    </row>
    <row r="570" ht="15.75" customHeight="1" s="44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  <c r="V570" s="12" t="n"/>
      <c r="W570" s="12" t="n"/>
      <c r="X570" s="12" t="n"/>
      <c r="Y570" s="12" t="n"/>
      <c r="Z570" s="12" t="n"/>
      <c r="AA570" s="12" t="n"/>
      <c r="AB570" s="12" t="n"/>
      <c r="AC570" s="12" t="n"/>
      <c r="AD570" s="12" t="n"/>
      <c r="AE570" s="12" t="n"/>
      <c r="AF570" s="12" t="n"/>
      <c r="AG570" s="12" t="n"/>
      <c r="AH570" s="12" t="n"/>
      <c r="AI570" s="12" t="n"/>
    </row>
    <row r="571" ht="15.75" customHeight="1" s="44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  <c r="V571" s="12" t="n"/>
      <c r="W571" s="12" t="n"/>
      <c r="X571" s="12" t="n"/>
      <c r="Y571" s="12" t="n"/>
      <c r="Z571" s="12" t="n"/>
      <c r="AA571" s="12" t="n"/>
      <c r="AB571" s="12" t="n"/>
      <c r="AC571" s="12" t="n"/>
      <c r="AD571" s="12" t="n"/>
      <c r="AE571" s="12" t="n"/>
      <c r="AF571" s="12" t="n"/>
      <c r="AG571" s="12" t="n"/>
      <c r="AH571" s="12" t="n"/>
      <c r="AI571" s="12" t="n"/>
    </row>
    <row r="572" ht="15.75" customHeight="1" s="44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  <c r="V572" s="12" t="n"/>
      <c r="W572" s="12" t="n"/>
      <c r="X572" s="12" t="n"/>
      <c r="Y572" s="12" t="n"/>
      <c r="Z572" s="12" t="n"/>
      <c r="AA572" s="12" t="n"/>
      <c r="AB572" s="12" t="n"/>
      <c r="AC572" s="12" t="n"/>
      <c r="AD572" s="12" t="n"/>
      <c r="AE572" s="12" t="n"/>
      <c r="AF572" s="12" t="n"/>
      <c r="AG572" s="12" t="n"/>
      <c r="AH572" s="12" t="n"/>
      <c r="AI572" s="12" t="n"/>
    </row>
    <row r="573" ht="15.75" customHeight="1" s="44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  <c r="V573" s="12" t="n"/>
      <c r="W573" s="12" t="n"/>
      <c r="X573" s="12" t="n"/>
      <c r="Y573" s="12" t="n"/>
      <c r="Z573" s="12" t="n"/>
      <c r="AA573" s="12" t="n"/>
      <c r="AB573" s="12" t="n"/>
      <c r="AC573" s="12" t="n"/>
      <c r="AD573" s="12" t="n"/>
      <c r="AE573" s="12" t="n"/>
      <c r="AF573" s="12" t="n"/>
      <c r="AG573" s="12" t="n"/>
      <c r="AH573" s="12" t="n"/>
      <c r="AI573" s="12" t="n"/>
    </row>
    <row r="574" ht="15.75" customHeight="1" s="4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  <c r="V574" s="12" t="n"/>
      <c r="W574" s="12" t="n"/>
      <c r="X574" s="12" t="n"/>
      <c r="Y574" s="12" t="n"/>
      <c r="Z574" s="12" t="n"/>
      <c r="AA574" s="12" t="n"/>
      <c r="AB574" s="12" t="n"/>
      <c r="AC574" s="12" t="n"/>
      <c r="AD574" s="12" t="n"/>
      <c r="AE574" s="12" t="n"/>
      <c r="AF574" s="12" t="n"/>
      <c r="AG574" s="12" t="n"/>
      <c r="AH574" s="12" t="n"/>
      <c r="AI574" s="12" t="n"/>
    </row>
    <row r="575" ht="15.75" customHeight="1" s="44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  <c r="V575" s="12" t="n"/>
      <c r="W575" s="12" t="n"/>
      <c r="X575" s="12" t="n"/>
      <c r="Y575" s="12" t="n"/>
      <c r="Z575" s="12" t="n"/>
      <c r="AA575" s="12" t="n"/>
      <c r="AB575" s="12" t="n"/>
      <c r="AC575" s="12" t="n"/>
      <c r="AD575" s="12" t="n"/>
      <c r="AE575" s="12" t="n"/>
      <c r="AF575" s="12" t="n"/>
      <c r="AG575" s="12" t="n"/>
      <c r="AH575" s="12" t="n"/>
      <c r="AI575" s="12" t="n"/>
    </row>
    <row r="576" ht="15.75" customHeight="1" s="44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  <c r="V576" s="12" t="n"/>
      <c r="W576" s="12" t="n"/>
      <c r="X576" s="12" t="n"/>
      <c r="Y576" s="12" t="n"/>
      <c r="Z576" s="12" t="n"/>
      <c r="AA576" s="12" t="n"/>
      <c r="AB576" s="12" t="n"/>
      <c r="AC576" s="12" t="n"/>
      <c r="AD576" s="12" t="n"/>
      <c r="AE576" s="12" t="n"/>
      <c r="AF576" s="12" t="n"/>
      <c r="AG576" s="12" t="n"/>
      <c r="AH576" s="12" t="n"/>
      <c r="AI576" s="12" t="n"/>
    </row>
    <row r="577" ht="15.75" customHeight="1" s="44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  <c r="V577" s="12" t="n"/>
      <c r="W577" s="12" t="n"/>
      <c r="X577" s="12" t="n"/>
      <c r="Y577" s="12" t="n"/>
      <c r="Z577" s="12" t="n"/>
      <c r="AA577" s="12" t="n"/>
      <c r="AB577" s="12" t="n"/>
      <c r="AC577" s="12" t="n"/>
      <c r="AD577" s="12" t="n"/>
      <c r="AE577" s="12" t="n"/>
      <c r="AF577" s="12" t="n"/>
      <c r="AG577" s="12" t="n"/>
      <c r="AH577" s="12" t="n"/>
      <c r="AI577" s="12" t="n"/>
    </row>
    <row r="578" ht="15.75" customHeight="1" s="44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  <c r="V578" s="12" t="n"/>
      <c r="W578" s="12" t="n"/>
      <c r="X578" s="12" t="n"/>
      <c r="Y578" s="12" t="n"/>
      <c r="Z578" s="12" t="n"/>
      <c r="AA578" s="12" t="n"/>
      <c r="AB578" s="12" t="n"/>
      <c r="AC578" s="12" t="n"/>
      <c r="AD578" s="12" t="n"/>
      <c r="AE578" s="12" t="n"/>
      <c r="AF578" s="12" t="n"/>
      <c r="AG578" s="12" t="n"/>
      <c r="AH578" s="12" t="n"/>
      <c r="AI578" s="12" t="n"/>
    </row>
    <row r="579" ht="15.75" customHeight="1" s="44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  <c r="V579" s="12" t="n"/>
      <c r="W579" s="12" t="n"/>
      <c r="X579" s="12" t="n"/>
      <c r="Y579" s="12" t="n"/>
      <c r="Z579" s="12" t="n"/>
      <c r="AA579" s="12" t="n"/>
      <c r="AB579" s="12" t="n"/>
      <c r="AC579" s="12" t="n"/>
      <c r="AD579" s="12" t="n"/>
      <c r="AE579" s="12" t="n"/>
      <c r="AF579" s="12" t="n"/>
      <c r="AG579" s="12" t="n"/>
      <c r="AH579" s="12" t="n"/>
      <c r="AI579" s="12" t="n"/>
    </row>
    <row r="580" ht="15.75" customHeight="1" s="44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  <c r="V580" s="12" t="n"/>
      <c r="W580" s="12" t="n"/>
      <c r="X580" s="12" t="n"/>
      <c r="Y580" s="12" t="n"/>
      <c r="Z580" s="12" t="n"/>
      <c r="AA580" s="12" t="n"/>
      <c r="AB580" s="12" t="n"/>
      <c r="AC580" s="12" t="n"/>
      <c r="AD580" s="12" t="n"/>
      <c r="AE580" s="12" t="n"/>
      <c r="AF580" s="12" t="n"/>
      <c r="AG580" s="12" t="n"/>
      <c r="AH580" s="12" t="n"/>
      <c r="AI580" s="12" t="n"/>
    </row>
    <row r="581" ht="15.75" customHeight="1" s="44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  <c r="V581" s="12" t="n"/>
      <c r="W581" s="12" t="n"/>
      <c r="X581" s="12" t="n"/>
      <c r="Y581" s="12" t="n"/>
      <c r="Z581" s="12" t="n"/>
      <c r="AA581" s="12" t="n"/>
      <c r="AB581" s="12" t="n"/>
      <c r="AC581" s="12" t="n"/>
      <c r="AD581" s="12" t="n"/>
      <c r="AE581" s="12" t="n"/>
      <c r="AF581" s="12" t="n"/>
      <c r="AG581" s="12" t="n"/>
      <c r="AH581" s="12" t="n"/>
      <c r="AI581" s="12" t="n"/>
    </row>
    <row r="582" ht="15.75" customHeight="1" s="44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  <c r="V582" s="12" t="n"/>
      <c r="W582" s="12" t="n"/>
      <c r="X582" s="12" t="n"/>
      <c r="Y582" s="12" t="n"/>
      <c r="Z582" s="12" t="n"/>
      <c r="AA582" s="12" t="n"/>
      <c r="AB582" s="12" t="n"/>
      <c r="AC582" s="12" t="n"/>
      <c r="AD582" s="12" t="n"/>
      <c r="AE582" s="12" t="n"/>
      <c r="AF582" s="12" t="n"/>
      <c r="AG582" s="12" t="n"/>
      <c r="AH582" s="12" t="n"/>
      <c r="AI582" s="12" t="n"/>
    </row>
    <row r="583" ht="15.75" customHeight="1" s="44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  <c r="V583" s="12" t="n"/>
      <c r="W583" s="12" t="n"/>
      <c r="X583" s="12" t="n"/>
      <c r="Y583" s="12" t="n"/>
      <c r="Z583" s="12" t="n"/>
      <c r="AA583" s="12" t="n"/>
      <c r="AB583" s="12" t="n"/>
      <c r="AC583" s="12" t="n"/>
      <c r="AD583" s="12" t="n"/>
      <c r="AE583" s="12" t="n"/>
      <c r="AF583" s="12" t="n"/>
      <c r="AG583" s="12" t="n"/>
      <c r="AH583" s="12" t="n"/>
      <c r="AI583" s="12" t="n"/>
    </row>
    <row r="584" ht="15.75" customHeight="1" s="4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  <c r="V584" s="12" t="n"/>
      <c r="W584" s="12" t="n"/>
      <c r="X584" s="12" t="n"/>
      <c r="Y584" s="12" t="n"/>
      <c r="Z584" s="12" t="n"/>
      <c r="AA584" s="12" t="n"/>
      <c r="AB584" s="12" t="n"/>
      <c r="AC584" s="12" t="n"/>
      <c r="AD584" s="12" t="n"/>
      <c r="AE584" s="12" t="n"/>
      <c r="AF584" s="12" t="n"/>
      <c r="AG584" s="12" t="n"/>
      <c r="AH584" s="12" t="n"/>
      <c r="AI584" s="12" t="n"/>
    </row>
    <row r="585" ht="15.75" customHeight="1" s="44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  <c r="V585" s="12" t="n"/>
      <c r="W585" s="12" t="n"/>
      <c r="X585" s="12" t="n"/>
      <c r="Y585" s="12" t="n"/>
      <c r="Z585" s="12" t="n"/>
      <c r="AA585" s="12" t="n"/>
      <c r="AB585" s="12" t="n"/>
      <c r="AC585" s="12" t="n"/>
      <c r="AD585" s="12" t="n"/>
      <c r="AE585" s="12" t="n"/>
      <c r="AF585" s="12" t="n"/>
      <c r="AG585" s="12" t="n"/>
      <c r="AH585" s="12" t="n"/>
      <c r="AI585" s="12" t="n"/>
    </row>
    <row r="586" ht="15.75" customHeight="1" s="44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  <c r="V586" s="12" t="n"/>
      <c r="W586" s="12" t="n"/>
      <c r="X586" s="12" t="n"/>
      <c r="Y586" s="12" t="n"/>
      <c r="Z586" s="12" t="n"/>
      <c r="AA586" s="12" t="n"/>
      <c r="AB586" s="12" t="n"/>
      <c r="AC586" s="12" t="n"/>
      <c r="AD586" s="12" t="n"/>
      <c r="AE586" s="12" t="n"/>
      <c r="AF586" s="12" t="n"/>
      <c r="AG586" s="12" t="n"/>
      <c r="AH586" s="12" t="n"/>
      <c r="AI586" s="12" t="n"/>
    </row>
    <row r="587" ht="15.75" customHeight="1" s="44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  <c r="V587" s="12" t="n"/>
      <c r="W587" s="12" t="n"/>
      <c r="X587" s="12" t="n"/>
      <c r="Y587" s="12" t="n"/>
      <c r="Z587" s="12" t="n"/>
      <c r="AA587" s="12" t="n"/>
      <c r="AB587" s="12" t="n"/>
      <c r="AC587" s="12" t="n"/>
      <c r="AD587" s="12" t="n"/>
      <c r="AE587" s="12" t="n"/>
      <c r="AF587" s="12" t="n"/>
      <c r="AG587" s="12" t="n"/>
      <c r="AH587" s="12" t="n"/>
      <c r="AI587" s="12" t="n"/>
    </row>
    <row r="588" ht="15.75" customHeight="1" s="44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  <c r="V588" s="12" t="n"/>
      <c r="W588" s="12" t="n"/>
      <c r="X588" s="12" t="n"/>
      <c r="Y588" s="12" t="n"/>
      <c r="Z588" s="12" t="n"/>
      <c r="AA588" s="12" t="n"/>
      <c r="AB588" s="12" t="n"/>
      <c r="AC588" s="12" t="n"/>
      <c r="AD588" s="12" t="n"/>
      <c r="AE588" s="12" t="n"/>
      <c r="AF588" s="12" t="n"/>
      <c r="AG588" s="12" t="n"/>
      <c r="AH588" s="12" t="n"/>
      <c r="AI588" s="12" t="n"/>
    </row>
    <row r="589" ht="15.75" customHeight="1" s="44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  <c r="V589" s="12" t="n"/>
      <c r="W589" s="12" t="n"/>
      <c r="X589" s="12" t="n"/>
      <c r="Y589" s="12" t="n"/>
      <c r="Z589" s="12" t="n"/>
      <c r="AA589" s="12" t="n"/>
      <c r="AB589" s="12" t="n"/>
      <c r="AC589" s="12" t="n"/>
      <c r="AD589" s="12" t="n"/>
      <c r="AE589" s="12" t="n"/>
      <c r="AF589" s="12" t="n"/>
      <c r="AG589" s="12" t="n"/>
      <c r="AH589" s="12" t="n"/>
      <c r="AI589" s="12" t="n"/>
    </row>
    <row r="590" ht="15.75" customHeight="1" s="44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  <c r="V590" s="12" t="n"/>
      <c r="W590" s="12" t="n"/>
      <c r="X590" s="12" t="n"/>
      <c r="Y590" s="12" t="n"/>
      <c r="Z590" s="12" t="n"/>
      <c r="AA590" s="12" t="n"/>
      <c r="AB590" s="12" t="n"/>
      <c r="AC590" s="12" t="n"/>
      <c r="AD590" s="12" t="n"/>
      <c r="AE590" s="12" t="n"/>
      <c r="AF590" s="12" t="n"/>
      <c r="AG590" s="12" t="n"/>
      <c r="AH590" s="12" t="n"/>
      <c r="AI590" s="12" t="n"/>
    </row>
    <row r="591" ht="15.75" customHeight="1" s="44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  <c r="V591" s="12" t="n"/>
      <c r="W591" s="12" t="n"/>
      <c r="X591" s="12" t="n"/>
      <c r="Y591" s="12" t="n"/>
      <c r="Z591" s="12" t="n"/>
      <c r="AA591" s="12" t="n"/>
      <c r="AB591" s="12" t="n"/>
      <c r="AC591" s="12" t="n"/>
      <c r="AD591" s="12" t="n"/>
      <c r="AE591" s="12" t="n"/>
      <c r="AF591" s="12" t="n"/>
      <c r="AG591" s="12" t="n"/>
      <c r="AH591" s="12" t="n"/>
      <c r="AI591" s="12" t="n"/>
    </row>
    <row r="592" ht="15.75" customHeight="1" s="44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  <c r="V592" s="12" t="n"/>
      <c r="W592" s="12" t="n"/>
      <c r="X592" s="12" t="n"/>
      <c r="Y592" s="12" t="n"/>
      <c r="Z592" s="12" t="n"/>
      <c r="AA592" s="12" t="n"/>
      <c r="AB592" s="12" t="n"/>
      <c r="AC592" s="12" t="n"/>
      <c r="AD592" s="12" t="n"/>
      <c r="AE592" s="12" t="n"/>
      <c r="AF592" s="12" t="n"/>
      <c r="AG592" s="12" t="n"/>
      <c r="AH592" s="12" t="n"/>
      <c r="AI592" s="12" t="n"/>
    </row>
    <row r="593" ht="15.75" customHeight="1" s="44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  <c r="V593" s="12" t="n"/>
      <c r="W593" s="12" t="n"/>
      <c r="X593" s="12" t="n"/>
      <c r="Y593" s="12" t="n"/>
      <c r="Z593" s="12" t="n"/>
      <c r="AA593" s="12" t="n"/>
      <c r="AB593" s="12" t="n"/>
      <c r="AC593" s="12" t="n"/>
      <c r="AD593" s="12" t="n"/>
      <c r="AE593" s="12" t="n"/>
      <c r="AF593" s="12" t="n"/>
      <c r="AG593" s="12" t="n"/>
      <c r="AH593" s="12" t="n"/>
      <c r="AI593" s="12" t="n"/>
    </row>
    <row r="594" ht="15.75" customHeight="1" s="4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  <c r="V594" s="12" t="n"/>
      <c r="W594" s="12" t="n"/>
      <c r="X594" s="12" t="n"/>
      <c r="Y594" s="12" t="n"/>
      <c r="Z594" s="12" t="n"/>
      <c r="AA594" s="12" t="n"/>
      <c r="AB594" s="12" t="n"/>
      <c r="AC594" s="12" t="n"/>
      <c r="AD594" s="12" t="n"/>
      <c r="AE594" s="12" t="n"/>
      <c r="AF594" s="12" t="n"/>
      <c r="AG594" s="12" t="n"/>
      <c r="AH594" s="12" t="n"/>
      <c r="AI594" s="12" t="n"/>
    </row>
    <row r="595" ht="15.75" customHeight="1" s="44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  <c r="V595" s="12" t="n"/>
      <c r="W595" s="12" t="n"/>
      <c r="X595" s="12" t="n"/>
      <c r="Y595" s="12" t="n"/>
      <c r="Z595" s="12" t="n"/>
      <c r="AA595" s="12" t="n"/>
      <c r="AB595" s="12" t="n"/>
      <c r="AC595" s="12" t="n"/>
      <c r="AD595" s="12" t="n"/>
      <c r="AE595" s="12" t="n"/>
      <c r="AF595" s="12" t="n"/>
      <c r="AG595" s="12" t="n"/>
      <c r="AH595" s="12" t="n"/>
      <c r="AI595" s="12" t="n"/>
    </row>
    <row r="596" ht="15.75" customHeight="1" s="44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  <c r="V596" s="12" t="n"/>
      <c r="W596" s="12" t="n"/>
      <c r="X596" s="12" t="n"/>
      <c r="Y596" s="12" t="n"/>
      <c r="Z596" s="12" t="n"/>
      <c r="AA596" s="12" t="n"/>
      <c r="AB596" s="12" t="n"/>
      <c r="AC596" s="12" t="n"/>
      <c r="AD596" s="12" t="n"/>
      <c r="AE596" s="12" t="n"/>
      <c r="AF596" s="12" t="n"/>
      <c r="AG596" s="12" t="n"/>
      <c r="AH596" s="12" t="n"/>
      <c r="AI596" s="12" t="n"/>
    </row>
    <row r="597" ht="15.75" customHeight="1" s="44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  <c r="V597" s="12" t="n"/>
      <c r="W597" s="12" t="n"/>
      <c r="X597" s="12" t="n"/>
      <c r="Y597" s="12" t="n"/>
      <c r="Z597" s="12" t="n"/>
      <c r="AA597" s="12" t="n"/>
      <c r="AB597" s="12" t="n"/>
      <c r="AC597" s="12" t="n"/>
      <c r="AD597" s="12" t="n"/>
      <c r="AE597" s="12" t="n"/>
      <c r="AF597" s="12" t="n"/>
      <c r="AG597" s="12" t="n"/>
      <c r="AH597" s="12" t="n"/>
      <c r="AI597" s="12" t="n"/>
    </row>
    <row r="598" ht="15.75" customHeight="1" s="44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  <c r="V598" s="12" t="n"/>
      <c r="W598" s="12" t="n"/>
      <c r="X598" s="12" t="n"/>
      <c r="Y598" s="12" t="n"/>
      <c r="Z598" s="12" t="n"/>
      <c r="AA598" s="12" t="n"/>
      <c r="AB598" s="12" t="n"/>
      <c r="AC598" s="12" t="n"/>
      <c r="AD598" s="12" t="n"/>
      <c r="AE598" s="12" t="n"/>
      <c r="AF598" s="12" t="n"/>
      <c r="AG598" s="12" t="n"/>
      <c r="AH598" s="12" t="n"/>
      <c r="AI598" s="12" t="n"/>
    </row>
    <row r="599" ht="15.75" customHeight="1" s="44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  <c r="V599" s="12" t="n"/>
      <c r="W599" s="12" t="n"/>
      <c r="X599" s="12" t="n"/>
      <c r="Y599" s="12" t="n"/>
      <c r="Z599" s="12" t="n"/>
      <c r="AA599" s="12" t="n"/>
      <c r="AB599" s="12" t="n"/>
      <c r="AC599" s="12" t="n"/>
      <c r="AD599" s="12" t="n"/>
      <c r="AE599" s="12" t="n"/>
      <c r="AF599" s="12" t="n"/>
      <c r="AG599" s="12" t="n"/>
      <c r="AH599" s="12" t="n"/>
      <c r="AI599" s="12" t="n"/>
    </row>
    <row r="600" ht="15.75" customHeight="1" s="44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  <c r="V600" s="12" t="n"/>
      <c r="W600" s="12" t="n"/>
      <c r="X600" s="12" t="n"/>
      <c r="Y600" s="12" t="n"/>
      <c r="Z600" s="12" t="n"/>
      <c r="AA600" s="12" t="n"/>
      <c r="AB600" s="12" t="n"/>
      <c r="AC600" s="12" t="n"/>
      <c r="AD600" s="12" t="n"/>
      <c r="AE600" s="12" t="n"/>
      <c r="AF600" s="12" t="n"/>
      <c r="AG600" s="12" t="n"/>
      <c r="AH600" s="12" t="n"/>
      <c r="AI600" s="12" t="n"/>
    </row>
    <row r="601" ht="15.75" customHeight="1" s="44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  <c r="V601" s="12" t="n"/>
      <c r="W601" s="12" t="n"/>
      <c r="X601" s="12" t="n"/>
      <c r="Y601" s="12" t="n"/>
      <c r="Z601" s="12" t="n"/>
      <c r="AA601" s="12" t="n"/>
      <c r="AB601" s="12" t="n"/>
      <c r="AC601" s="12" t="n"/>
      <c r="AD601" s="12" t="n"/>
      <c r="AE601" s="12" t="n"/>
      <c r="AF601" s="12" t="n"/>
      <c r="AG601" s="12" t="n"/>
      <c r="AH601" s="12" t="n"/>
      <c r="AI601" s="12" t="n"/>
    </row>
    <row r="602" ht="15.75" customHeight="1" s="44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  <c r="V602" s="12" t="n"/>
      <c r="W602" s="12" t="n"/>
      <c r="X602" s="12" t="n"/>
      <c r="Y602" s="12" t="n"/>
      <c r="Z602" s="12" t="n"/>
      <c r="AA602" s="12" t="n"/>
      <c r="AB602" s="12" t="n"/>
      <c r="AC602" s="12" t="n"/>
      <c r="AD602" s="12" t="n"/>
      <c r="AE602" s="12" t="n"/>
      <c r="AF602" s="12" t="n"/>
      <c r="AG602" s="12" t="n"/>
      <c r="AH602" s="12" t="n"/>
      <c r="AI602" s="12" t="n"/>
    </row>
    <row r="603" ht="15.75" customHeight="1" s="44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  <c r="V603" s="12" t="n"/>
      <c r="W603" s="12" t="n"/>
      <c r="X603" s="12" t="n"/>
      <c r="Y603" s="12" t="n"/>
      <c r="Z603" s="12" t="n"/>
      <c r="AA603" s="12" t="n"/>
      <c r="AB603" s="12" t="n"/>
      <c r="AC603" s="12" t="n"/>
      <c r="AD603" s="12" t="n"/>
      <c r="AE603" s="12" t="n"/>
      <c r="AF603" s="12" t="n"/>
      <c r="AG603" s="12" t="n"/>
      <c r="AH603" s="12" t="n"/>
      <c r="AI603" s="12" t="n"/>
    </row>
    <row r="604" ht="15.75" customHeight="1" s="4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  <c r="V604" s="12" t="n"/>
      <c r="W604" s="12" t="n"/>
      <c r="X604" s="12" t="n"/>
      <c r="Y604" s="12" t="n"/>
      <c r="Z604" s="12" t="n"/>
      <c r="AA604" s="12" t="n"/>
      <c r="AB604" s="12" t="n"/>
      <c r="AC604" s="12" t="n"/>
      <c r="AD604" s="12" t="n"/>
      <c r="AE604" s="12" t="n"/>
      <c r="AF604" s="12" t="n"/>
      <c r="AG604" s="12" t="n"/>
      <c r="AH604" s="12" t="n"/>
      <c r="AI604" s="12" t="n"/>
    </row>
    <row r="605" ht="15.75" customHeight="1" s="44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  <c r="V605" s="12" t="n"/>
      <c r="W605" s="12" t="n"/>
      <c r="X605" s="12" t="n"/>
      <c r="Y605" s="12" t="n"/>
      <c r="Z605" s="12" t="n"/>
      <c r="AA605" s="12" t="n"/>
      <c r="AB605" s="12" t="n"/>
      <c r="AC605" s="12" t="n"/>
      <c r="AD605" s="12" t="n"/>
      <c r="AE605" s="12" t="n"/>
      <c r="AF605" s="12" t="n"/>
      <c r="AG605" s="12" t="n"/>
      <c r="AH605" s="12" t="n"/>
      <c r="AI605" s="12" t="n"/>
    </row>
    <row r="606" ht="15.75" customHeight="1" s="44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  <c r="V606" s="12" t="n"/>
      <c r="W606" s="12" t="n"/>
      <c r="X606" s="12" t="n"/>
      <c r="Y606" s="12" t="n"/>
      <c r="Z606" s="12" t="n"/>
      <c r="AA606" s="12" t="n"/>
      <c r="AB606" s="12" t="n"/>
      <c r="AC606" s="12" t="n"/>
      <c r="AD606" s="12" t="n"/>
      <c r="AE606" s="12" t="n"/>
      <c r="AF606" s="12" t="n"/>
      <c r="AG606" s="12" t="n"/>
      <c r="AH606" s="12" t="n"/>
      <c r="AI606" s="12" t="n"/>
    </row>
    <row r="607" ht="15.75" customHeight="1" s="44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  <c r="V607" s="12" t="n"/>
      <c r="W607" s="12" t="n"/>
      <c r="X607" s="12" t="n"/>
      <c r="Y607" s="12" t="n"/>
      <c r="Z607" s="12" t="n"/>
      <c r="AA607" s="12" t="n"/>
      <c r="AB607" s="12" t="n"/>
      <c r="AC607" s="12" t="n"/>
      <c r="AD607" s="12" t="n"/>
      <c r="AE607" s="12" t="n"/>
      <c r="AF607" s="12" t="n"/>
      <c r="AG607" s="12" t="n"/>
      <c r="AH607" s="12" t="n"/>
      <c r="AI607" s="12" t="n"/>
    </row>
    <row r="608" ht="15.75" customHeight="1" s="44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  <c r="V608" s="12" t="n"/>
      <c r="W608" s="12" t="n"/>
      <c r="X608" s="12" t="n"/>
      <c r="Y608" s="12" t="n"/>
      <c r="Z608" s="12" t="n"/>
      <c r="AA608" s="12" t="n"/>
      <c r="AB608" s="12" t="n"/>
      <c r="AC608" s="12" t="n"/>
      <c r="AD608" s="12" t="n"/>
      <c r="AE608" s="12" t="n"/>
      <c r="AF608" s="12" t="n"/>
      <c r="AG608" s="12" t="n"/>
      <c r="AH608" s="12" t="n"/>
      <c r="AI608" s="12" t="n"/>
    </row>
    <row r="609" ht="15.75" customHeight="1" s="44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  <c r="V609" s="12" t="n"/>
      <c r="W609" s="12" t="n"/>
      <c r="X609" s="12" t="n"/>
      <c r="Y609" s="12" t="n"/>
      <c r="Z609" s="12" t="n"/>
      <c r="AA609" s="12" t="n"/>
      <c r="AB609" s="12" t="n"/>
      <c r="AC609" s="12" t="n"/>
      <c r="AD609" s="12" t="n"/>
      <c r="AE609" s="12" t="n"/>
      <c r="AF609" s="12" t="n"/>
      <c r="AG609" s="12" t="n"/>
      <c r="AH609" s="12" t="n"/>
      <c r="AI609" s="12" t="n"/>
    </row>
    <row r="610" ht="15.75" customHeight="1" s="44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  <c r="V610" s="12" t="n"/>
      <c r="W610" s="12" t="n"/>
      <c r="X610" s="12" t="n"/>
      <c r="Y610" s="12" t="n"/>
      <c r="Z610" s="12" t="n"/>
      <c r="AA610" s="12" t="n"/>
      <c r="AB610" s="12" t="n"/>
      <c r="AC610" s="12" t="n"/>
      <c r="AD610" s="12" t="n"/>
      <c r="AE610" s="12" t="n"/>
      <c r="AF610" s="12" t="n"/>
      <c r="AG610" s="12" t="n"/>
      <c r="AH610" s="12" t="n"/>
      <c r="AI610" s="12" t="n"/>
    </row>
    <row r="611" ht="15.75" customHeight="1" s="44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  <c r="V611" s="12" t="n"/>
      <c r="W611" s="12" t="n"/>
      <c r="X611" s="12" t="n"/>
      <c r="Y611" s="12" t="n"/>
      <c r="Z611" s="12" t="n"/>
      <c r="AA611" s="12" t="n"/>
      <c r="AB611" s="12" t="n"/>
      <c r="AC611" s="12" t="n"/>
      <c r="AD611" s="12" t="n"/>
      <c r="AE611" s="12" t="n"/>
      <c r="AF611" s="12" t="n"/>
      <c r="AG611" s="12" t="n"/>
      <c r="AH611" s="12" t="n"/>
      <c r="AI611" s="12" t="n"/>
    </row>
    <row r="612" ht="15.75" customHeight="1" s="44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  <c r="V612" s="12" t="n"/>
      <c r="W612" s="12" t="n"/>
      <c r="X612" s="12" t="n"/>
      <c r="Y612" s="12" t="n"/>
      <c r="Z612" s="12" t="n"/>
      <c r="AA612" s="12" t="n"/>
      <c r="AB612" s="12" t="n"/>
      <c r="AC612" s="12" t="n"/>
      <c r="AD612" s="12" t="n"/>
      <c r="AE612" s="12" t="n"/>
      <c r="AF612" s="12" t="n"/>
      <c r="AG612" s="12" t="n"/>
      <c r="AH612" s="12" t="n"/>
      <c r="AI612" s="12" t="n"/>
    </row>
    <row r="613" ht="15.75" customHeight="1" s="44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  <c r="V613" s="12" t="n"/>
      <c r="W613" s="12" t="n"/>
      <c r="X613" s="12" t="n"/>
      <c r="Y613" s="12" t="n"/>
      <c r="Z613" s="12" t="n"/>
      <c r="AA613" s="12" t="n"/>
      <c r="AB613" s="12" t="n"/>
      <c r="AC613" s="12" t="n"/>
      <c r="AD613" s="12" t="n"/>
      <c r="AE613" s="12" t="n"/>
      <c r="AF613" s="12" t="n"/>
      <c r="AG613" s="12" t="n"/>
      <c r="AH613" s="12" t="n"/>
      <c r="AI613" s="12" t="n"/>
    </row>
    <row r="614" ht="15.75" customHeight="1" s="4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  <c r="V614" s="12" t="n"/>
      <c r="W614" s="12" t="n"/>
      <c r="X614" s="12" t="n"/>
      <c r="Y614" s="12" t="n"/>
      <c r="Z614" s="12" t="n"/>
      <c r="AA614" s="12" t="n"/>
      <c r="AB614" s="12" t="n"/>
      <c r="AC614" s="12" t="n"/>
      <c r="AD614" s="12" t="n"/>
      <c r="AE614" s="12" t="n"/>
      <c r="AF614" s="12" t="n"/>
      <c r="AG614" s="12" t="n"/>
      <c r="AH614" s="12" t="n"/>
      <c r="AI614" s="12" t="n"/>
    </row>
    <row r="615" ht="15.75" customHeight="1" s="44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  <c r="V615" s="12" t="n"/>
      <c r="W615" s="12" t="n"/>
      <c r="X615" s="12" t="n"/>
      <c r="Y615" s="12" t="n"/>
      <c r="Z615" s="12" t="n"/>
      <c r="AA615" s="12" t="n"/>
      <c r="AB615" s="12" t="n"/>
      <c r="AC615" s="12" t="n"/>
      <c r="AD615" s="12" t="n"/>
      <c r="AE615" s="12" t="n"/>
      <c r="AF615" s="12" t="n"/>
      <c r="AG615" s="12" t="n"/>
      <c r="AH615" s="12" t="n"/>
      <c r="AI615" s="12" t="n"/>
    </row>
    <row r="616" ht="15.75" customHeight="1" s="44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  <c r="V616" s="12" t="n"/>
      <c r="W616" s="12" t="n"/>
      <c r="X616" s="12" t="n"/>
      <c r="Y616" s="12" t="n"/>
      <c r="Z616" s="12" t="n"/>
      <c r="AA616" s="12" t="n"/>
      <c r="AB616" s="12" t="n"/>
      <c r="AC616" s="12" t="n"/>
      <c r="AD616" s="12" t="n"/>
      <c r="AE616" s="12" t="n"/>
      <c r="AF616" s="12" t="n"/>
      <c r="AG616" s="12" t="n"/>
      <c r="AH616" s="12" t="n"/>
      <c r="AI616" s="12" t="n"/>
    </row>
    <row r="617" ht="15.75" customHeight="1" s="44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  <c r="V617" s="12" t="n"/>
      <c r="W617" s="12" t="n"/>
      <c r="X617" s="12" t="n"/>
      <c r="Y617" s="12" t="n"/>
      <c r="Z617" s="12" t="n"/>
      <c r="AA617" s="12" t="n"/>
      <c r="AB617" s="12" t="n"/>
      <c r="AC617" s="12" t="n"/>
      <c r="AD617" s="12" t="n"/>
      <c r="AE617" s="12" t="n"/>
      <c r="AF617" s="12" t="n"/>
      <c r="AG617" s="12" t="n"/>
      <c r="AH617" s="12" t="n"/>
      <c r="AI617" s="12" t="n"/>
    </row>
    <row r="618" ht="15.75" customHeight="1" s="44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  <c r="V618" s="12" t="n"/>
      <c r="W618" s="12" t="n"/>
      <c r="X618" s="12" t="n"/>
      <c r="Y618" s="12" t="n"/>
      <c r="Z618" s="12" t="n"/>
      <c r="AA618" s="12" t="n"/>
      <c r="AB618" s="12" t="n"/>
      <c r="AC618" s="12" t="n"/>
      <c r="AD618" s="12" t="n"/>
      <c r="AE618" s="12" t="n"/>
      <c r="AF618" s="12" t="n"/>
      <c r="AG618" s="12" t="n"/>
      <c r="AH618" s="12" t="n"/>
      <c r="AI618" s="12" t="n"/>
    </row>
    <row r="619" ht="15.75" customHeight="1" s="44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  <c r="V619" s="12" t="n"/>
      <c r="W619" s="12" t="n"/>
      <c r="X619" s="12" t="n"/>
      <c r="Y619" s="12" t="n"/>
      <c r="Z619" s="12" t="n"/>
      <c r="AA619" s="12" t="n"/>
      <c r="AB619" s="12" t="n"/>
      <c r="AC619" s="12" t="n"/>
      <c r="AD619" s="12" t="n"/>
      <c r="AE619" s="12" t="n"/>
      <c r="AF619" s="12" t="n"/>
      <c r="AG619" s="12" t="n"/>
      <c r="AH619" s="12" t="n"/>
      <c r="AI619" s="12" t="n"/>
    </row>
    <row r="620" ht="15.75" customHeight="1" s="44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  <c r="V620" s="12" t="n"/>
      <c r="W620" s="12" t="n"/>
      <c r="X620" s="12" t="n"/>
      <c r="Y620" s="12" t="n"/>
      <c r="Z620" s="12" t="n"/>
      <c r="AA620" s="12" t="n"/>
      <c r="AB620" s="12" t="n"/>
      <c r="AC620" s="12" t="n"/>
      <c r="AD620" s="12" t="n"/>
      <c r="AE620" s="12" t="n"/>
      <c r="AF620" s="12" t="n"/>
      <c r="AG620" s="12" t="n"/>
      <c r="AH620" s="12" t="n"/>
      <c r="AI620" s="12" t="n"/>
    </row>
    <row r="621" ht="15.75" customHeight="1" s="44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  <c r="V621" s="12" t="n"/>
      <c r="W621" s="12" t="n"/>
      <c r="X621" s="12" t="n"/>
      <c r="Y621" s="12" t="n"/>
      <c r="Z621" s="12" t="n"/>
      <c r="AA621" s="12" t="n"/>
      <c r="AB621" s="12" t="n"/>
      <c r="AC621" s="12" t="n"/>
      <c r="AD621" s="12" t="n"/>
      <c r="AE621" s="12" t="n"/>
      <c r="AF621" s="12" t="n"/>
      <c r="AG621" s="12" t="n"/>
      <c r="AH621" s="12" t="n"/>
      <c r="AI621" s="12" t="n"/>
    </row>
    <row r="622" ht="15.75" customHeight="1" s="44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  <c r="V622" s="12" t="n"/>
      <c r="W622" s="12" t="n"/>
      <c r="X622" s="12" t="n"/>
      <c r="Y622" s="12" t="n"/>
      <c r="Z622" s="12" t="n"/>
      <c r="AA622" s="12" t="n"/>
      <c r="AB622" s="12" t="n"/>
      <c r="AC622" s="12" t="n"/>
      <c r="AD622" s="12" t="n"/>
      <c r="AE622" s="12" t="n"/>
      <c r="AF622" s="12" t="n"/>
      <c r="AG622" s="12" t="n"/>
      <c r="AH622" s="12" t="n"/>
      <c r="AI622" s="12" t="n"/>
    </row>
    <row r="623" ht="15.75" customHeight="1" s="44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  <c r="V623" s="12" t="n"/>
      <c r="W623" s="12" t="n"/>
      <c r="X623" s="12" t="n"/>
      <c r="Y623" s="12" t="n"/>
      <c r="Z623" s="12" t="n"/>
      <c r="AA623" s="12" t="n"/>
      <c r="AB623" s="12" t="n"/>
      <c r="AC623" s="12" t="n"/>
      <c r="AD623" s="12" t="n"/>
      <c r="AE623" s="12" t="n"/>
      <c r="AF623" s="12" t="n"/>
      <c r="AG623" s="12" t="n"/>
      <c r="AH623" s="12" t="n"/>
      <c r="AI623" s="12" t="n"/>
    </row>
    <row r="624" ht="15.75" customHeight="1" s="4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  <c r="V624" s="12" t="n"/>
      <c r="W624" s="12" t="n"/>
      <c r="X624" s="12" t="n"/>
      <c r="Y624" s="12" t="n"/>
      <c r="Z624" s="12" t="n"/>
      <c r="AA624" s="12" t="n"/>
      <c r="AB624" s="12" t="n"/>
      <c r="AC624" s="12" t="n"/>
      <c r="AD624" s="12" t="n"/>
      <c r="AE624" s="12" t="n"/>
      <c r="AF624" s="12" t="n"/>
      <c r="AG624" s="12" t="n"/>
      <c r="AH624" s="12" t="n"/>
      <c r="AI624" s="12" t="n"/>
    </row>
    <row r="625" ht="15.75" customHeight="1" s="44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  <c r="V625" s="12" t="n"/>
      <c r="W625" s="12" t="n"/>
      <c r="X625" s="12" t="n"/>
      <c r="Y625" s="12" t="n"/>
      <c r="Z625" s="12" t="n"/>
      <c r="AA625" s="12" t="n"/>
      <c r="AB625" s="12" t="n"/>
      <c r="AC625" s="12" t="n"/>
      <c r="AD625" s="12" t="n"/>
      <c r="AE625" s="12" t="n"/>
      <c r="AF625" s="12" t="n"/>
      <c r="AG625" s="12" t="n"/>
      <c r="AH625" s="12" t="n"/>
      <c r="AI625" s="12" t="n"/>
    </row>
    <row r="626" ht="15.75" customHeight="1" s="44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  <c r="V626" s="12" t="n"/>
      <c r="W626" s="12" t="n"/>
      <c r="X626" s="12" t="n"/>
      <c r="Y626" s="12" t="n"/>
      <c r="Z626" s="12" t="n"/>
      <c r="AA626" s="12" t="n"/>
      <c r="AB626" s="12" t="n"/>
      <c r="AC626" s="12" t="n"/>
      <c r="AD626" s="12" t="n"/>
      <c r="AE626" s="12" t="n"/>
      <c r="AF626" s="12" t="n"/>
      <c r="AG626" s="12" t="n"/>
      <c r="AH626" s="12" t="n"/>
      <c r="AI626" s="12" t="n"/>
    </row>
    <row r="627" ht="15.75" customHeight="1" s="44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  <c r="V627" s="12" t="n"/>
      <c r="W627" s="12" t="n"/>
      <c r="X627" s="12" t="n"/>
      <c r="Y627" s="12" t="n"/>
      <c r="Z627" s="12" t="n"/>
      <c r="AA627" s="12" t="n"/>
      <c r="AB627" s="12" t="n"/>
      <c r="AC627" s="12" t="n"/>
      <c r="AD627" s="12" t="n"/>
      <c r="AE627" s="12" t="n"/>
      <c r="AF627" s="12" t="n"/>
      <c r="AG627" s="12" t="n"/>
      <c r="AH627" s="12" t="n"/>
      <c r="AI627" s="12" t="n"/>
    </row>
    <row r="628" ht="15.75" customHeight="1" s="44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  <c r="V628" s="12" t="n"/>
      <c r="W628" s="12" t="n"/>
      <c r="X628" s="12" t="n"/>
      <c r="Y628" s="12" t="n"/>
      <c r="Z628" s="12" t="n"/>
      <c r="AA628" s="12" t="n"/>
      <c r="AB628" s="12" t="n"/>
      <c r="AC628" s="12" t="n"/>
      <c r="AD628" s="12" t="n"/>
      <c r="AE628" s="12" t="n"/>
      <c r="AF628" s="12" t="n"/>
      <c r="AG628" s="12" t="n"/>
      <c r="AH628" s="12" t="n"/>
      <c r="AI628" s="12" t="n"/>
    </row>
    <row r="629" ht="15.75" customHeight="1" s="44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  <c r="V629" s="12" t="n"/>
      <c r="W629" s="12" t="n"/>
      <c r="X629" s="12" t="n"/>
      <c r="Y629" s="12" t="n"/>
      <c r="Z629" s="12" t="n"/>
      <c r="AA629" s="12" t="n"/>
      <c r="AB629" s="12" t="n"/>
      <c r="AC629" s="12" t="n"/>
      <c r="AD629" s="12" t="n"/>
      <c r="AE629" s="12" t="n"/>
      <c r="AF629" s="12" t="n"/>
      <c r="AG629" s="12" t="n"/>
      <c r="AH629" s="12" t="n"/>
      <c r="AI629" s="12" t="n"/>
    </row>
    <row r="630" ht="15.75" customHeight="1" s="44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  <c r="V630" s="12" t="n"/>
      <c r="W630" s="12" t="n"/>
      <c r="X630" s="12" t="n"/>
      <c r="Y630" s="12" t="n"/>
      <c r="Z630" s="12" t="n"/>
      <c r="AA630" s="12" t="n"/>
      <c r="AB630" s="12" t="n"/>
      <c r="AC630" s="12" t="n"/>
      <c r="AD630" s="12" t="n"/>
      <c r="AE630" s="12" t="n"/>
      <c r="AF630" s="12" t="n"/>
      <c r="AG630" s="12" t="n"/>
      <c r="AH630" s="12" t="n"/>
      <c r="AI630" s="12" t="n"/>
    </row>
    <row r="631" ht="15.75" customHeight="1" s="44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  <c r="V631" s="12" t="n"/>
      <c r="W631" s="12" t="n"/>
      <c r="X631" s="12" t="n"/>
      <c r="Y631" s="12" t="n"/>
      <c r="Z631" s="12" t="n"/>
      <c r="AA631" s="12" t="n"/>
      <c r="AB631" s="12" t="n"/>
      <c r="AC631" s="12" t="n"/>
      <c r="AD631" s="12" t="n"/>
      <c r="AE631" s="12" t="n"/>
      <c r="AF631" s="12" t="n"/>
      <c r="AG631" s="12" t="n"/>
      <c r="AH631" s="12" t="n"/>
      <c r="AI631" s="12" t="n"/>
    </row>
    <row r="632" ht="15.75" customHeight="1" s="44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  <c r="V632" s="12" t="n"/>
      <c r="W632" s="12" t="n"/>
      <c r="X632" s="12" t="n"/>
      <c r="Y632" s="12" t="n"/>
      <c r="Z632" s="12" t="n"/>
      <c r="AA632" s="12" t="n"/>
      <c r="AB632" s="12" t="n"/>
      <c r="AC632" s="12" t="n"/>
      <c r="AD632" s="12" t="n"/>
      <c r="AE632" s="12" t="n"/>
      <c r="AF632" s="12" t="n"/>
      <c r="AG632" s="12" t="n"/>
      <c r="AH632" s="12" t="n"/>
      <c r="AI632" s="12" t="n"/>
    </row>
    <row r="633" ht="15.75" customHeight="1" s="44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  <c r="V633" s="12" t="n"/>
      <c r="W633" s="12" t="n"/>
      <c r="X633" s="12" t="n"/>
      <c r="Y633" s="12" t="n"/>
      <c r="Z633" s="12" t="n"/>
      <c r="AA633" s="12" t="n"/>
      <c r="AB633" s="12" t="n"/>
      <c r="AC633" s="12" t="n"/>
      <c r="AD633" s="12" t="n"/>
      <c r="AE633" s="12" t="n"/>
      <c r="AF633" s="12" t="n"/>
      <c r="AG633" s="12" t="n"/>
      <c r="AH633" s="12" t="n"/>
      <c r="AI633" s="12" t="n"/>
    </row>
    <row r="634" ht="15.75" customHeight="1" s="4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  <c r="V634" s="12" t="n"/>
      <c r="W634" s="12" t="n"/>
      <c r="X634" s="12" t="n"/>
      <c r="Y634" s="12" t="n"/>
      <c r="Z634" s="12" t="n"/>
      <c r="AA634" s="12" t="n"/>
      <c r="AB634" s="12" t="n"/>
      <c r="AC634" s="12" t="n"/>
      <c r="AD634" s="12" t="n"/>
      <c r="AE634" s="12" t="n"/>
      <c r="AF634" s="12" t="n"/>
      <c r="AG634" s="12" t="n"/>
      <c r="AH634" s="12" t="n"/>
      <c r="AI634" s="12" t="n"/>
    </row>
    <row r="635" ht="15.75" customHeight="1" s="44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  <c r="V635" s="12" t="n"/>
      <c r="W635" s="12" t="n"/>
      <c r="X635" s="12" t="n"/>
      <c r="Y635" s="12" t="n"/>
      <c r="Z635" s="12" t="n"/>
      <c r="AA635" s="12" t="n"/>
      <c r="AB635" s="12" t="n"/>
      <c r="AC635" s="12" t="n"/>
      <c r="AD635" s="12" t="n"/>
      <c r="AE635" s="12" t="n"/>
      <c r="AF635" s="12" t="n"/>
      <c r="AG635" s="12" t="n"/>
      <c r="AH635" s="12" t="n"/>
      <c r="AI635" s="12" t="n"/>
    </row>
    <row r="636" ht="15.75" customHeight="1" s="44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  <c r="V636" s="12" t="n"/>
      <c r="W636" s="12" t="n"/>
      <c r="X636" s="12" t="n"/>
      <c r="Y636" s="12" t="n"/>
      <c r="Z636" s="12" t="n"/>
      <c r="AA636" s="12" t="n"/>
      <c r="AB636" s="12" t="n"/>
      <c r="AC636" s="12" t="n"/>
      <c r="AD636" s="12" t="n"/>
      <c r="AE636" s="12" t="n"/>
      <c r="AF636" s="12" t="n"/>
      <c r="AG636" s="12" t="n"/>
      <c r="AH636" s="12" t="n"/>
      <c r="AI636" s="12" t="n"/>
    </row>
    <row r="637" ht="15.75" customHeight="1" s="44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  <c r="V637" s="12" t="n"/>
      <c r="W637" s="12" t="n"/>
      <c r="X637" s="12" t="n"/>
      <c r="Y637" s="12" t="n"/>
      <c r="Z637" s="12" t="n"/>
      <c r="AA637" s="12" t="n"/>
      <c r="AB637" s="12" t="n"/>
      <c r="AC637" s="12" t="n"/>
      <c r="AD637" s="12" t="n"/>
      <c r="AE637" s="12" t="n"/>
      <c r="AF637" s="12" t="n"/>
      <c r="AG637" s="12" t="n"/>
      <c r="AH637" s="12" t="n"/>
      <c r="AI637" s="12" t="n"/>
    </row>
    <row r="638" ht="15.75" customHeight="1" s="44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  <c r="V638" s="12" t="n"/>
      <c r="W638" s="12" t="n"/>
      <c r="X638" s="12" t="n"/>
      <c r="Y638" s="12" t="n"/>
      <c r="Z638" s="12" t="n"/>
      <c r="AA638" s="12" t="n"/>
      <c r="AB638" s="12" t="n"/>
      <c r="AC638" s="12" t="n"/>
      <c r="AD638" s="12" t="n"/>
      <c r="AE638" s="12" t="n"/>
      <c r="AF638" s="12" t="n"/>
      <c r="AG638" s="12" t="n"/>
      <c r="AH638" s="12" t="n"/>
      <c r="AI638" s="12" t="n"/>
    </row>
    <row r="639" ht="15.75" customHeight="1" s="44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  <c r="V639" s="12" t="n"/>
      <c r="W639" s="12" t="n"/>
      <c r="X639" s="12" t="n"/>
      <c r="Y639" s="12" t="n"/>
      <c r="Z639" s="12" t="n"/>
      <c r="AA639" s="12" t="n"/>
      <c r="AB639" s="12" t="n"/>
      <c r="AC639" s="12" t="n"/>
      <c r="AD639" s="12" t="n"/>
      <c r="AE639" s="12" t="n"/>
      <c r="AF639" s="12" t="n"/>
      <c r="AG639" s="12" t="n"/>
      <c r="AH639" s="12" t="n"/>
      <c r="AI639" s="12" t="n"/>
    </row>
    <row r="640" ht="15.75" customHeight="1" s="44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  <c r="V640" s="12" t="n"/>
      <c r="W640" s="12" t="n"/>
      <c r="X640" s="12" t="n"/>
      <c r="Y640" s="12" t="n"/>
      <c r="Z640" s="12" t="n"/>
      <c r="AA640" s="12" t="n"/>
      <c r="AB640" s="12" t="n"/>
      <c r="AC640" s="12" t="n"/>
      <c r="AD640" s="12" t="n"/>
      <c r="AE640" s="12" t="n"/>
      <c r="AF640" s="12" t="n"/>
      <c r="AG640" s="12" t="n"/>
      <c r="AH640" s="12" t="n"/>
      <c r="AI640" s="12" t="n"/>
    </row>
    <row r="641" ht="15.75" customHeight="1" s="44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  <c r="V641" s="12" t="n"/>
      <c r="W641" s="12" t="n"/>
      <c r="X641" s="12" t="n"/>
      <c r="Y641" s="12" t="n"/>
      <c r="Z641" s="12" t="n"/>
      <c r="AA641" s="12" t="n"/>
      <c r="AB641" s="12" t="n"/>
      <c r="AC641" s="12" t="n"/>
      <c r="AD641" s="12" t="n"/>
      <c r="AE641" s="12" t="n"/>
      <c r="AF641" s="12" t="n"/>
      <c r="AG641" s="12" t="n"/>
      <c r="AH641" s="12" t="n"/>
      <c r="AI641" s="12" t="n"/>
    </row>
    <row r="642" ht="15.75" customHeight="1" s="44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  <c r="V642" s="12" t="n"/>
      <c r="W642" s="12" t="n"/>
      <c r="X642" s="12" t="n"/>
      <c r="Y642" s="12" t="n"/>
      <c r="Z642" s="12" t="n"/>
      <c r="AA642" s="12" t="n"/>
      <c r="AB642" s="12" t="n"/>
      <c r="AC642" s="12" t="n"/>
      <c r="AD642" s="12" t="n"/>
      <c r="AE642" s="12" t="n"/>
      <c r="AF642" s="12" t="n"/>
      <c r="AG642" s="12" t="n"/>
      <c r="AH642" s="12" t="n"/>
      <c r="AI642" s="12" t="n"/>
    </row>
    <row r="643" ht="15.75" customHeight="1" s="44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  <c r="V643" s="12" t="n"/>
      <c r="W643" s="12" t="n"/>
      <c r="X643" s="12" t="n"/>
      <c r="Y643" s="12" t="n"/>
      <c r="Z643" s="12" t="n"/>
      <c r="AA643" s="12" t="n"/>
      <c r="AB643" s="12" t="n"/>
      <c r="AC643" s="12" t="n"/>
      <c r="AD643" s="12" t="n"/>
      <c r="AE643" s="12" t="n"/>
      <c r="AF643" s="12" t="n"/>
      <c r="AG643" s="12" t="n"/>
      <c r="AH643" s="12" t="n"/>
      <c r="AI643" s="12" t="n"/>
    </row>
    <row r="644" ht="15.75" customHeight="1" s="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  <c r="V644" s="12" t="n"/>
      <c r="W644" s="12" t="n"/>
      <c r="X644" s="12" t="n"/>
      <c r="Y644" s="12" t="n"/>
      <c r="Z644" s="12" t="n"/>
      <c r="AA644" s="12" t="n"/>
      <c r="AB644" s="12" t="n"/>
      <c r="AC644" s="12" t="n"/>
      <c r="AD644" s="12" t="n"/>
      <c r="AE644" s="12" t="n"/>
      <c r="AF644" s="12" t="n"/>
      <c r="AG644" s="12" t="n"/>
      <c r="AH644" s="12" t="n"/>
      <c r="AI644" s="12" t="n"/>
    </row>
    <row r="645" ht="15.75" customHeight="1" s="44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  <c r="V645" s="12" t="n"/>
      <c r="W645" s="12" t="n"/>
      <c r="X645" s="12" t="n"/>
      <c r="Y645" s="12" t="n"/>
      <c r="Z645" s="12" t="n"/>
      <c r="AA645" s="12" t="n"/>
      <c r="AB645" s="12" t="n"/>
      <c r="AC645" s="12" t="n"/>
      <c r="AD645" s="12" t="n"/>
      <c r="AE645" s="12" t="n"/>
      <c r="AF645" s="12" t="n"/>
      <c r="AG645" s="12" t="n"/>
      <c r="AH645" s="12" t="n"/>
      <c r="AI645" s="12" t="n"/>
    </row>
    <row r="646" ht="15.75" customHeight="1" s="44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  <c r="V646" s="12" t="n"/>
      <c r="W646" s="12" t="n"/>
      <c r="X646" s="12" t="n"/>
      <c r="Y646" s="12" t="n"/>
      <c r="Z646" s="12" t="n"/>
      <c r="AA646" s="12" t="n"/>
      <c r="AB646" s="12" t="n"/>
      <c r="AC646" s="12" t="n"/>
      <c r="AD646" s="12" t="n"/>
      <c r="AE646" s="12" t="n"/>
      <c r="AF646" s="12" t="n"/>
      <c r="AG646" s="12" t="n"/>
      <c r="AH646" s="12" t="n"/>
      <c r="AI646" s="12" t="n"/>
    </row>
    <row r="647" ht="15.75" customHeight="1" s="44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  <c r="V647" s="12" t="n"/>
      <c r="W647" s="12" t="n"/>
      <c r="X647" s="12" t="n"/>
      <c r="Y647" s="12" t="n"/>
      <c r="Z647" s="12" t="n"/>
      <c r="AA647" s="12" t="n"/>
      <c r="AB647" s="12" t="n"/>
      <c r="AC647" s="12" t="n"/>
      <c r="AD647" s="12" t="n"/>
      <c r="AE647" s="12" t="n"/>
      <c r="AF647" s="12" t="n"/>
      <c r="AG647" s="12" t="n"/>
      <c r="AH647" s="12" t="n"/>
      <c r="AI647" s="12" t="n"/>
    </row>
    <row r="648" ht="15.75" customHeight="1" s="44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  <c r="V648" s="12" t="n"/>
      <c r="W648" s="12" t="n"/>
      <c r="X648" s="12" t="n"/>
      <c r="Y648" s="12" t="n"/>
      <c r="Z648" s="12" t="n"/>
      <c r="AA648" s="12" t="n"/>
      <c r="AB648" s="12" t="n"/>
      <c r="AC648" s="12" t="n"/>
      <c r="AD648" s="12" t="n"/>
      <c r="AE648" s="12" t="n"/>
      <c r="AF648" s="12" t="n"/>
      <c r="AG648" s="12" t="n"/>
      <c r="AH648" s="12" t="n"/>
      <c r="AI648" s="12" t="n"/>
    </row>
    <row r="649" ht="15.75" customHeight="1" s="44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  <c r="V649" s="12" t="n"/>
      <c r="W649" s="12" t="n"/>
      <c r="X649" s="12" t="n"/>
      <c r="Y649" s="12" t="n"/>
      <c r="Z649" s="12" t="n"/>
      <c r="AA649" s="12" t="n"/>
      <c r="AB649" s="12" t="n"/>
      <c r="AC649" s="12" t="n"/>
      <c r="AD649" s="12" t="n"/>
      <c r="AE649" s="12" t="n"/>
      <c r="AF649" s="12" t="n"/>
      <c r="AG649" s="12" t="n"/>
      <c r="AH649" s="12" t="n"/>
      <c r="AI649" s="12" t="n"/>
    </row>
    <row r="650" ht="15.75" customHeight="1" s="44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  <c r="V650" s="12" t="n"/>
      <c r="W650" s="12" t="n"/>
      <c r="X650" s="12" t="n"/>
      <c r="Y650" s="12" t="n"/>
      <c r="Z650" s="12" t="n"/>
      <c r="AA650" s="12" t="n"/>
      <c r="AB650" s="12" t="n"/>
      <c r="AC650" s="12" t="n"/>
      <c r="AD650" s="12" t="n"/>
      <c r="AE650" s="12" t="n"/>
      <c r="AF650" s="12" t="n"/>
      <c r="AG650" s="12" t="n"/>
      <c r="AH650" s="12" t="n"/>
      <c r="AI650" s="12" t="n"/>
    </row>
    <row r="651" ht="15.75" customHeight="1" s="44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  <c r="V651" s="12" t="n"/>
      <c r="W651" s="12" t="n"/>
      <c r="X651" s="12" t="n"/>
      <c r="Y651" s="12" t="n"/>
      <c r="Z651" s="12" t="n"/>
      <c r="AA651" s="12" t="n"/>
      <c r="AB651" s="12" t="n"/>
      <c r="AC651" s="12" t="n"/>
      <c r="AD651" s="12" t="n"/>
      <c r="AE651" s="12" t="n"/>
      <c r="AF651" s="12" t="n"/>
      <c r="AG651" s="12" t="n"/>
      <c r="AH651" s="12" t="n"/>
      <c r="AI651" s="12" t="n"/>
    </row>
    <row r="652" ht="15.75" customHeight="1" s="44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  <c r="V652" s="12" t="n"/>
      <c r="W652" s="12" t="n"/>
      <c r="X652" s="12" t="n"/>
      <c r="Y652" s="12" t="n"/>
      <c r="Z652" s="12" t="n"/>
      <c r="AA652" s="12" t="n"/>
      <c r="AB652" s="12" t="n"/>
      <c r="AC652" s="12" t="n"/>
      <c r="AD652" s="12" t="n"/>
      <c r="AE652" s="12" t="n"/>
      <c r="AF652" s="12" t="n"/>
      <c r="AG652" s="12" t="n"/>
      <c r="AH652" s="12" t="n"/>
      <c r="AI652" s="12" t="n"/>
    </row>
    <row r="653" ht="15.75" customHeight="1" s="44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  <c r="V653" s="12" t="n"/>
      <c r="W653" s="12" t="n"/>
      <c r="X653" s="12" t="n"/>
      <c r="Y653" s="12" t="n"/>
      <c r="Z653" s="12" t="n"/>
      <c r="AA653" s="12" t="n"/>
      <c r="AB653" s="12" t="n"/>
      <c r="AC653" s="12" t="n"/>
      <c r="AD653" s="12" t="n"/>
      <c r="AE653" s="12" t="n"/>
      <c r="AF653" s="12" t="n"/>
      <c r="AG653" s="12" t="n"/>
      <c r="AH653" s="12" t="n"/>
      <c r="AI653" s="12" t="n"/>
    </row>
    <row r="654" ht="15.75" customHeight="1" s="4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  <c r="V654" s="12" t="n"/>
      <c r="W654" s="12" t="n"/>
      <c r="X654" s="12" t="n"/>
      <c r="Y654" s="12" t="n"/>
      <c r="Z654" s="12" t="n"/>
      <c r="AA654" s="12" t="n"/>
      <c r="AB654" s="12" t="n"/>
      <c r="AC654" s="12" t="n"/>
      <c r="AD654" s="12" t="n"/>
      <c r="AE654" s="12" t="n"/>
      <c r="AF654" s="12" t="n"/>
      <c r="AG654" s="12" t="n"/>
      <c r="AH654" s="12" t="n"/>
      <c r="AI654" s="12" t="n"/>
    </row>
    <row r="655" ht="15.75" customHeight="1" s="44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  <c r="V655" s="12" t="n"/>
      <c r="W655" s="12" t="n"/>
      <c r="X655" s="12" t="n"/>
      <c r="Y655" s="12" t="n"/>
      <c r="Z655" s="12" t="n"/>
      <c r="AA655" s="12" t="n"/>
      <c r="AB655" s="12" t="n"/>
      <c r="AC655" s="12" t="n"/>
      <c r="AD655" s="12" t="n"/>
      <c r="AE655" s="12" t="n"/>
      <c r="AF655" s="12" t="n"/>
      <c r="AG655" s="12" t="n"/>
      <c r="AH655" s="12" t="n"/>
      <c r="AI655" s="12" t="n"/>
    </row>
    <row r="656" ht="15.75" customHeight="1" s="44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  <c r="V656" s="12" t="n"/>
      <c r="W656" s="12" t="n"/>
      <c r="X656" s="12" t="n"/>
      <c r="Y656" s="12" t="n"/>
      <c r="Z656" s="12" t="n"/>
      <c r="AA656" s="12" t="n"/>
      <c r="AB656" s="12" t="n"/>
      <c r="AC656" s="12" t="n"/>
      <c r="AD656" s="12" t="n"/>
      <c r="AE656" s="12" t="n"/>
      <c r="AF656" s="12" t="n"/>
      <c r="AG656" s="12" t="n"/>
      <c r="AH656" s="12" t="n"/>
      <c r="AI656" s="12" t="n"/>
    </row>
    <row r="657" ht="15.75" customHeight="1" s="44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  <c r="V657" s="12" t="n"/>
      <c r="W657" s="12" t="n"/>
      <c r="X657" s="12" t="n"/>
      <c r="Y657" s="12" t="n"/>
      <c r="Z657" s="12" t="n"/>
      <c r="AA657" s="12" t="n"/>
      <c r="AB657" s="12" t="n"/>
      <c r="AC657" s="12" t="n"/>
      <c r="AD657" s="12" t="n"/>
      <c r="AE657" s="12" t="n"/>
      <c r="AF657" s="12" t="n"/>
      <c r="AG657" s="12" t="n"/>
      <c r="AH657" s="12" t="n"/>
      <c r="AI657" s="12" t="n"/>
    </row>
    <row r="658" ht="15.75" customHeight="1" s="44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  <c r="V658" s="12" t="n"/>
      <c r="W658" s="12" t="n"/>
      <c r="X658" s="12" t="n"/>
      <c r="Y658" s="12" t="n"/>
      <c r="Z658" s="12" t="n"/>
      <c r="AA658" s="12" t="n"/>
      <c r="AB658" s="12" t="n"/>
      <c r="AC658" s="12" t="n"/>
      <c r="AD658" s="12" t="n"/>
      <c r="AE658" s="12" t="n"/>
      <c r="AF658" s="12" t="n"/>
      <c r="AG658" s="12" t="n"/>
      <c r="AH658" s="12" t="n"/>
      <c r="AI658" s="12" t="n"/>
    </row>
    <row r="659" ht="15.75" customHeight="1" s="44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  <c r="V659" s="12" t="n"/>
      <c r="W659" s="12" t="n"/>
      <c r="X659" s="12" t="n"/>
      <c r="Y659" s="12" t="n"/>
      <c r="Z659" s="12" t="n"/>
      <c r="AA659" s="12" t="n"/>
      <c r="AB659" s="12" t="n"/>
      <c r="AC659" s="12" t="n"/>
      <c r="AD659" s="12" t="n"/>
      <c r="AE659" s="12" t="n"/>
      <c r="AF659" s="12" t="n"/>
      <c r="AG659" s="12" t="n"/>
      <c r="AH659" s="12" t="n"/>
      <c r="AI659" s="12" t="n"/>
    </row>
    <row r="660" ht="15.75" customHeight="1" s="44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  <c r="V660" s="12" t="n"/>
      <c r="W660" s="12" t="n"/>
      <c r="X660" s="12" t="n"/>
      <c r="Y660" s="12" t="n"/>
      <c r="Z660" s="12" t="n"/>
      <c r="AA660" s="12" t="n"/>
      <c r="AB660" s="12" t="n"/>
      <c r="AC660" s="12" t="n"/>
      <c r="AD660" s="12" t="n"/>
      <c r="AE660" s="12" t="n"/>
      <c r="AF660" s="12" t="n"/>
      <c r="AG660" s="12" t="n"/>
      <c r="AH660" s="12" t="n"/>
      <c r="AI660" s="12" t="n"/>
    </row>
    <row r="661" ht="15.75" customHeight="1" s="44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  <c r="V661" s="12" t="n"/>
      <c r="W661" s="12" t="n"/>
      <c r="X661" s="12" t="n"/>
      <c r="Y661" s="12" t="n"/>
      <c r="Z661" s="12" t="n"/>
      <c r="AA661" s="12" t="n"/>
      <c r="AB661" s="12" t="n"/>
      <c r="AC661" s="12" t="n"/>
      <c r="AD661" s="12" t="n"/>
      <c r="AE661" s="12" t="n"/>
      <c r="AF661" s="12" t="n"/>
      <c r="AG661" s="12" t="n"/>
      <c r="AH661" s="12" t="n"/>
      <c r="AI661" s="12" t="n"/>
    </row>
    <row r="662" ht="15.75" customHeight="1" s="44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  <c r="V662" s="12" t="n"/>
      <c r="W662" s="12" t="n"/>
      <c r="X662" s="12" t="n"/>
      <c r="Y662" s="12" t="n"/>
      <c r="Z662" s="12" t="n"/>
      <c r="AA662" s="12" t="n"/>
      <c r="AB662" s="12" t="n"/>
      <c r="AC662" s="12" t="n"/>
      <c r="AD662" s="12" t="n"/>
      <c r="AE662" s="12" t="n"/>
      <c r="AF662" s="12" t="n"/>
      <c r="AG662" s="12" t="n"/>
      <c r="AH662" s="12" t="n"/>
      <c r="AI662" s="12" t="n"/>
    </row>
    <row r="663" ht="15.75" customHeight="1" s="44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  <c r="V663" s="12" t="n"/>
      <c r="W663" s="12" t="n"/>
      <c r="X663" s="12" t="n"/>
      <c r="Y663" s="12" t="n"/>
      <c r="Z663" s="12" t="n"/>
      <c r="AA663" s="12" t="n"/>
      <c r="AB663" s="12" t="n"/>
      <c r="AC663" s="12" t="n"/>
      <c r="AD663" s="12" t="n"/>
      <c r="AE663" s="12" t="n"/>
      <c r="AF663" s="12" t="n"/>
      <c r="AG663" s="12" t="n"/>
      <c r="AH663" s="12" t="n"/>
      <c r="AI663" s="12" t="n"/>
    </row>
    <row r="664" ht="15.75" customHeight="1" s="4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  <c r="V664" s="12" t="n"/>
      <c r="W664" s="12" t="n"/>
      <c r="X664" s="12" t="n"/>
      <c r="Y664" s="12" t="n"/>
      <c r="Z664" s="12" t="n"/>
      <c r="AA664" s="12" t="n"/>
      <c r="AB664" s="12" t="n"/>
      <c r="AC664" s="12" t="n"/>
      <c r="AD664" s="12" t="n"/>
      <c r="AE664" s="12" t="n"/>
      <c r="AF664" s="12" t="n"/>
      <c r="AG664" s="12" t="n"/>
      <c r="AH664" s="12" t="n"/>
      <c r="AI664" s="12" t="n"/>
    </row>
    <row r="665" ht="15.75" customHeight="1" s="44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  <c r="V665" s="12" t="n"/>
      <c r="W665" s="12" t="n"/>
      <c r="X665" s="12" t="n"/>
      <c r="Y665" s="12" t="n"/>
      <c r="Z665" s="12" t="n"/>
      <c r="AA665" s="12" t="n"/>
      <c r="AB665" s="12" t="n"/>
      <c r="AC665" s="12" t="n"/>
      <c r="AD665" s="12" t="n"/>
      <c r="AE665" s="12" t="n"/>
      <c r="AF665" s="12" t="n"/>
      <c r="AG665" s="12" t="n"/>
      <c r="AH665" s="12" t="n"/>
      <c r="AI665" s="12" t="n"/>
    </row>
    <row r="666" ht="15.75" customHeight="1" s="44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  <c r="V666" s="12" t="n"/>
      <c r="W666" s="12" t="n"/>
      <c r="X666" s="12" t="n"/>
      <c r="Y666" s="12" t="n"/>
      <c r="Z666" s="12" t="n"/>
      <c r="AA666" s="12" t="n"/>
      <c r="AB666" s="12" t="n"/>
      <c r="AC666" s="12" t="n"/>
      <c r="AD666" s="12" t="n"/>
      <c r="AE666" s="12" t="n"/>
      <c r="AF666" s="12" t="n"/>
      <c r="AG666" s="12" t="n"/>
      <c r="AH666" s="12" t="n"/>
      <c r="AI666" s="12" t="n"/>
    </row>
    <row r="667" ht="15.75" customHeight="1" s="44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  <c r="V667" s="12" t="n"/>
      <c r="W667" s="12" t="n"/>
      <c r="X667" s="12" t="n"/>
      <c r="Y667" s="12" t="n"/>
      <c r="Z667" s="12" t="n"/>
      <c r="AA667" s="12" t="n"/>
      <c r="AB667" s="12" t="n"/>
      <c r="AC667" s="12" t="n"/>
      <c r="AD667" s="12" t="n"/>
      <c r="AE667" s="12" t="n"/>
      <c r="AF667" s="12" t="n"/>
      <c r="AG667" s="12" t="n"/>
      <c r="AH667" s="12" t="n"/>
      <c r="AI667" s="12" t="n"/>
    </row>
    <row r="668" ht="15.75" customHeight="1" s="44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  <c r="V668" s="12" t="n"/>
      <c r="W668" s="12" t="n"/>
      <c r="X668" s="12" t="n"/>
      <c r="Y668" s="12" t="n"/>
      <c r="Z668" s="12" t="n"/>
      <c r="AA668" s="12" t="n"/>
      <c r="AB668" s="12" t="n"/>
      <c r="AC668" s="12" t="n"/>
      <c r="AD668" s="12" t="n"/>
      <c r="AE668" s="12" t="n"/>
      <c r="AF668" s="12" t="n"/>
      <c r="AG668" s="12" t="n"/>
      <c r="AH668" s="12" t="n"/>
      <c r="AI668" s="12" t="n"/>
    </row>
    <row r="669" ht="15.75" customHeight="1" s="44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  <c r="V669" s="12" t="n"/>
      <c r="W669" s="12" t="n"/>
      <c r="X669" s="12" t="n"/>
      <c r="Y669" s="12" t="n"/>
      <c r="Z669" s="12" t="n"/>
      <c r="AA669" s="12" t="n"/>
      <c r="AB669" s="12" t="n"/>
      <c r="AC669" s="12" t="n"/>
      <c r="AD669" s="12" t="n"/>
      <c r="AE669" s="12" t="n"/>
      <c r="AF669" s="12" t="n"/>
      <c r="AG669" s="12" t="n"/>
      <c r="AH669" s="12" t="n"/>
      <c r="AI669" s="12" t="n"/>
    </row>
    <row r="670" ht="15.75" customHeight="1" s="44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  <c r="V670" s="12" t="n"/>
      <c r="W670" s="12" t="n"/>
      <c r="X670" s="12" t="n"/>
      <c r="Y670" s="12" t="n"/>
      <c r="Z670" s="12" t="n"/>
      <c r="AA670" s="12" t="n"/>
      <c r="AB670" s="12" t="n"/>
      <c r="AC670" s="12" t="n"/>
      <c r="AD670" s="12" t="n"/>
      <c r="AE670" s="12" t="n"/>
      <c r="AF670" s="12" t="n"/>
      <c r="AG670" s="12" t="n"/>
      <c r="AH670" s="12" t="n"/>
      <c r="AI670" s="12" t="n"/>
    </row>
    <row r="671" ht="15.75" customHeight="1" s="44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  <c r="V671" s="12" t="n"/>
      <c r="W671" s="12" t="n"/>
      <c r="X671" s="12" t="n"/>
      <c r="Y671" s="12" t="n"/>
      <c r="Z671" s="12" t="n"/>
      <c r="AA671" s="12" t="n"/>
      <c r="AB671" s="12" t="n"/>
      <c r="AC671" s="12" t="n"/>
      <c r="AD671" s="12" t="n"/>
      <c r="AE671" s="12" t="n"/>
      <c r="AF671" s="12" t="n"/>
      <c r="AG671" s="12" t="n"/>
      <c r="AH671" s="12" t="n"/>
      <c r="AI671" s="12" t="n"/>
    </row>
    <row r="672" ht="15.75" customHeight="1" s="44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  <c r="V672" s="12" t="n"/>
      <c r="W672" s="12" t="n"/>
      <c r="X672" s="12" t="n"/>
      <c r="Y672" s="12" t="n"/>
      <c r="Z672" s="12" t="n"/>
      <c r="AA672" s="12" t="n"/>
      <c r="AB672" s="12" t="n"/>
      <c r="AC672" s="12" t="n"/>
      <c r="AD672" s="12" t="n"/>
      <c r="AE672" s="12" t="n"/>
      <c r="AF672" s="12" t="n"/>
      <c r="AG672" s="12" t="n"/>
      <c r="AH672" s="12" t="n"/>
      <c r="AI672" s="12" t="n"/>
    </row>
    <row r="673" ht="15.75" customHeight="1" s="44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  <c r="V673" s="12" t="n"/>
      <c r="W673" s="12" t="n"/>
      <c r="X673" s="12" t="n"/>
      <c r="Y673" s="12" t="n"/>
      <c r="Z673" s="12" t="n"/>
      <c r="AA673" s="12" t="n"/>
      <c r="AB673" s="12" t="n"/>
      <c r="AC673" s="12" t="n"/>
      <c r="AD673" s="12" t="n"/>
      <c r="AE673" s="12" t="n"/>
      <c r="AF673" s="12" t="n"/>
      <c r="AG673" s="12" t="n"/>
      <c r="AH673" s="12" t="n"/>
      <c r="AI673" s="12" t="n"/>
    </row>
    <row r="674" ht="15.75" customHeight="1" s="4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  <c r="V674" s="12" t="n"/>
      <c r="W674" s="12" t="n"/>
      <c r="X674" s="12" t="n"/>
      <c r="Y674" s="12" t="n"/>
      <c r="Z674" s="12" t="n"/>
      <c r="AA674" s="12" t="n"/>
      <c r="AB674" s="12" t="n"/>
      <c r="AC674" s="12" t="n"/>
      <c r="AD674" s="12" t="n"/>
      <c r="AE674" s="12" t="n"/>
      <c r="AF674" s="12" t="n"/>
      <c r="AG674" s="12" t="n"/>
      <c r="AH674" s="12" t="n"/>
      <c r="AI674" s="12" t="n"/>
    </row>
    <row r="675" ht="15.75" customHeight="1" s="44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  <c r="V675" s="12" t="n"/>
      <c r="W675" s="12" t="n"/>
      <c r="X675" s="12" t="n"/>
      <c r="Y675" s="12" t="n"/>
      <c r="Z675" s="12" t="n"/>
      <c r="AA675" s="12" t="n"/>
      <c r="AB675" s="12" t="n"/>
      <c r="AC675" s="12" t="n"/>
      <c r="AD675" s="12" t="n"/>
      <c r="AE675" s="12" t="n"/>
      <c r="AF675" s="12" t="n"/>
      <c r="AG675" s="12" t="n"/>
      <c r="AH675" s="12" t="n"/>
      <c r="AI675" s="12" t="n"/>
    </row>
    <row r="676" ht="15.75" customHeight="1" s="44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  <c r="V676" s="12" t="n"/>
      <c r="W676" s="12" t="n"/>
      <c r="X676" s="12" t="n"/>
      <c r="Y676" s="12" t="n"/>
      <c r="Z676" s="12" t="n"/>
      <c r="AA676" s="12" t="n"/>
      <c r="AB676" s="12" t="n"/>
      <c r="AC676" s="12" t="n"/>
      <c r="AD676" s="12" t="n"/>
      <c r="AE676" s="12" t="n"/>
      <c r="AF676" s="12" t="n"/>
      <c r="AG676" s="12" t="n"/>
      <c r="AH676" s="12" t="n"/>
      <c r="AI676" s="12" t="n"/>
    </row>
    <row r="677" ht="15.75" customHeight="1" s="44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  <c r="V677" s="12" t="n"/>
      <c r="W677" s="12" t="n"/>
      <c r="X677" s="12" t="n"/>
      <c r="Y677" s="12" t="n"/>
      <c r="Z677" s="12" t="n"/>
      <c r="AA677" s="12" t="n"/>
      <c r="AB677" s="12" t="n"/>
      <c r="AC677" s="12" t="n"/>
      <c r="AD677" s="12" t="n"/>
      <c r="AE677" s="12" t="n"/>
      <c r="AF677" s="12" t="n"/>
      <c r="AG677" s="12" t="n"/>
      <c r="AH677" s="12" t="n"/>
      <c r="AI677" s="12" t="n"/>
    </row>
    <row r="678" ht="15.75" customHeight="1" s="44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  <c r="V678" s="12" t="n"/>
      <c r="W678" s="12" t="n"/>
      <c r="X678" s="12" t="n"/>
      <c r="Y678" s="12" t="n"/>
      <c r="Z678" s="12" t="n"/>
      <c r="AA678" s="12" t="n"/>
      <c r="AB678" s="12" t="n"/>
      <c r="AC678" s="12" t="n"/>
      <c r="AD678" s="12" t="n"/>
      <c r="AE678" s="12" t="n"/>
      <c r="AF678" s="12" t="n"/>
      <c r="AG678" s="12" t="n"/>
      <c r="AH678" s="12" t="n"/>
      <c r="AI678" s="12" t="n"/>
    </row>
    <row r="679" ht="15.75" customHeight="1" s="44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  <c r="V679" s="12" t="n"/>
      <c r="W679" s="12" t="n"/>
      <c r="X679" s="12" t="n"/>
      <c r="Y679" s="12" t="n"/>
      <c r="Z679" s="12" t="n"/>
      <c r="AA679" s="12" t="n"/>
      <c r="AB679" s="12" t="n"/>
      <c r="AC679" s="12" t="n"/>
      <c r="AD679" s="12" t="n"/>
      <c r="AE679" s="12" t="n"/>
      <c r="AF679" s="12" t="n"/>
      <c r="AG679" s="12" t="n"/>
      <c r="AH679" s="12" t="n"/>
      <c r="AI679" s="12" t="n"/>
    </row>
    <row r="680" ht="15.75" customHeight="1" s="44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  <c r="V680" s="12" t="n"/>
      <c r="W680" s="12" t="n"/>
      <c r="X680" s="12" t="n"/>
      <c r="Y680" s="12" t="n"/>
      <c r="Z680" s="12" t="n"/>
      <c r="AA680" s="12" t="n"/>
      <c r="AB680" s="12" t="n"/>
      <c r="AC680" s="12" t="n"/>
      <c r="AD680" s="12" t="n"/>
      <c r="AE680" s="12" t="n"/>
      <c r="AF680" s="12" t="n"/>
      <c r="AG680" s="12" t="n"/>
      <c r="AH680" s="12" t="n"/>
      <c r="AI680" s="12" t="n"/>
    </row>
    <row r="681" ht="15.75" customHeight="1" s="44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  <c r="V681" s="12" t="n"/>
      <c r="W681" s="12" t="n"/>
      <c r="X681" s="12" t="n"/>
      <c r="Y681" s="12" t="n"/>
      <c r="Z681" s="12" t="n"/>
      <c r="AA681" s="12" t="n"/>
      <c r="AB681" s="12" t="n"/>
      <c r="AC681" s="12" t="n"/>
      <c r="AD681" s="12" t="n"/>
      <c r="AE681" s="12" t="n"/>
      <c r="AF681" s="12" t="n"/>
      <c r="AG681" s="12" t="n"/>
      <c r="AH681" s="12" t="n"/>
      <c r="AI681" s="12" t="n"/>
    </row>
    <row r="682" ht="15.75" customHeight="1" s="44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  <c r="V682" s="12" t="n"/>
      <c r="W682" s="12" t="n"/>
      <c r="X682" s="12" t="n"/>
      <c r="Y682" s="12" t="n"/>
      <c r="Z682" s="12" t="n"/>
      <c r="AA682" s="12" t="n"/>
      <c r="AB682" s="12" t="n"/>
      <c r="AC682" s="12" t="n"/>
      <c r="AD682" s="12" t="n"/>
      <c r="AE682" s="12" t="n"/>
      <c r="AF682" s="12" t="n"/>
      <c r="AG682" s="12" t="n"/>
      <c r="AH682" s="12" t="n"/>
      <c r="AI682" s="12" t="n"/>
    </row>
    <row r="683" ht="15.75" customHeight="1" s="44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  <c r="V683" s="12" t="n"/>
      <c r="W683" s="12" t="n"/>
      <c r="X683" s="12" t="n"/>
      <c r="Y683" s="12" t="n"/>
      <c r="Z683" s="12" t="n"/>
      <c r="AA683" s="12" t="n"/>
      <c r="AB683" s="12" t="n"/>
      <c r="AC683" s="12" t="n"/>
      <c r="AD683" s="12" t="n"/>
      <c r="AE683" s="12" t="n"/>
      <c r="AF683" s="12" t="n"/>
      <c r="AG683" s="12" t="n"/>
      <c r="AH683" s="12" t="n"/>
      <c r="AI683" s="12" t="n"/>
    </row>
    <row r="684" ht="15.75" customHeight="1" s="4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  <c r="V684" s="12" t="n"/>
      <c r="W684" s="12" t="n"/>
      <c r="X684" s="12" t="n"/>
      <c r="Y684" s="12" t="n"/>
      <c r="Z684" s="12" t="n"/>
      <c r="AA684" s="12" t="n"/>
      <c r="AB684" s="12" t="n"/>
      <c r="AC684" s="12" t="n"/>
      <c r="AD684" s="12" t="n"/>
      <c r="AE684" s="12" t="n"/>
      <c r="AF684" s="12" t="n"/>
      <c r="AG684" s="12" t="n"/>
      <c r="AH684" s="12" t="n"/>
      <c r="AI684" s="12" t="n"/>
    </row>
    <row r="685" ht="15.75" customHeight="1" s="44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  <c r="V685" s="12" t="n"/>
      <c r="W685" s="12" t="n"/>
      <c r="X685" s="12" t="n"/>
      <c r="Y685" s="12" t="n"/>
      <c r="Z685" s="12" t="n"/>
      <c r="AA685" s="12" t="n"/>
      <c r="AB685" s="12" t="n"/>
      <c r="AC685" s="12" t="n"/>
      <c r="AD685" s="12" t="n"/>
      <c r="AE685" s="12" t="n"/>
      <c r="AF685" s="12" t="n"/>
      <c r="AG685" s="12" t="n"/>
      <c r="AH685" s="12" t="n"/>
      <c r="AI685" s="12" t="n"/>
    </row>
    <row r="686" ht="15.75" customHeight="1" s="44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  <c r="V686" s="12" t="n"/>
      <c r="W686" s="12" t="n"/>
      <c r="X686" s="12" t="n"/>
      <c r="Y686" s="12" t="n"/>
      <c r="Z686" s="12" t="n"/>
      <c r="AA686" s="12" t="n"/>
      <c r="AB686" s="12" t="n"/>
      <c r="AC686" s="12" t="n"/>
      <c r="AD686" s="12" t="n"/>
      <c r="AE686" s="12" t="n"/>
      <c r="AF686" s="12" t="n"/>
      <c r="AG686" s="12" t="n"/>
      <c r="AH686" s="12" t="n"/>
      <c r="AI686" s="12" t="n"/>
    </row>
    <row r="687" ht="15.75" customHeight="1" s="44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  <c r="V687" s="12" t="n"/>
      <c r="W687" s="12" t="n"/>
      <c r="X687" s="12" t="n"/>
      <c r="Y687" s="12" t="n"/>
      <c r="Z687" s="12" t="n"/>
      <c r="AA687" s="12" t="n"/>
      <c r="AB687" s="12" t="n"/>
      <c r="AC687" s="12" t="n"/>
      <c r="AD687" s="12" t="n"/>
      <c r="AE687" s="12" t="n"/>
      <c r="AF687" s="12" t="n"/>
      <c r="AG687" s="12" t="n"/>
      <c r="AH687" s="12" t="n"/>
      <c r="AI687" s="12" t="n"/>
    </row>
    <row r="688" ht="15.75" customHeight="1" s="44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  <c r="V688" s="12" t="n"/>
      <c r="W688" s="12" t="n"/>
      <c r="X688" s="12" t="n"/>
      <c r="Y688" s="12" t="n"/>
      <c r="Z688" s="12" t="n"/>
      <c r="AA688" s="12" t="n"/>
      <c r="AB688" s="12" t="n"/>
      <c r="AC688" s="12" t="n"/>
      <c r="AD688" s="12" t="n"/>
      <c r="AE688" s="12" t="n"/>
      <c r="AF688" s="12" t="n"/>
      <c r="AG688" s="12" t="n"/>
      <c r="AH688" s="12" t="n"/>
      <c r="AI688" s="12" t="n"/>
    </row>
    <row r="689" ht="15.75" customHeight="1" s="44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  <c r="V689" s="12" t="n"/>
      <c r="W689" s="12" t="n"/>
      <c r="X689" s="12" t="n"/>
      <c r="Y689" s="12" t="n"/>
      <c r="Z689" s="12" t="n"/>
      <c r="AA689" s="12" t="n"/>
      <c r="AB689" s="12" t="n"/>
      <c r="AC689" s="12" t="n"/>
      <c r="AD689" s="12" t="n"/>
      <c r="AE689" s="12" t="n"/>
      <c r="AF689" s="12" t="n"/>
      <c r="AG689" s="12" t="n"/>
      <c r="AH689" s="12" t="n"/>
      <c r="AI689" s="12" t="n"/>
    </row>
    <row r="690" ht="15.75" customHeight="1" s="44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  <c r="V690" s="12" t="n"/>
      <c r="W690" s="12" t="n"/>
      <c r="X690" s="12" t="n"/>
      <c r="Y690" s="12" t="n"/>
      <c r="Z690" s="12" t="n"/>
      <c r="AA690" s="12" t="n"/>
      <c r="AB690" s="12" t="n"/>
      <c r="AC690" s="12" t="n"/>
      <c r="AD690" s="12" t="n"/>
      <c r="AE690" s="12" t="n"/>
      <c r="AF690" s="12" t="n"/>
      <c r="AG690" s="12" t="n"/>
      <c r="AH690" s="12" t="n"/>
      <c r="AI690" s="12" t="n"/>
    </row>
    <row r="691" ht="15.75" customHeight="1" s="44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  <c r="V691" s="12" t="n"/>
      <c r="W691" s="12" t="n"/>
      <c r="X691" s="12" t="n"/>
      <c r="Y691" s="12" t="n"/>
      <c r="Z691" s="12" t="n"/>
      <c r="AA691" s="12" t="n"/>
      <c r="AB691" s="12" t="n"/>
      <c r="AC691" s="12" t="n"/>
      <c r="AD691" s="12" t="n"/>
      <c r="AE691" s="12" t="n"/>
      <c r="AF691" s="12" t="n"/>
      <c r="AG691" s="12" t="n"/>
      <c r="AH691" s="12" t="n"/>
      <c r="AI691" s="12" t="n"/>
    </row>
    <row r="692" ht="15.75" customHeight="1" s="44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  <c r="V692" s="12" t="n"/>
      <c r="W692" s="12" t="n"/>
      <c r="X692" s="12" t="n"/>
      <c r="Y692" s="12" t="n"/>
      <c r="Z692" s="12" t="n"/>
      <c r="AA692" s="12" t="n"/>
      <c r="AB692" s="12" t="n"/>
      <c r="AC692" s="12" t="n"/>
      <c r="AD692" s="12" t="n"/>
      <c r="AE692" s="12" t="n"/>
      <c r="AF692" s="12" t="n"/>
      <c r="AG692" s="12" t="n"/>
      <c r="AH692" s="12" t="n"/>
      <c r="AI692" s="12" t="n"/>
    </row>
    <row r="693" ht="15.75" customHeight="1" s="44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  <c r="V693" s="12" t="n"/>
      <c r="W693" s="12" t="n"/>
      <c r="X693" s="12" t="n"/>
      <c r="Y693" s="12" t="n"/>
      <c r="Z693" s="12" t="n"/>
      <c r="AA693" s="12" t="n"/>
      <c r="AB693" s="12" t="n"/>
      <c r="AC693" s="12" t="n"/>
      <c r="AD693" s="12" t="n"/>
      <c r="AE693" s="12" t="n"/>
      <c r="AF693" s="12" t="n"/>
      <c r="AG693" s="12" t="n"/>
      <c r="AH693" s="12" t="n"/>
      <c r="AI693" s="12" t="n"/>
    </row>
    <row r="694" ht="15.75" customHeight="1" s="4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  <c r="V694" s="12" t="n"/>
      <c r="W694" s="12" t="n"/>
      <c r="X694" s="12" t="n"/>
      <c r="Y694" s="12" t="n"/>
      <c r="Z694" s="12" t="n"/>
      <c r="AA694" s="12" t="n"/>
      <c r="AB694" s="12" t="n"/>
      <c r="AC694" s="12" t="n"/>
      <c r="AD694" s="12" t="n"/>
      <c r="AE694" s="12" t="n"/>
      <c r="AF694" s="12" t="n"/>
      <c r="AG694" s="12" t="n"/>
      <c r="AH694" s="12" t="n"/>
      <c r="AI694" s="12" t="n"/>
    </row>
    <row r="695" ht="15.75" customHeight="1" s="44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  <c r="V695" s="12" t="n"/>
      <c r="W695" s="12" t="n"/>
      <c r="X695" s="12" t="n"/>
      <c r="Y695" s="12" t="n"/>
      <c r="Z695" s="12" t="n"/>
      <c r="AA695" s="12" t="n"/>
      <c r="AB695" s="12" t="n"/>
      <c r="AC695" s="12" t="n"/>
      <c r="AD695" s="12" t="n"/>
      <c r="AE695" s="12" t="n"/>
      <c r="AF695" s="12" t="n"/>
      <c r="AG695" s="12" t="n"/>
      <c r="AH695" s="12" t="n"/>
      <c r="AI695" s="12" t="n"/>
    </row>
    <row r="696" ht="15.75" customHeight="1" s="44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  <c r="V696" s="12" t="n"/>
      <c r="W696" s="12" t="n"/>
      <c r="X696" s="12" t="n"/>
      <c r="Y696" s="12" t="n"/>
      <c r="Z696" s="12" t="n"/>
      <c r="AA696" s="12" t="n"/>
      <c r="AB696" s="12" t="n"/>
      <c r="AC696" s="12" t="n"/>
      <c r="AD696" s="12" t="n"/>
      <c r="AE696" s="12" t="n"/>
      <c r="AF696" s="12" t="n"/>
      <c r="AG696" s="12" t="n"/>
      <c r="AH696" s="12" t="n"/>
      <c r="AI696" s="12" t="n"/>
    </row>
    <row r="697" ht="15.75" customHeight="1" s="44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  <c r="V697" s="12" t="n"/>
      <c r="W697" s="12" t="n"/>
      <c r="X697" s="12" t="n"/>
      <c r="Y697" s="12" t="n"/>
      <c r="Z697" s="12" t="n"/>
      <c r="AA697" s="12" t="n"/>
      <c r="AB697" s="12" t="n"/>
      <c r="AC697" s="12" t="n"/>
      <c r="AD697" s="12" t="n"/>
      <c r="AE697" s="12" t="n"/>
      <c r="AF697" s="12" t="n"/>
      <c r="AG697" s="12" t="n"/>
      <c r="AH697" s="12" t="n"/>
      <c r="AI697" s="12" t="n"/>
    </row>
    <row r="698" ht="15.75" customHeight="1" s="44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  <c r="V698" s="12" t="n"/>
      <c r="W698" s="12" t="n"/>
      <c r="X698" s="12" t="n"/>
      <c r="Y698" s="12" t="n"/>
      <c r="Z698" s="12" t="n"/>
      <c r="AA698" s="12" t="n"/>
      <c r="AB698" s="12" t="n"/>
      <c r="AC698" s="12" t="n"/>
      <c r="AD698" s="12" t="n"/>
      <c r="AE698" s="12" t="n"/>
      <c r="AF698" s="12" t="n"/>
      <c r="AG698" s="12" t="n"/>
      <c r="AH698" s="12" t="n"/>
      <c r="AI698" s="12" t="n"/>
    </row>
    <row r="699" ht="15.75" customHeight="1" s="44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  <c r="V699" s="12" t="n"/>
      <c r="W699" s="12" t="n"/>
      <c r="X699" s="12" t="n"/>
      <c r="Y699" s="12" t="n"/>
      <c r="Z699" s="12" t="n"/>
      <c r="AA699" s="12" t="n"/>
      <c r="AB699" s="12" t="n"/>
      <c r="AC699" s="12" t="n"/>
      <c r="AD699" s="12" t="n"/>
      <c r="AE699" s="12" t="n"/>
      <c r="AF699" s="12" t="n"/>
      <c r="AG699" s="12" t="n"/>
      <c r="AH699" s="12" t="n"/>
      <c r="AI699" s="12" t="n"/>
    </row>
    <row r="700" ht="15.75" customHeight="1" s="44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  <c r="V700" s="12" t="n"/>
      <c r="W700" s="12" t="n"/>
      <c r="X700" s="12" t="n"/>
      <c r="Y700" s="12" t="n"/>
      <c r="Z700" s="12" t="n"/>
      <c r="AA700" s="12" t="n"/>
      <c r="AB700" s="12" t="n"/>
      <c r="AC700" s="12" t="n"/>
      <c r="AD700" s="12" t="n"/>
      <c r="AE700" s="12" t="n"/>
      <c r="AF700" s="12" t="n"/>
      <c r="AG700" s="12" t="n"/>
      <c r="AH700" s="12" t="n"/>
      <c r="AI700" s="12" t="n"/>
    </row>
    <row r="701" ht="15.75" customHeight="1" s="44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  <c r="V701" s="12" t="n"/>
      <c r="W701" s="12" t="n"/>
      <c r="X701" s="12" t="n"/>
      <c r="Y701" s="12" t="n"/>
      <c r="Z701" s="12" t="n"/>
      <c r="AA701" s="12" t="n"/>
      <c r="AB701" s="12" t="n"/>
      <c r="AC701" s="12" t="n"/>
      <c r="AD701" s="12" t="n"/>
      <c r="AE701" s="12" t="n"/>
      <c r="AF701" s="12" t="n"/>
      <c r="AG701" s="12" t="n"/>
      <c r="AH701" s="12" t="n"/>
      <c r="AI701" s="12" t="n"/>
    </row>
    <row r="702" ht="15.75" customHeight="1" s="44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  <c r="V702" s="12" t="n"/>
      <c r="W702" s="12" t="n"/>
      <c r="X702" s="12" t="n"/>
      <c r="Y702" s="12" t="n"/>
      <c r="Z702" s="12" t="n"/>
      <c r="AA702" s="12" t="n"/>
      <c r="AB702" s="12" t="n"/>
      <c r="AC702" s="12" t="n"/>
      <c r="AD702" s="12" t="n"/>
      <c r="AE702" s="12" t="n"/>
      <c r="AF702" s="12" t="n"/>
      <c r="AG702" s="12" t="n"/>
      <c r="AH702" s="12" t="n"/>
      <c r="AI702" s="12" t="n"/>
    </row>
    <row r="703" ht="15.75" customHeight="1" s="44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  <c r="V703" s="12" t="n"/>
      <c r="W703" s="12" t="n"/>
      <c r="X703" s="12" t="n"/>
      <c r="Y703" s="12" t="n"/>
      <c r="Z703" s="12" t="n"/>
      <c r="AA703" s="12" t="n"/>
      <c r="AB703" s="12" t="n"/>
      <c r="AC703" s="12" t="n"/>
      <c r="AD703" s="12" t="n"/>
      <c r="AE703" s="12" t="n"/>
      <c r="AF703" s="12" t="n"/>
      <c r="AG703" s="12" t="n"/>
      <c r="AH703" s="12" t="n"/>
      <c r="AI703" s="12" t="n"/>
    </row>
    <row r="704" ht="15.75" customHeight="1" s="4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  <c r="V704" s="12" t="n"/>
      <c r="W704" s="12" t="n"/>
      <c r="X704" s="12" t="n"/>
      <c r="Y704" s="12" t="n"/>
      <c r="Z704" s="12" t="n"/>
      <c r="AA704" s="12" t="n"/>
      <c r="AB704" s="12" t="n"/>
      <c r="AC704" s="12" t="n"/>
      <c r="AD704" s="12" t="n"/>
      <c r="AE704" s="12" t="n"/>
      <c r="AF704" s="12" t="n"/>
      <c r="AG704" s="12" t="n"/>
      <c r="AH704" s="12" t="n"/>
      <c r="AI704" s="12" t="n"/>
    </row>
    <row r="705" ht="15.75" customHeight="1" s="44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  <c r="V705" s="12" t="n"/>
      <c r="W705" s="12" t="n"/>
      <c r="X705" s="12" t="n"/>
      <c r="Y705" s="12" t="n"/>
      <c r="Z705" s="12" t="n"/>
      <c r="AA705" s="12" t="n"/>
      <c r="AB705" s="12" t="n"/>
      <c r="AC705" s="12" t="n"/>
      <c r="AD705" s="12" t="n"/>
      <c r="AE705" s="12" t="n"/>
      <c r="AF705" s="12" t="n"/>
      <c r="AG705" s="12" t="n"/>
      <c r="AH705" s="12" t="n"/>
      <c r="AI705" s="12" t="n"/>
    </row>
    <row r="706" ht="15.75" customHeight="1" s="44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  <c r="V706" s="12" t="n"/>
      <c r="W706" s="12" t="n"/>
      <c r="X706" s="12" t="n"/>
      <c r="Y706" s="12" t="n"/>
      <c r="Z706" s="12" t="n"/>
      <c r="AA706" s="12" t="n"/>
      <c r="AB706" s="12" t="n"/>
      <c r="AC706" s="12" t="n"/>
      <c r="AD706" s="12" t="n"/>
      <c r="AE706" s="12" t="n"/>
      <c r="AF706" s="12" t="n"/>
      <c r="AG706" s="12" t="n"/>
      <c r="AH706" s="12" t="n"/>
      <c r="AI706" s="12" t="n"/>
    </row>
    <row r="707" ht="15.75" customHeight="1" s="44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  <c r="V707" s="12" t="n"/>
      <c r="W707" s="12" t="n"/>
      <c r="X707" s="12" t="n"/>
      <c r="Y707" s="12" t="n"/>
      <c r="Z707" s="12" t="n"/>
      <c r="AA707" s="12" t="n"/>
      <c r="AB707" s="12" t="n"/>
      <c r="AC707" s="12" t="n"/>
      <c r="AD707" s="12" t="n"/>
      <c r="AE707" s="12" t="n"/>
      <c r="AF707" s="12" t="n"/>
      <c r="AG707" s="12" t="n"/>
      <c r="AH707" s="12" t="n"/>
      <c r="AI707" s="12" t="n"/>
    </row>
    <row r="708" ht="15.75" customHeight="1" s="44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  <c r="V708" s="12" t="n"/>
      <c r="W708" s="12" t="n"/>
      <c r="X708" s="12" t="n"/>
      <c r="Y708" s="12" t="n"/>
      <c r="Z708" s="12" t="n"/>
      <c r="AA708" s="12" t="n"/>
      <c r="AB708" s="12" t="n"/>
      <c r="AC708" s="12" t="n"/>
      <c r="AD708" s="12" t="n"/>
      <c r="AE708" s="12" t="n"/>
      <c r="AF708" s="12" t="n"/>
      <c r="AG708" s="12" t="n"/>
      <c r="AH708" s="12" t="n"/>
      <c r="AI708" s="12" t="n"/>
    </row>
    <row r="709" ht="15.75" customHeight="1" s="44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  <c r="V709" s="12" t="n"/>
      <c r="W709" s="12" t="n"/>
      <c r="X709" s="12" t="n"/>
      <c r="Y709" s="12" t="n"/>
      <c r="Z709" s="12" t="n"/>
      <c r="AA709" s="12" t="n"/>
      <c r="AB709" s="12" t="n"/>
      <c r="AC709" s="12" t="n"/>
      <c r="AD709" s="12" t="n"/>
      <c r="AE709" s="12" t="n"/>
      <c r="AF709" s="12" t="n"/>
      <c r="AG709" s="12" t="n"/>
      <c r="AH709" s="12" t="n"/>
      <c r="AI709" s="12" t="n"/>
    </row>
    <row r="710" ht="15.75" customHeight="1" s="44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  <c r="V710" s="12" t="n"/>
      <c r="W710" s="12" t="n"/>
      <c r="X710" s="12" t="n"/>
      <c r="Y710" s="12" t="n"/>
      <c r="Z710" s="12" t="n"/>
      <c r="AA710" s="12" t="n"/>
      <c r="AB710" s="12" t="n"/>
      <c r="AC710" s="12" t="n"/>
      <c r="AD710" s="12" t="n"/>
      <c r="AE710" s="12" t="n"/>
      <c r="AF710" s="12" t="n"/>
      <c r="AG710" s="12" t="n"/>
      <c r="AH710" s="12" t="n"/>
      <c r="AI710" s="12" t="n"/>
    </row>
    <row r="711" ht="15.75" customHeight="1" s="44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  <c r="V711" s="12" t="n"/>
      <c r="W711" s="12" t="n"/>
      <c r="X711" s="12" t="n"/>
      <c r="Y711" s="12" t="n"/>
      <c r="Z711" s="12" t="n"/>
      <c r="AA711" s="12" t="n"/>
      <c r="AB711" s="12" t="n"/>
      <c r="AC711" s="12" t="n"/>
      <c r="AD711" s="12" t="n"/>
      <c r="AE711" s="12" t="n"/>
      <c r="AF711" s="12" t="n"/>
      <c r="AG711" s="12" t="n"/>
      <c r="AH711" s="12" t="n"/>
      <c r="AI711" s="12" t="n"/>
    </row>
    <row r="712" ht="15.75" customHeight="1" s="44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  <c r="V712" s="12" t="n"/>
      <c r="W712" s="12" t="n"/>
      <c r="X712" s="12" t="n"/>
      <c r="Y712" s="12" t="n"/>
      <c r="Z712" s="12" t="n"/>
      <c r="AA712" s="12" t="n"/>
      <c r="AB712" s="12" t="n"/>
      <c r="AC712" s="12" t="n"/>
      <c r="AD712" s="12" t="n"/>
      <c r="AE712" s="12" t="n"/>
      <c r="AF712" s="12" t="n"/>
      <c r="AG712" s="12" t="n"/>
      <c r="AH712" s="12" t="n"/>
      <c r="AI712" s="12" t="n"/>
    </row>
    <row r="713" ht="15.75" customHeight="1" s="44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  <c r="V713" s="12" t="n"/>
      <c r="W713" s="12" t="n"/>
      <c r="X713" s="12" t="n"/>
      <c r="Y713" s="12" t="n"/>
      <c r="Z713" s="12" t="n"/>
      <c r="AA713" s="12" t="n"/>
      <c r="AB713" s="12" t="n"/>
      <c r="AC713" s="12" t="n"/>
      <c r="AD713" s="12" t="n"/>
      <c r="AE713" s="12" t="n"/>
      <c r="AF713" s="12" t="n"/>
      <c r="AG713" s="12" t="n"/>
      <c r="AH713" s="12" t="n"/>
      <c r="AI713" s="12" t="n"/>
    </row>
    <row r="714" ht="15.75" customHeight="1" s="4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  <c r="V714" s="12" t="n"/>
      <c r="W714" s="12" t="n"/>
      <c r="X714" s="12" t="n"/>
      <c r="Y714" s="12" t="n"/>
      <c r="Z714" s="12" t="n"/>
      <c r="AA714" s="12" t="n"/>
      <c r="AB714" s="12" t="n"/>
      <c r="AC714" s="12" t="n"/>
      <c r="AD714" s="12" t="n"/>
      <c r="AE714" s="12" t="n"/>
      <c r="AF714" s="12" t="n"/>
      <c r="AG714" s="12" t="n"/>
      <c r="AH714" s="12" t="n"/>
      <c r="AI714" s="12" t="n"/>
    </row>
    <row r="715" ht="15.75" customHeight="1" s="44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  <c r="V715" s="12" t="n"/>
      <c r="W715" s="12" t="n"/>
      <c r="X715" s="12" t="n"/>
      <c r="Y715" s="12" t="n"/>
      <c r="Z715" s="12" t="n"/>
      <c r="AA715" s="12" t="n"/>
      <c r="AB715" s="12" t="n"/>
      <c r="AC715" s="12" t="n"/>
      <c r="AD715" s="12" t="n"/>
      <c r="AE715" s="12" t="n"/>
      <c r="AF715" s="12" t="n"/>
      <c r="AG715" s="12" t="n"/>
      <c r="AH715" s="12" t="n"/>
      <c r="AI715" s="12" t="n"/>
    </row>
    <row r="716" ht="15.75" customHeight="1" s="44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  <c r="V716" s="12" t="n"/>
      <c r="W716" s="12" t="n"/>
      <c r="X716" s="12" t="n"/>
      <c r="Y716" s="12" t="n"/>
      <c r="Z716" s="12" t="n"/>
      <c r="AA716" s="12" t="n"/>
      <c r="AB716" s="12" t="n"/>
      <c r="AC716" s="12" t="n"/>
      <c r="AD716" s="12" t="n"/>
      <c r="AE716" s="12" t="n"/>
      <c r="AF716" s="12" t="n"/>
      <c r="AG716" s="12" t="n"/>
      <c r="AH716" s="12" t="n"/>
      <c r="AI716" s="12" t="n"/>
    </row>
    <row r="717" ht="15.75" customHeight="1" s="44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  <c r="V717" s="12" t="n"/>
      <c r="W717" s="12" t="n"/>
      <c r="X717" s="12" t="n"/>
      <c r="Y717" s="12" t="n"/>
      <c r="Z717" s="12" t="n"/>
      <c r="AA717" s="12" t="n"/>
      <c r="AB717" s="12" t="n"/>
      <c r="AC717" s="12" t="n"/>
      <c r="AD717" s="12" t="n"/>
      <c r="AE717" s="12" t="n"/>
      <c r="AF717" s="12" t="n"/>
      <c r="AG717" s="12" t="n"/>
      <c r="AH717" s="12" t="n"/>
      <c r="AI717" s="12" t="n"/>
    </row>
    <row r="718" ht="15.75" customHeight="1" s="44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  <c r="V718" s="12" t="n"/>
      <c r="W718" s="12" t="n"/>
      <c r="X718" s="12" t="n"/>
      <c r="Y718" s="12" t="n"/>
      <c r="Z718" s="12" t="n"/>
      <c r="AA718" s="12" t="n"/>
      <c r="AB718" s="12" t="n"/>
      <c r="AC718" s="12" t="n"/>
      <c r="AD718" s="12" t="n"/>
      <c r="AE718" s="12" t="n"/>
      <c r="AF718" s="12" t="n"/>
      <c r="AG718" s="12" t="n"/>
      <c r="AH718" s="12" t="n"/>
      <c r="AI718" s="12" t="n"/>
    </row>
    <row r="719" ht="15.75" customHeight="1" s="44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  <c r="V719" s="12" t="n"/>
      <c r="W719" s="12" t="n"/>
      <c r="X719" s="12" t="n"/>
      <c r="Y719" s="12" t="n"/>
      <c r="Z719" s="12" t="n"/>
      <c r="AA719" s="12" t="n"/>
      <c r="AB719" s="12" t="n"/>
      <c r="AC719" s="12" t="n"/>
      <c r="AD719" s="12" t="n"/>
      <c r="AE719" s="12" t="n"/>
      <c r="AF719" s="12" t="n"/>
      <c r="AG719" s="12" t="n"/>
      <c r="AH719" s="12" t="n"/>
      <c r="AI719" s="12" t="n"/>
    </row>
    <row r="720" ht="15.75" customHeight="1" s="44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  <c r="V720" s="12" t="n"/>
      <c r="W720" s="12" t="n"/>
      <c r="X720" s="12" t="n"/>
      <c r="Y720" s="12" t="n"/>
      <c r="Z720" s="12" t="n"/>
      <c r="AA720" s="12" t="n"/>
      <c r="AB720" s="12" t="n"/>
      <c r="AC720" s="12" t="n"/>
      <c r="AD720" s="12" t="n"/>
      <c r="AE720" s="12" t="n"/>
      <c r="AF720" s="12" t="n"/>
      <c r="AG720" s="12" t="n"/>
      <c r="AH720" s="12" t="n"/>
      <c r="AI720" s="12" t="n"/>
    </row>
    <row r="721" ht="15.75" customHeight="1" s="44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  <c r="V721" s="12" t="n"/>
      <c r="W721" s="12" t="n"/>
      <c r="X721" s="12" t="n"/>
      <c r="Y721" s="12" t="n"/>
      <c r="Z721" s="12" t="n"/>
      <c r="AA721" s="12" t="n"/>
      <c r="AB721" s="12" t="n"/>
      <c r="AC721" s="12" t="n"/>
      <c r="AD721" s="12" t="n"/>
      <c r="AE721" s="12" t="n"/>
      <c r="AF721" s="12" t="n"/>
      <c r="AG721" s="12" t="n"/>
      <c r="AH721" s="12" t="n"/>
      <c r="AI721" s="12" t="n"/>
    </row>
    <row r="722" ht="15.75" customHeight="1" s="44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  <c r="V722" s="12" t="n"/>
      <c r="W722" s="12" t="n"/>
      <c r="X722" s="12" t="n"/>
      <c r="Y722" s="12" t="n"/>
      <c r="Z722" s="12" t="n"/>
      <c r="AA722" s="12" t="n"/>
      <c r="AB722" s="12" t="n"/>
      <c r="AC722" s="12" t="n"/>
      <c r="AD722" s="12" t="n"/>
      <c r="AE722" s="12" t="n"/>
      <c r="AF722" s="12" t="n"/>
      <c r="AG722" s="12" t="n"/>
      <c r="AH722" s="12" t="n"/>
      <c r="AI722" s="12" t="n"/>
    </row>
    <row r="723" ht="15.75" customHeight="1" s="44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  <c r="V723" s="12" t="n"/>
      <c r="W723" s="12" t="n"/>
      <c r="X723" s="12" t="n"/>
      <c r="Y723" s="12" t="n"/>
      <c r="Z723" s="12" t="n"/>
      <c r="AA723" s="12" t="n"/>
      <c r="AB723" s="12" t="n"/>
      <c r="AC723" s="12" t="n"/>
      <c r="AD723" s="12" t="n"/>
      <c r="AE723" s="12" t="n"/>
      <c r="AF723" s="12" t="n"/>
      <c r="AG723" s="12" t="n"/>
      <c r="AH723" s="12" t="n"/>
      <c r="AI723" s="12" t="n"/>
    </row>
    <row r="724" ht="15.75" customHeight="1" s="4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  <c r="V724" s="12" t="n"/>
      <c r="W724" s="12" t="n"/>
      <c r="X724" s="12" t="n"/>
      <c r="Y724" s="12" t="n"/>
      <c r="Z724" s="12" t="n"/>
      <c r="AA724" s="12" t="n"/>
      <c r="AB724" s="12" t="n"/>
      <c r="AC724" s="12" t="n"/>
      <c r="AD724" s="12" t="n"/>
      <c r="AE724" s="12" t="n"/>
      <c r="AF724" s="12" t="n"/>
      <c r="AG724" s="12" t="n"/>
      <c r="AH724" s="12" t="n"/>
      <c r="AI724" s="12" t="n"/>
    </row>
    <row r="725" ht="15.75" customHeight="1" s="44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  <c r="V725" s="12" t="n"/>
      <c r="W725" s="12" t="n"/>
      <c r="X725" s="12" t="n"/>
      <c r="Y725" s="12" t="n"/>
      <c r="Z725" s="12" t="n"/>
      <c r="AA725" s="12" t="n"/>
      <c r="AB725" s="12" t="n"/>
      <c r="AC725" s="12" t="n"/>
      <c r="AD725" s="12" t="n"/>
      <c r="AE725" s="12" t="n"/>
      <c r="AF725" s="12" t="n"/>
      <c r="AG725" s="12" t="n"/>
      <c r="AH725" s="12" t="n"/>
      <c r="AI725" s="12" t="n"/>
    </row>
    <row r="726" ht="15.75" customHeight="1" s="44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  <c r="V726" s="12" t="n"/>
      <c r="W726" s="12" t="n"/>
      <c r="X726" s="12" t="n"/>
      <c r="Y726" s="12" t="n"/>
      <c r="Z726" s="12" t="n"/>
      <c r="AA726" s="12" t="n"/>
      <c r="AB726" s="12" t="n"/>
      <c r="AC726" s="12" t="n"/>
      <c r="AD726" s="12" t="n"/>
      <c r="AE726" s="12" t="n"/>
      <c r="AF726" s="12" t="n"/>
      <c r="AG726" s="12" t="n"/>
      <c r="AH726" s="12" t="n"/>
      <c r="AI726" s="12" t="n"/>
    </row>
    <row r="727" ht="15.75" customHeight="1" s="44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  <c r="V727" s="12" t="n"/>
      <c r="W727" s="12" t="n"/>
      <c r="X727" s="12" t="n"/>
      <c r="Y727" s="12" t="n"/>
      <c r="Z727" s="12" t="n"/>
      <c r="AA727" s="12" t="n"/>
      <c r="AB727" s="12" t="n"/>
      <c r="AC727" s="12" t="n"/>
      <c r="AD727" s="12" t="n"/>
      <c r="AE727" s="12" t="n"/>
      <c r="AF727" s="12" t="n"/>
      <c r="AG727" s="12" t="n"/>
      <c r="AH727" s="12" t="n"/>
      <c r="AI727" s="12" t="n"/>
    </row>
    <row r="728" ht="15.75" customHeight="1" s="44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  <c r="V728" s="12" t="n"/>
      <c r="W728" s="12" t="n"/>
      <c r="X728" s="12" t="n"/>
      <c r="Y728" s="12" t="n"/>
      <c r="Z728" s="12" t="n"/>
      <c r="AA728" s="12" t="n"/>
      <c r="AB728" s="12" t="n"/>
      <c r="AC728" s="12" t="n"/>
      <c r="AD728" s="12" t="n"/>
      <c r="AE728" s="12" t="n"/>
      <c r="AF728" s="12" t="n"/>
      <c r="AG728" s="12" t="n"/>
      <c r="AH728" s="12" t="n"/>
      <c r="AI728" s="12" t="n"/>
    </row>
    <row r="729" ht="15.75" customHeight="1" s="44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  <c r="V729" s="12" t="n"/>
      <c r="W729" s="12" t="n"/>
      <c r="X729" s="12" t="n"/>
      <c r="Y729" s="12" t="n"/>
      <c r="Z729" s="12" t="n"/>
      <c r="AA729" s="12" t="n"/>
      <c r="AB729" s="12" t="n"/>
      <c r="AC729" s="12" t="n"/>
      <c r="AD729" s="12" t="n"/>
      <c r="AE729" s="12" t="n"/>
      <c r="AF729" s="12" t="n"/>
      <c r="AG729" s="12" t="n"/>
      <c r="AH729" s="12" t="n"/>
      <c r="AI729" s="12" t="n"/>
    </row>
    <row r="730" ht="15.75" customHeight="1" s="44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  <c r="V730" s="12" t="n"/>
      <c r="W730" s="12" t="n"/>
      <c r="X730" s="12" t="n"/>
      <c r="Y730" s="12" t="n"/>
      <c r="Z730" s="12" t="n"/>
      <c r="AA730" s="12" t="n"/>
      <c r="AB730" s="12" t="n"/>
      <c r="AC730" s="12" t="n"/>
      <c r="AD730" s="12" t="n"/>
      <c r="AE730" s="12" t="n"/>
      <c r="AF730" s="12" t="n"/>
      <c r="AG730" s="12" t="n"/>
      <c r="AH730" s="12" t="n"/>
      <c r="AI730" s="12" t="n"/>
    </row>
    <row r="731" ht="15.75" customHeight="1" s="44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  <c r="V731" s="12" t="n"/>
      <c r="W731" s="12" t="n"/>
      <c r="X731" s="12" t="n"/>
      <c r="Y731" s="12" t="n"/>
      <c r="Z731" s="12" t="n"/>
      <c r="AA731" s="12" t="n"/>
      <c r="AB731" s="12" t="n"/>
      <c r="AC731" s="12" t="n"/>
      <c r="AD731" s="12" t="n"/>
      <c r="AE731" s="12" t="n"/>
      <c r="AF731" s="12" t="n"/>
      <c r="AG731" s="12" t="n"/>
      <c r="AH731" s="12" t="n"/>
      <c r="AI731" s="12" t="n"/>
    </row>
    <row r="732" ht="15.75" customHeight="1" s="44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  <c r="V732" s="12" t="n"/>
      <c r="W732" s="12" t="n"/>
      <c r="X732" s="12" t="n"/>
      <c r="Y732" s="12" t="n"/>
      <c r="Z732" s="12" t="n"/>
      <c r="AA732" s="12" t="n"/>
      <c r="AB732" s="12" t="n"/>
      <c r="AC732" s="12" t="n"/>
      <c r="AD732" s="12" t="n"/>
      <c r="AE732" s="12" t="n"/>
      <c r="AF732" s="12" t="n"/>
      <c r="AG732" s="12" t="n"/>
      <c r="AH732" s="12" t="n"/>
      <c r="AI732" s="12" t="n"/>
    </row>
    <row r="733" ht="15.75" customHeight="1" s="44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  <c r="V733" s="12" t="n"/>
      <c r="W733" s="12" t="n"/>
      <c r="X733" s="12" t="n"/>
      <c r="Y733" s="12" t="n"/>
      <c r="Z733" s="12" t="n"/>
      <c r="AA733" s="12" t="n"/>
      <c r="AB733" s="12" t="n"/>
      <c r="AC733" s="12" t="n"/>
      <c r="AD733" s="12" t="n"/>
      <c r="AE733" s="12" t="n"/>
      <c r="AF733" s="12" t="n"/>
      <c r="AG733" s="12" t="n"/>
      <c r="AH733" s="12" t="n"/>
      <c r="AI733" s="12" t="n"/>
    </row>
    <row r="734" ht="15.75" customHeight="1" s="4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  <c r="V734" s="12" t="n"/>
      <c r="W734" s="12" t="n"/>
      <c r="X734" s="12" t="n"/>
      <c r="Y734" s="12" t="n"/>
      <c r="Z734" s="12" t="n"/>
      <c r="AA734" s="12" t="n"/>
      <c r="AB734" s="12" t="n"/>
      <c r="AC734" s="12" t="n"/>
      <c r="AD734" s="12" t="n"/>
      <c r="AE734" s="12" t="n"/>
      <c r="AF734" s="12" t="n"/>
      <c r="AG734" s="12" t="n"/>
      <c r="AH734" s="12" t="n"/>
      <c r="AI734" s="12" t="n"/>
    </row>
    <row r="735" ht="15.75" customHeight="1" s="44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  <c r="V735" s="12" t="n"/>
      <c r="W735" s="12" t="n"/>
      <c r="X735" s="12" t="n"/>
      <c r="Y735" s="12" t="n"/>
      <c r="Z735" s="12" t="n"/>
      <c r="AA735" s="12" t="n"/>
      <c r="AB735" s="12" t="n"/>
      <c r="AC735" s="12" t="n"/>
      <c r="AD735" s="12" t="n"/>
      <c r="AE735" s="12" t="n"/>
      <c r="AF735" s="12" t="n"/>
      <c r="AG735" s="12" t="n"/>
      <c r="AH735" s="12" t="n"/>
      <c r="AI735" s="12" t="n"/>
    </row>
    <row r="736" ht="15.75" customHeight="1" s="44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  <c r="V736" s="12" t="n"/>
      <c r="W736" s="12" t="n"/>
      <c r="X736" s="12" t="n"/>
      <c r="Y736" s="12" t="n"/>
      <c r="Z736" s="12" t="n"/>
      <c r="AA736" s="12" t="n"/>
      <c r="AB736" s="12" t="n"/>
      <c r="AC736" s="12" t="n"/>
      <c r="AD736" s="12" t="n"/>
      <c r="AE736" s="12" t="n"/>
      <c r="AF736" s="12" t="n"/>
      <c r="AG736" s="12" t="n"/>
      <c r="AH736" s="12" t="n"/>
      <c r="AI736" s="12" t="n"/>
    </row>
    <row r="737" ht="15.75" customHeight="1" s="44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  <c r="V737" s="12" t="n"/>
      <c r="W737" s="12" t="n"/>
      <c r="X737" s="12" t="n"/>
      <c r="Y737" s="12" t="n"/>
      <c r="Z737" s="12" t="n"/>
      <c r="AA737" s="12" t="n"/>
      <c r="AB737" s="12" t="n"/>
      <c r="AC737" s="12" t="n"/>
      <c r="AD737" s="12" t="n"/>
      <c r="AE737" s="12" t="n"/>
      <c r="AF737" s="12" t="n"/>
      <c r="AG737" s="12" t="n"/>
      <c r="AH737" s="12" t="n"/>
      <c r="AI737" s="12" t="n"/>
    </row>
    <row r="738" ht="15.75" customHeight="1" s="44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  <c r="V738" s="12" t="n"/>
      <c r="W738" s="12" t="n"/>
      <c r="X738" s="12" t="n"/>
      <c r="Y738" s="12" t="n"/>
      <c r="Z738" s="12" t="n"/>
      <c r="AA738" s="12" t="n"/>
      <c r="AB738" s="12" t="n"/>
      <c r="AC738" s="12" t="n"/>
      <c r="AD738" s="12" t="n"/>
      <c r="AE738" s="12" t="n"/>
      <c r="AF738" s="12" t="n"/>
      <c r="AG738" s="12" t="n"/>
      <c r="AH738" s="12" t="n"/>
      <c r="AI738" s="12" t="n"/>
    </row>
    <row r="739" ht="15.75" customHeight="1" s="44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  <c r="V739" s="12" t="n"/>
      <c r="W739" s="12" t="n"/>
      <c r="X739" s="12" t="n"/>
      <c r="Y739" s="12" t="n"/>
      <c r="Z739" s="12" t="n"/>
      <c r="AA739" s="12" t="n"/>
      <c r="AB739" s="12" t="n"/>
      <c r="AC739" s="12" t="n"/>
      <c r="AD739" s="12" t="n"/>
      <c r="AE739" s="12" t="n"/>
      <c r="AF739" s="12" t="n"/>
      <c r="AG739" s="12" t="n"/>
      <c r="AH739" s="12" t="n"/>
      <c r="AI739" s="12" t="n"/>
    </row>
    <row r="740" ht="15.75" customHeight="1" s="44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  <c r="V740" s="12" t="n"/>
      <c r="W740" s="12" t="n"/>
      <c r="X740" s="12" t="n"/>
      <c r="Y740" s="12" t="n"/>
      <c r="Z740" s="12" t="n"/>
      <c r="AA740" s="12" t="n"/>
      <c r="AB740" s="12" t="n"/>
      <c r="AC740" s="12" t="n"/>
      <c r="AD740" s="12" t="n"/>
      <c r="AE740" s="12" t="n"/>
      <c r="AF740" s="12" t="n"/>
      <c r="AG740" s="12" t="n"/>
      <c r="AH740" s="12" t="n"/>
      <c r="AI740" s="12" t="n"/>
    </row>
    <row r="741" ht="15.75" customHeight="1" s="44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  <c r="V741" s="12" t="n"/>
      <c r="W741" s="12" t="n"/>
      <c r="X741" s="12" t="n"/>
      <c r="Y741" s="12" t="n"/>
      <c r="Z741" s="12" t="n"/>
      <c r="AA741" s="12" t="n"/>
      <c r="AB741" s="12" t="n"/>
      <c r="AC741" s="12" t="n"/>
      <c r="AD741" s="12" t="n"/>
      <c r="AE741" s="12" t="n"/>
      <c r="AF741" s="12" t="n"/>
      <c r="AG741" s="12" t="n"/>
      <c r="AH741" s="12" t="n"/>
      <c r="AI741" s="12" t="n"/>
    </row>
    <row r="742" ht="15.75" customHeight="1" s="44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  <c r="V742" s="12" t="n"/>
      <c r="W742" s="12" t="n"/>
      <c r="X742" s="12" t="n"/>
      <c r="Y742" s="12" t="n"/>
      <c r="Z742" s="12" t="n"/>
      <c r="AA742" s="12" t="n"/>
      <c r="AB742" s="12" t="n"/>
      <c r="AC742" s="12" t="n"/>
      <c r="AD742" s="12" t="n"/>
      <c r="AE742" s="12" t="n"/>
      <c r="AF742" s="12" t="n"/>
      <c r="AG742" s="12" t="n"/>
      <c r="AH742" s="12" t="n"/>
      <c r="AI742" s="12" t="n"/>
    </row>
    <row r="743" ht="15.75" customHeight="1" s="44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  <c r="V743" s="12" t="n"/>
      <c r="W743" s="12" t="n"/>
      <c r="X743" s="12" t="n"/>
      <c r="Y743" s="12" t="n"/>
      <c r="Z743" s="12" t="n"/>
      <c r="AA743" s="12" t="n"/>
      <c r="AB743" s="12" t="n"/>
      <c r="AC743" s="12" t="n"/>
      <c r="AD743" s="12" t="n"/>
      <c r="AE743" s="12" t="n"/>
      <c r="AF743" s="12" t="n"/>
      <c r="AG743" s="12" t="n"/>
      <c r="AH743" s="12" t="n"/>
      <c r="AI743" s="12" t="n"/>
    </row>
    <row r="744" ht="15.75" customHeight="1" s="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  <c r="V744" s="12" t="n"/>
      <c r="W744" s="12" t="n"/>
      <c r="X744" s="12" t="n"/>
      <c r="Y744" s="12" t="n"/>
      <c r="Z744" s="12" t="n"/>
      <c r="AA744" s="12" t="n"/>
      <c r="AB744" s="12" t="n"/>
      <c r="AC744" s="12" t="n"/>
      <c r="AD744" s="12" t="n"/>
      <c r="AE744" s="12" t="n"/>
      <c r="AF744" s="12" t="n"/>
      <c r="AG744" s="12" t="n"/>
      <c r="AH744" s="12" t="n"/>
      <c r="AI744" s="12" t="n"/>
    </row>
    <row r="745" ht="15.75" customHeight="1" s="44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  <c r="V745" s="12" t="n"/>
      <c r="W745" s="12" t="n"/>
      <c r="X745" s="12" t="n"/>
      <c r="Y745" s="12" t="n"/>
      <c r="Z745" s="12" t="n"/>
      <c r="AA745" s="12" t="n"/>
      <c r="AB745" s="12" t="n"/>
      <c r="AC745" s="12" t="n"/>
      <c r="AD745" s="12" t="n"/>
      <c r="AE745" s="12" t="n"/>
      <c r="AF745" s="12" t="n"/>
      <c r="AG745" s="12" t="n"/>
      <c r="AH745" s="12" t="n"/>
      <c r="AI745" s="12" t="n"/>
    </row>
    <row r="746" ht="15.75" customHeight="1" s="44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  <c r="V746" s="12" t="n"/>
      <c r="W746" s="12" t="n"/>
      <c r="X746" s="12" t="n"/>
      <c r="Y746" s="12" t="n"/>
      <c r="Z746" s="12" t="n"/>
      <c r="AA746" s="12" t="n"/>
      <c r="AB746" s="12" t="n"/>
      <c r="AC746" s="12" t="n"/>
      <c r="AD746" s="12" t="n"/>
      <c r="AE746" s="12" t="n"/>
      <c r="AF746" s="12" t="n"/>
      <c r="AG746" s="12" t="n"/>
      <c r="AH746" s="12" t="n"/>
      <c r="AI746" s="12" t="n"/>
    </row>
    <row r="747" ht="15.75" customHeight="1" s="44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  <c r="V747" s="12" t="n"/>
      <c r="W747" s="12" t="n"/>
      <c r="X747" s="12" t="n"/>
      <c r="Y747" s="12" t="n"/>
      <c r="Z747" s="12" t="n"/>
      <c r="AA747" s="12" t="n"/>
      <c r="AB747" s="12" t="n"/>
      <c r="AC747" s="12" t="n"/>
      <c r="AD747" s="12" t="n"/>
      <c r="AE747" s="12" t="n"/>
      <c r="AF747" s="12" t="n"/>
      <c r="AG747" s="12" t="n"/>
      <c r="AH747" s="12" t="n"/>
      <c r="AI747" s="12" t="n"/>
    </row>
    <row r="748" ht="15.75" customHeight="1" s="44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  <c r="V748" s="12" t="n"/>
      <c r="W748" s="12" t="n"/>
      <c r="X748" s="12" t="n"/>
      <c r="Y748" s="12" t="n"/>
      <c r="Z748" s="12" t="n"/>
      <c r="AA748" s="12" t="n"/>
      <c r="AB748" s="12" t="n"/>
      <c r="AC748" s="12" t="n"/>
      <c r="AD748" s="12" t="n"/>
      <c r="AE748" s="12" t="n"/>
      <c r="AF748" s="12" t="n"/>
      <c r="AG748" s="12" t="n"/>
      <c r="AH748" s="12" t="n"/>
      <c r="AI748" s="12" t="n"/>
    </row>
    <row r="749" ht="15.75" customHeight="1" s="44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  <c r="V749" s="12" t="n"/>
      <c r="W749" s="12" t="n"/>
      <c r="X749" s="12" t="n"/>
      <c r="Y749" s="12" t="n"/>
      <c r="Z749" s="12" t="n"/>
      <c r="AA749" s="12" t="n"/>
      <c r="AB749" s="12" t="n"/>
      <c r="AC749" s="12" t="n"/>
      <c r="AD749" s="12" t="n"/>
      <c r="AE749" s="12" t="n"/>
      <c r="AF749" s="12" t="n"/>
      <c r="AG749" s="12" t="n"/>
      <c r="AH749" s="12" t="n"/>
      <c r="AI749" s="12" t="n"/>
    </row>
    <row r="750" ht="15.75" customHeight="1" s="44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  <c r="V750" s="12" t="n"/>
      <c r="W750" s="12" t="n"/>
      <c r="X750" s="12" t="n"/>
      <c r="Y750" s="12" t="n"/>
      <c r="Z750" s="12" t="n"/>
      <c r="AA750" s="12" t="n"/>
      <c r="AB750" s="12" t="n"/>
      <c r="AC750" s="12" t="n"/>
      <c r="AD750" s="12" t="n"/>
      <c r="AE750" s="12" t="n"/>
      <c r="AF750" s="12" t="n"/>
      <c r="AG750" s="12" t="n"/>
      <c r="AH750" s="12" t="n"/>
      <c r="AI750" s="12" t="n"/>
    </row>
    <row r="751" ht="15.75" customHeight="1" s="44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  <c r="V751" s="12" t="n"/>
      <c r="W751" s="12" t="n"/>
      <c r="X751" s="12" t="n"/>
      <c r="Y751" s="12" t="n"/>
      <c r="Z751" s="12" t="n"/>
      <c r="AA751" s="12" t="n"/>
      <c r="AB751" s="12" t="n"/>
      <c r="AC751" s="12" t="n"/>
      <c r="AD751" s="12" t="n"/>
      <c r="AE751" s="12" t="n"/>
      <c r="AF751" s="12" t="n"/>
      <c r="AG751" s="12" t="n"/>
      <c r="AH751" s="12" t="n"/>
      <c r="AI751" s="12" t="n"/>
    </row>
    <row r="752" ht="15.75" customHeight="1" s="44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  <c r="V752" s="12" t="n"/>
      <c r="W752" s="12" t="n"/>
      <c r="X752" s="12" t="n"/>
      <c r="Y752" s="12" t="n"/>
      <c r="Z752" s="12" t="n"/>
      <c r="AA752" s="12" t="n"/>
      <c r="AB752" s="12" t="n"/>
      <c r="AC752" s="12" t="n"/>
      <c r="AD752" s="12" t="n"/>
      <c r="AE752" s="12" t="n"/>
      <c r="AF752" s="12" t="n"/>
      <c r="AG752" s="12" t="n"/>
      <c r="AH752" s="12" t="n"/>
      <c r="AI752" s="12" t="n"/>
    </row>
    <row r="753" ht="15.75" customHeight="1" s="44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  <c r="V753" s="12" t="n"/>
      <c r="W753" s="12" t="n"/>
      <c r="X753" s="12" t="n"/>
      <c r="Y753" s="12" t="n"/>
      <c r="Z753" s="12" t="n"/>
      <c r="AA753" s="12" t="n"/>
      <c r="AB753" s="12" t="n"/>
      <c r="AC753" s="12" t="n"/>
      <c r="AD753" s="12" t="n"/>
      <c r="AE753" s="12" t="n"/>
      <c r="AF753" s="12" t="n"/>
      <c r="AG753" s="12" t="n"/>
      <c r="AH753" s="12" t="n"/>
      <c r="AI753" s="12" t="n"/>
    </row>
    <row r="754" ht="15.75" customHeight="1" s="4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  <c r="V754" s="12" t="n"/>
      <c r="W754" s="12" t="n"/>
      <c r="X754" s="12" t="n"/>
      <c r="Y754" s="12" t="n"/>
      <c r="Z754" s="12" t="n"/>
      <c r="AA754" s="12" t="n"/>
      <c r="AB754" s="12" t="n"/>
      <c r="AC754" s="12" t="n"/>
      <c r="AD754" s="12" t="n"/>
      <c r="AE754" s="12" t="n"/>
      <c r="AF754" s="12" t="n"/>
      <c r="AG754" s="12" t="n"/>
      <c r="AH754" s="12" t="n"/>
      <c r="AI754" s="12" t="n"/>
    </row>
    <row r="755" ht="15.75" customHeight="1" s="44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  <c r="V755" s="12" t="n"/>
      <c r="W755" s="12" t="n"/>
      <c r="X755" s="12" t="n"/>
      <c r="Y755" s="12" t="n"/>
      <c r="Z755" s="12" t="n"/>
      <c r="AA755" s="12" t="n"/>
      <c r="AB755" s="12" t="n"/>
      <c r="AC755" s="12" t="n"/>
      <c r="AD755" s="12" t="n"/>
      <c r="AE755" s="12" t="n"/>
      <c r="AF755" s="12" t="n"/>
      <c r="AG755" s="12" t="n"/>
      <c r="AH755" s="12" t="n"/>
      <c r="AI755" s="12" t="n"/>
    </row>
    <row r="756" ht="15.75" customHeight="1" s="44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  <c r="V756" s="12" t="n"/>
      <c r="W756" s="12" t="n"/>
      <c r="X756" s="12" t="n"/>
      <c r="Y756" s="12" t="n"/>
      <c r="Z756" s="12" t="n"/>
      <c r="AA756" s="12" t="n"/>
      <c r="AB756" s="12" t="n"/>
      <c r="AC756" s="12" t="n"/>
      <c r="AD756" s="12" t="n"/>
      <c r="AE756" s="12" t="n"/>
      <c r="AF756" s="12" t="n"/>
      <c r="AG756" s="12" t="n"/>
      <c r="AH756" s="12" t="n"/>
      <c r="AI756" s="12" t="n"/>
    </row>
    <row r="757" ht="15.75" customHeight="1" s="44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  <c r="V757" s="12" t="n"/>
      <c r="W757" s="12" t="n"/>
      <c r="X757" s="12" t="n"/>
      <c r="Y757" s="12" t="n"/>
      <c r="Z757" s="12" t="n"/>
      <c r="AA757" s="12" t="n"/>
      <c r="AB757" s="12" t="n"/>
      <c r="AC757" s="12" t="n"/>
      <c r="AD757" s="12" t="n"/>
      <c r="AE757" s="12" t="n"/>
      <c r="AF757" s="12" t="n"/>
      <c r="AG757" s="12" t="n"/>
      <c r="AH757" s="12" t="n"/>
      <c r="AI757" s="12" t="n"/>
    </row>
    <row r="758" ht="15.75" customHeight="1" s="44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  <c r="V758" s="12" t="n"/>
      <c r="W758" s="12" t="n"/>
      <c r="X758" s="12" t="n"/>
      <c r="Y758" s="12" t="n"/>
      <c r="Z758" s="12" t="n"/>
      <c r="AA758" s="12" t="n"/>
      <c r="AB758" s="12" t="n"/>
      <c r="AC758" s="12" t="n"/>
      <c r="AD758" s="12" t="n"/>
      <c r="AE758" s="12" t="n"/>
      <c r="AF758" s="12" t="n"/>
      <c r="AG758" s="12" t="n"/>
      <c r="AH758" s="12" t="n"/>
      <c r="AI758" s="12" t="n"/>
    </row>
    <row r="759" ht="15.75" customHeight="1" s="44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  <c r="V759" s="12" t="n"/>
      <c r="W759" s="12" t="n"/>
      <c r="X759" s="12" t="n"/>
      <c r="Y759" s="12" t="n"/>
      <c r="Z759" s="12" t="n"/>
      <c r="AA759" s="12" t="n"/>
      <c r="AB759" s="12" t="n"/>
      <c r="AC759" s="12" t="n"/>
      <c r="AD759" s="12" t="n"/>
      <c r="AE759" s="12" t="n"/>
      <c r="AF759" s="12" t="n"/>
      <c r="AG759" s="12" t="n"/>
      <c r="AH759" s="12" t="n"/>
      <c r="AI759" s="12" t="n"/>
    </row>
    <row r="760" ht="15.75" customHeight="1" s="44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  <c r="V760" s="12" t="n"/>
      <c r="W760" s="12" t="n"/>
      <c r="X760" s="12" t="n"/>
      <c r="Y760" s="12" t="n"/>
      <c r="Z760" s="12" t="n"/>
      <c r="AA760" s="12" t="n"/>
      <c r="AB760" s="12" t="n"/>
      <c r="AC760" s="12" t="n"/>
      <c r="AD760" s="12" t="n"/>
      <c r="AE760" s="12" t="n"/>
      <c r="AF760" s="12" t="n"/>
      <c r="AG760" s="12" t="n"/>
      <c r="AH760" s="12" t="n"/>
      <c r="AI760" s="12" t="n"/>
    </row>
    <row r="761" ht="15.75" customHeight="1" s="44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  <c r="V761" s="12" t="n"/>
      <c r="W761" s="12" t="n"/>
      <c r="X761" s="12" t="n"/>
      <c r="Y761" s="12" t="n"/>
      <c r="Z761" s="12" t="n"/>
      <c r="AA761" s="12" t="n"/>
      <c r="AB761" s="12" t="n"/>
      <c r="AC761" s="12" t="n"/>
      <c r="AD761" s="12" t="n"/>
      <c r="AE761" s="12" t="n"/>
      <c r="AF761" s="12" t="n"/>
      <c r="AG761" s="12" t="n"/>
      <c r="AH761" s="12" t="n"/>
      <c r="AI761" s="12" t="n"/>
    </row>
    <row r="762" ht="15.75" customHeight="1" s="44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  <c r="V762" s="12" t="n"/>
      <c r="W762" s="12" t="n"/>
      <c r="X762" s="12" t="n"/>
      <c r="Y762" s="12" t="n"/>
      <c r="Z762" s="12" t="n"/>
      <c r="AA762" s="12" t="n"/>
      <c r="AB762" s="12" t="n"/>
      <c r="AC762" s="12" t="n"/>
      <c r="AD762" s="12" t="n"/>
      <c r="AE762" s="12" t="n"/>
      <c r="AF762" s="12" t="n"/>
      <c r="AG762" s="12" t="n"/>
      <c r="AH762" s="12" t="n"/>
      <c r="AI762" s="12" t="n"/>
    </row>
    <row r="763" ht="15.75" customHeight="1" s="44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  <c r="V763" s="12" t="n"/>
      <c r="W763" s="12" t="n"/>
      <c r="X763" s="12" t="n"/>
      <c r="Y763" s="12" t="n"/>
      <c r="Z763" s="12" t="n"/>
      <c r="AA763" s="12" t="n"/>
      <c r="AB763" s="12" t="n"/>
      <c r="AC763" s="12" t="n"/>
      <c r="AD763" s="12" t="n"/>
      <c r="AE763" s="12" t="n"/>
      <c r="AF763" s="12" t="n"/>
      <c r="AG763" s="12" t="n"/>
      <c r="AH763" s="12" t="n"/>
      <c r="AI763" s="12" t="n"/>
    </row>
    <row r="764" ht="15.75" customHeight="1" s="4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  <c r="V764" s="12" t="n"/>
      <c r="W764" s="12" t="n"/>
      <c r="X764" s="12" t="n"/>
      <c r="Y764" s="12" t="n"/>
      <c r="Z764" s="12" t="n"/>
      <c r="AA764" s="12" t="n"/>
      <c r="AB764" s="12" t="n"/>
      <c r="AC764" s="12" t="n"/>
      <c r="AD764" s="12" t="n"/>
      <c r="AE764" s="12" t="n"/>
      <c r="AF764" s="12" t="n"/>
      <c r="AG764" s="12" t="n"/>
      <c r="AH764" s="12" t="n"/>
      <c r="AI764" s="12" t="n"/>
    </row>
    <row r="765" ht="15.75" customHeight="1" s="44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  <c r="V765" s="12" t="n"/>
      <c r="W765" s="12" t="n"/>
      <c r="X765" s="12" t="n"/>
      <c r="Y765" s="12" t="n"/>
      <c r="Z765" s="12" t="n"/>
      <c r="AA765" s="12" t="n"/>
      <c r="AB765" s="12" t="n"/>
      <c r="AC765" s="12" t="n"/>
      <c r="AD765" s="12" t="n"/>
      <c r="AE765" s="12" t="n"/>
      <c r="AF765" s="12" t="n"/>
      <c r="AG765" s="12" t="n"/>
      <c r="AH765" s="12" t="n"/>
      <c r="AI765" s="12" t="n"/>
    </row>
    <row r="766" ht="15.75" customHeight="1" s="44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  <c r="V766" s="12" t="n"/>
      <c r="W766" s="12" t="n"/>
      <c r="X766" s="12" t="n"/>
      <c r="Y766" s="12" t="n"/>
      <c r="Z766" s="12" t="n"/>
      <c r="AA766" s="12" t="n"/>
      <c r="AB766" s="12" t="n"/>
      <c r="AC766" s="12" t="n"/>
      <c r="AD766" s="12" t="n"/>
      <c r="AE766" s="12" t="n"/>
      <c r="AF766" s="12" t="n"/>
      <c r="AG766" s="12" t="n"/>
      <c r="AH766" s="12" t="n"/>
      <c r="AI766" s="12" t="n"/>
    </row>
    <row r="767" ht="15.75" customHeight="1" s="44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  <c r="V767" s="12" t="n"/>
      <c r="W767" s="12" t="n"/>
      <c r="X767" s="12" t="n"/>
      <c r="Y767" s="12" t="n"/>
      <c r="Z767" s="12" t="n"/>
      <c r="AA767" s="12" t="n"/>
      <c r="AB767" s="12" t="n"/>
      <c r="AC767" s="12" t="n"/>
      <c r="AD767" s="12" t="n"/>
      <c r="AE767" s="12" t="n"/>
      <c r="AF767" s="12" t="n"/>
      <c r="AG767" s="12" t="n"/>
      <c r="AH767" s="12" t="n"/>
      <c r="AI767" s="12" t="n"/>
    </row>
    <row r="768" ht="15.75" customHeight="1" s="44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  <c r="V768" s="12" t="n"/>
      <c r="W768" s="12" t="n"/>
      <c r="X768" s="12" t="n"/>
      <c r="Y768" s="12" t="n"/>
      <c r="Z768" s="12" t="n"/>
      <c r="AA768" s="12" t="n"/>
      <c r="AB768" s="12" t="n"/>
      <c r="AC768" s="12" t="n"/>
      <c r="AD768" s="12" t="n"/>
      <c r="AE768" s="12" t="n"/>
      <c r="AF768" s="12" t="n"/>
      <c r="AG768" s="12" t="n"/>
      <c r="AH768" s="12" t="n"/>
      <c r="AI768" s="12" t="n"/>
    </row>
    <row r="769" ht="15.75" customHeight="1" s="44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  <c r="V769" s="12" t="n"/>
      <c r="W769" s="12" t="n"/>
      <c r="X769" s="12" t="n"/>
      <c r="Y769" s="12" t="n"/>
      <c r="Z769" s="12" t="n"/>
      <c r="AA769" s="12" t="n"/>
      <c r="AB769" s="12" t="n"/>
      <c r="AC769" s="12" t="n"/>
      <c r="AD769" s="12" t="n"/>
      <c r="AE769" s="12" t="n"/>
      <c r="AF769" s="12" t="n"/>
      <c r="AG769" s="12" t="n"/>
      <c r="AH769" s="12" t="n"/>
      <c r="AI769" s="12" t="n"/>
    </row>
    <row r="770" ht="15.75" customHeight="1" s="44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  <c r="V770" s="12" t="n"/>
      <c r="W770" s="12" t="n"/>
      <c r="X770" s="12" t="n"/>
      <c r="Y770" s="12" t="n"/>
      <c r="Z770" s="12" t="n"/>
      <c r="AA770" s="12" t="n"/>
      <c r="AB770" s="12" t="n"/>
      <c r="AC770" s="12" t="n"/>
      <c r="AD770" s="12" t="n"/>
      <c r="AE770" s="12" t="n"/>
      <c r="AF770" s="12" t="n"/>
      <c r="AG770" s="12" t="n"/>
      <c r="AH770" s="12" t="n"/>
      <c r="AI770" s="12" t="n"/>
    </row>
    <row r="771" ht="15.75" customHeight="1" s="44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  <c r="V771" s="12" t="n"/>
      <c r="W771" s="12" t="n"/>
      <c r="X771" s="12" t="n"/>
      <c r="Y771" s="12" t="n"/>
      <c r="Z771" s="12" t="n"/>
      <c r="AA771" s="12" t="n"/>
      <c r="AB771" s="12" t="n"/>
      <c r="AC771" s="12" t="n"/>
      <c r="AD771" s="12" t="n"/>
      <c r="AE771" s="12" t="n"/>
      <c r="AF771" s="12" t="n"/>
      <c r="AG771" s="12" t="n"/>
      <c r="AH771" s="12" t="n"/>
      <c r="AI771" s="12" t="n"/>
    </row>
    <row r="772" ht="15.75" customHeight="1" s="44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  <c r="V772" s="12" t="n"/>
      <c r="W772" s="12" t="n"/>
      <c r="X772" s="12" t="n"/>
      <c r="Y772" s="12" t="n"/>
      <c r="Z772" s="12" t="n"/>
      <c r="AA772" s="12" t="n"/>
      <c r="AB772" s="12" t="n"/>
      <c r="AC772" s="12" t="n"/>
      <c r="AD772" s="12" t="n"/>
      <c r="AE772" s="12" t="n"/>
      <c r="AF772" s="12" t="n"/>
      <c r="AG772" s="12" t="n"/>
      <c r="AH772" s="12" t="n"/>
      <c r="AI772" s="12" t="n"/>
    </row>
    <row r="773" ht="15.75" customHeight="1" s="44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  <c r="V773" s="12" t="n"/>
      <c r="W773" s="12" t="n"/>
      <c r="X773" s="12" t="n"/>
      <c r="Y773" s="12" t="n"/>
      <c r="Z773" s="12" t="n"/>
      <c r="AA773" s="12" t="n"/>
      <c r="AB773" s="12" t="n"/>
      <c r="AC773" s="12" t="n"/>
      <c r="AD773" s="12" t="n"/>
      <c r="AE773" s="12" t="n"/>
      <c r="AF773" s="12" t="n"/>
      <c r="AG773" s="12" t="n"/>
      <c r="AH773" s="12" t="n"/>
      <c r="AI773" s="12" t="n"/>
    </row>
    <row r="774" ht="15.75" customHeight="1" s="4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  <c r="V774" s="12" t="n"/>
      <c r="W774" s="12" t="n"/>
      <c r="X774" s="12" t="n"/>
      <c r="Y774" s="12" t="n"/>
      <c r="Z774" s="12" t="n"/>
      <c r="AA774" s="12" t="n"/>
      <c r="AB774" s="12" t="n"/>
      <c r="AC774" s="12" t="n"/>
      <c r="AD774" s="12" t="n"/>
      <c r="AE774" s="12" t="n"/>
      <c r="AF774" s="12" t="n"/>
      <c r="AG774" s="12" t="n"/>
      <c r="AH774" s="12" t="n"/>
      <c r="AI774" s="12" t="n"/>
    </row>
    <row r="775" ht="15.75" customHeight="1" s="44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  <c r="V775" s="12" t="n"/>
      <c r="W775" s="12" t="n"/>
      <c r="X775" s="12" t="n"/>
      <c r="Y775" s="12" t="n"/>
      <c r="Z775" s="12" t="n"/>
      <c r="AA775" s="12" t="n"/>
      <c r="AB775" s="12" t="n"/>
      <c r="AC775" s="12" t="n"/>
      <c r="AD775" s="12" t="n"/>
      <c r="AE775" s="12" t="n"/>
      <c r="AF775" s="12" t="n"/>
      <c r="AG775" s="12" t="n"/>
      <c r="AH775" s="12" t="n"/>
      <c r="AI775" s="12" t="n"/>
    </row>
    <row r="776" ht="15.75" customHeight="1" s="44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  <c r="V776" s="12" t="n"/>
      <c r="W776" s="12" t="n"/>
      <c r="X776" s="12" t="n"/>
      <c r="Y776" s="12" t="n"/>
      <c r="Z776" s="12" t="n"/>
      <c r="AA776" s="12" t="n"/>
      <c r="AB776" s="12" t="n"/>
      <c r="AC776" s="12" t="n"/>
      <c r="AD776" s="12" t="n"/>
      <c r="AE776" s="12" t="n"/>
      <c r="AF776" s="12" t="n"/>
      <c r="AG776" s="12" t="n"/>
      <c r="AH776" s="12" t="n"/>
      <c r="AI776" s="12" t="n"/>
    </row>
    <row r="777" ht="15.75" customHeight="1" s="44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  <c r="V777" s="12" t="n"/>
      <c r="W777" s="12" t="n"/>
      <c r="X777" s="12" t="n"/>
      <c r="Y777" s="12" t="n"/>
      <c r="Z777" s="12" t="n"/>
      <c r="AA777" s="12" t="n"/>
      <c r="AB777" s="12" t="n"/>
      <c r="AC777" s="12" t="n"/>
      <c r="AD777" s="12" t="n"/>
      <c r="AE777" s="12" t="n"/>
      <c r="AF777" s="12" t="n"/>
      <c r="AG777" s="12" t="n"/>
      <c r="AH777" s="12" t="n"/>
      <c r="AI777" s="12" t="n"/>
    </row>
    <row r="778" ht="15.75" customHeight="1" s="44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  <c r="V778" s="12" t="n"/>
      <c r="W778" s="12" t="n"/>
      <c r="X778" s="12" t="n"/>
      <c r="Y778" s="12" t="n"/>
      <c r="Z778" s="12" t="n"/>
      <c r="AA778" s="12" t="n"/>
      <c r="AB778" s="12" t="n"/>
      <c r="AC778" s="12" t="n"/>
      <c r="AD778" s="12" t="n"/>
      <c r="AE778" s="12" t="n"/>
      <c r="AF778" s="12" t="n"/>
      <c r="AG778" s="12" t="n"/>
      <c r="AH778" s="12" t="n"/>
      <c r="AI778" s="12" t="n"/>
    </row>
    <row r="779" ht="15.75" customHeight="1" s="44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  <c r="V779" s="12" t="n"/>
      <c r="W779" s="12" t="n"/>
      <c r="X779" s="12" t="n"/>
      <c r="Y779" s="12" t="n"/>
      <c r="Z779" s="12" t="n"/>
      <c r="AA779" s="12" t="n"/>
      <c r="AB779" s="12" t="n"/>
      <c r="AC779" s="12" t="n"/>
      <c r="AD779" s="12" t="n"/>
      <c r="AE779" s="12" t="n"/>
      <c r="AF779" s="12" t="n"/>
      <c r="AG779" s="12" t="n"/>
      <c r="AH779" s="12" t="n"/>
      <c r="AI779" s="12" t="n"/>
    </row>
    <row r="780" ht="15.75" customHeight="1" s="44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  <c r="V780" s="12" t="n"/>
      <c r="W780" s="12" t="n"/>
      <c r="X780" s="12" t="n"/>
      <c r="Y780" s="12" t="n"/>
      <c r="Z780" s="12" t="n"/>
      <c r="AA780" s="12" t="n"/>
      <c r="AB780" s="12" t="n"/>
      <c r="AC780" s="12" t="n"/>
      <c r="AD780" s="12" t="n"/>
      <c r="AE780" s="12" t="n"/>
      <c r="AF780" s="12" t="n"/>
      <c r="AG780" s="12" t="n"/>
      <c r="AH780" s="12" t="n"/>
      <c r="AI780" s="12" t="n"/>
    </row>
    <row r="781" ht="15.75" customHeight="1" s="44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  <c r="V781" s="12" t="n"/>
      <c r="W781" s="12" t="n"/>
      <c r="X781" s="12" t="n"/>
      <c r="Y781" s="12" t="n"/>
      <c r="Z781" s="12" t="n"/>
      <c r="AA781" s="12" t="n"/>
      <c r="AB781" s="12" t="n"/>
      <c r="AC781" s="12" t="n"/>
      <c r="AD781" s="12" t="n"/>
      <c r="AE781" s="12" t="n"/>
      <c r="AF781" s="12" t="n"/>
      <c r="AG781" s="12" t="n"/>
      <c r="AH781" s="12" t="n"/>
      <c r="AI781" s="12" t="n"/>
    </row>
    <row r="782" ht="15.75" customHeight="1" s="44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  <c r="V782" s="12" t="n"/>
      <c r="W782" s="12" t="n"/>
      <c r="X782" s="12" t="n"/>
      <c r="Y782" s="12" t="n"/>
      <c r="Z782" s="12" t="n"/>
      <c r="AA782" s="12" t="n"/>
      <c r="AB782" s="12" t="n"/>
      <c r="AC782" s="12" t="n"/>
      <c r="AD782" s="12" t="n"/>
      <c r="AE782" s="12" t="n"/>
      <c r="AF782" s="12" t="n"/>
      <c r="AG782" s="12" t="n"/>
      <c r="AH782" s="12" t="n"/>
      <c r="AI782" s="12" t="n"/>
    </row>
    <row r="783" ht="15.75" customHeight="1" s="44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  <c r="V783" s="12" t="n"/>
      <c r="W783" s="12" t="n"/>
      <c r="X783" s="12" t="n"/>
      <c r="Y783" s="12" t="n"/>
      <c r="Z783" s="12" t="n"/>
      <c r="AA783" s="12" t="n"/>
      <c r="AB783" s="12" t="n"/>
      <c r="AC783" s="12" t="n"/>
      <c r="AD783" s="12" t="n"/>
      <c r="AE783" s="12" t="n"/>
      <c r="AF783" s="12" t="n"/>
      <c r="AG783" s="12" t="n"/>
      <c r="AH783" s="12" t="n"/>
      <c r="AI783" s="12" t="n"/>
    </row>
    <row r="784" ht="15.75" customHeight="1" s="4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  <c r="V784" s="12" t="n"/>
      <c r="W784" s="12" t="n"/>
      <c r="X784" s="12" t="n"/>
      <c r="Y784" s="12" t="n"/>
      <c r="Z784" s="12" t="n"/>
      <c r="AA784" s="12" t="n"/>
      <c r="AB784" s="12" t="n"/>
      <c r="AC784" s="12" t="n"/>
      <c r="AD784" s="12" t="n"/>
      <c r="AE784" s="12" t="n"/>
      <c r="AF784" s="12" t="n"/>
      <c r="AG784" s="12" t="n"/>
      <c r="AH784" s="12" t="n"/>
      <c r="AI784" s="12" t="n"/>
    </row>
    <row r="785" ht="15.75" customHeight="1" s="44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  <c r="V785" s="12" t="n"/>
      <c r="W785" s="12" t="n"/>
      <c r="X785" s="12" t="n"/>
      <c r="Y785" s="12" t="n"/>
      <c r="Z785" s="12" t="n"/>
      <c r="AA785" s="12" t="n"/>
      <c r="AB785" s="12" t="n"/>
      <c r="AC785" s="12" t="n"/>
      <c r="AD785" s="12" t="n"/>
      <c r="AE785" s="12" t="n"/>
      <c r="AF785" s="12" t="n"/>
      <c r="AG785" s="12" t="n"/>
      <c r="AH785" s="12" t="n"/>
      <c r="AI785" s="12" t="n"/>
    </row>
    <row r="786" ht="15.75" customHeight="1" s="44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  <c r="V786" s="12" t="n"/>
      <c r="W786" s="12" t="n"/>
      <c r="X786" s="12" t="n"/>
      <c r="Y786" s="12" t="n"/>
      <c r="Z786" s="12" t="n"/>
      <c r="AA786" s="12" t="n"/>
      <c r="AB786" s="12" t="n"/>
      <c r="AC786" s="12" t="n"/>
      <c r="AD786" s="12" t="n"/>
      <c r="AE786" s="12" t="n"/>
      <c r="AF786" s="12" t="n"/>
      <c r="AG786" s="12" t="n"/>
      <c r="AH786" s="12" t="n"/>
      <c r="AI786" s="12" t="n"/>
    </row>
    <row r="787" ht="15.75" customHeight="1" s="44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  <c r="V787" s="12" t="n"/>
      <c r="W787" s="12" t="n"/>
      <c r="X787" s="12" t="n"/>
      <c r="Y787" s="12" t="n"/>
      <c r="Z787" s="12" t="n"/>
      <c r="AA787" s="12" t="n"/>
      <c r="AB787" s="12" t="n"/>
      <c r="AC787" s="12" t="n"/>
      <c r="AD787" s="12" t="n"/>
      <c r="AE787" s="12" t="n"/>
      <c r="AF787" s="12" t="n"/>
      <c r="AG787" s="12" t="n"/>
      <c r="AH787" s="12" t="n"/>
      <c r="AI787" s="12" t="n"/>
    </row>
    <row r="788" ht="15.75" customHeight="1" s="44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  <c r="V788" s="12" t="n"/>
      <c r="W788" s="12" t="n"/>
      <c r="X788" s="12" t="n"/>
      <c r="Y788" s="12" t="n"/>
      <c r="Z788" s="12" t="n"/>
      <c r="AA788" s="12" t="n"/>
      <c r="AB788" s="12" t="n"/>
      <c r="AC788" s="12" t="n"/>
      <c r="AD788" s="12" t="n"/>
      <c r="AE788" s="12" t="n"/>
      <c r="AF788" s="12" t="n"/>
      <c r="AG788" s="12" t="n"/>
      <c r="AH788" s="12" t="n"/>
      <c r="AI788" s="12" t="n"/>
    </row>
    <row r="789" ht="15.75" customHeight="1" s="44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  <c r="V789" s="12" t="n"/>
      <c r="W789" s="12" t="n"/>
      <c r="X789" s="12" t="n"/>
      <c r="Y789" s="12" t="n"/>
      <c r="Z789" s="12" t="n"/>
      <c r="AA789" s="12" t="n"/>
      <c r="AB789" s="12" t="n"/>
      <c r="AC789" s="12" t="n"/>
      <c r="AD789" s="12" t="n"/>
      <c r="AE789" s="12" t="n"/>
      <c r="AF789" s="12" t="n"/>
      <c r="AG789" s="12" t="n"/>
      <c r="AH789" s="12" t="n"/>
      <c r="AI789" s="12" t="n"/>
    </row>
    <row r="790" ht="15.75" customHeight="1" s="44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  <c r="V790" s="12" t="n"/>
      <c r="W790" s="12" t="n"/>
      <c r="X790" s="12" t="n"/>
      <c r="Y790" s="12" t="n"/>
      <c r="Z790" s="12" t="n"/>
      <c r="AA790" s="12" t="n"/>
      <c r="AB790" s="12" t="n"/>
      <c r="AC790" s="12" t="n"/>
      <c r="AD790" s="12" t="n"/>
      <c r="AE790" s="12" t="n"/>
      <c r="AF790" s="12" t="n"/>
      <c r="AG790" s="12" t="n"/>
      <c r="AH790" s="12" t="n"/>
      <c r="AI790" s="12" t="n"/>
    </row>
    <row r="791" ht="15.75" customHeight="1" s="44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  <c r="V791" s="12" t="n"/>
      <c r="W791" s="12" t="n"/>
      <c r="X791" s="12" t="n"/>
      <c r="Y791" s="12" t="n"/>
      <c r="Z791" s="12" t="n"/>
      <c r="AA791" s="12" t="n"/>
      <c r="AB791" s="12" t="n"/>
      <c r="AC791" s="12" t="n"/>
      <c r="AD791" s="12" t="n"/>
      <c r="AE791" s="12" t="n"/>
      <c r="AF791" s="12" t="n"/>
      <c r="AG791" s="12" t="n"/>
      <c r="AH791" s="12" t="n"/>
      <c r="AI791" s="12" t="n"/>
    </row>
    <row r="792" ht="15.75" customHeight="1" s="44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  <c r="V792" s="12" t="n"/>
      <c r="W792" s="12" t="n"/>
      <c r="X792" s="12" t="n"/>
      <c r="Y792" s="12" t="n"/>
      <c r="Z792" s="12" t="n"/>
      <c r="AA792" s="12" t="n"/>
      <c r="AB792" s="12" t="n"/>
      <c r="AC792" s="12" t="n"/>
      <c r="AD792" s="12" t="n"/>
      <c r="AE792" s="12" t="n"/>
      <c r="AF792" s="12" t="n"/>
      <c r="AG792" s="12" t="n"/>
      <c r="AH792" s="12" t="n"/>
      <c r="AI792" s="12" t="n"/>
    </row>
    <row r="793" ht="15.75" customHeight="1" s="44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  <c r="V793" s="12" t="n"/>
      <c r="W793" s="12" t="n"/>
      <c r="X793" s="12" t="n"/>
      <c r="Y793" s="12" t="n"/>
      <c r="Z793" s="12" t="n"/>
      <c r="AA793" s="12" t="n"/>
      <c r="AB793" s="12" t="n"/>
      <c r="AC793" s="12" t="n"/>
      <c r="AD793" s="12" t="n"/>
      <c r="AE793" s="12" t="n"/>
      <c r="AF793" s="12" t="n"/>
      <c r="AG793" s="12" t="n"/>
      <c r="AH793" s="12" t="n"/>
      <c r="AI793" s="12" t="n"/>
    </row>
    <row r="794" ht="15.75" customHeight="1" s="4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  <c r="V794" s="12" t="n"/>
      <c r="W794" s="12" t="n"/>
      <c r="X794" s="12" t="n"/>
      <c r="Y794" s="12" t="n"/>
      <c r="Z794" s="12" t="n"/>
      <c r="AA794" s="12" t="n"/>
      <c r="AB794" s="12" t="n"/>
      <c r="AC794" s="12" t="n"/>
      <c r="AD794" s="12" t="n"/>
      <c r="AE794" s="12" t="n"/>
      <c r="AF794" s="12" t="n"/>
      <c r="AG794" s="12" t="n"/>
      <c r="AH794" s="12" t="n"/>
      <c r="AI794" s="12" t="n"/>
    </row>
    <row r="795" ht="15.75" customHeight="1" s="44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  <c r="V795" s="12" t="n"/>
      <c r="W795" s="12" t="n"/>
      <c r="X795" s="12" t="n"/>
      <c r="Y795" s="12" t="n"/>
      <c r="Z795" s="12" t="n"/>
      <c r="AA795" s="12" t="n"/>
      <c r="AB795" s="12" t="n"/>
      <c r="AC795" s="12" t="n"/>
      <c r="AD795" s="12" t="n"/>
      <c r="AE795" s="12" t="n"/>
      <c r="AF795" s="12" t="n"/>
      <c r="AG795" s="12" t="n"/>
      <c r="AH795" s="12" t="n"/>
      <c r="AI795" s="12" t="n"/>
    </row>
    <row r="796" ht="15.75" customHeight="1" s="44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  <c r="V796" s="12" t="n"/>
      <c r="W796" s="12" t="n"/>
      <c r="X796" s="12" t="n"/>
      <c r="Y796" s="12" t="n"/>
      <c r="Z796" s="12" t="n"/>
      <c r="AA796" s="12" t="n"/>
      <c r="AB796" s="12" t="n"/>
      <c r="AC796" s="12" t="n"/>
      <c r="AD796" s="12" t="n"/>
      <c r="AE796" s="12" t="n"/>
      <c r="AF796" s="12" t="n"/>
      <c r="AG796" s="12" t="n"/>
      <c r="AH796" s="12" t="n"/>
      <c r="AI796" s="12" t="n"/>
    </row>
    <row r="797" ht="15.75" customHeight="1" s="44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  <c r="V797" s="12" t="n"/>
      <c r="W797" s="12" t="n"/>
      <c r="X797" s="12" t="n"/>
      <c r="Y797" s="12" t="n"/>
      <c r="Z797" s="12" t="n"/>
      <c r="AA797" s="12" t="n"/>
      <c r="AB797" s="12" t="n"/>
      <c r="AC797" s="12" t="n"/>
      <c r="AD797" s="12" t="n"/>
      <c r="AE797" s="12" t="n"/>
      <c r="AF797" s="12" t="n"/>
      <c r="AG797" s="12" t="n"/>
      <c r="AH797" s="12" t="n"/>
      <c r="AI797" s="12" t="n"/>
    </row>
    <row r="798" ht="15.75" customHeight="1" s="44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  <c r="V798" s="12" t="n"/>
      <c r="W798" s="12" t="n"/>
      <c r="X798" s="12" t="n"/>
      <c r="Y798" s="12" t="n"/>
      <c r="Z798" s="12" t="n"/>
      <c r="AA798" s="12" t="n"/>
      <c r="AB798" s="12" t="n"/>
      <c r="AC798" s="12" t="n"/>
      <c r="AD798" s="12" t="n"/>
      <c r="AE798" s="12" t="n"/>
      <c r="AF798" s="12" t="n"/>
      <c r="AG798" s="12" t="n"/>
      <c r="AH798" s="12" t="n"/>
      <c r="AI798" s="12" t="n"/>
    </row>
    <row r="799" ht="15.75" customHeight="1" s="44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  <c r="V799" s="12" t="n"/>
      <c r="W799" s="12" t="n"/>
      <c r="X799" s="12" t="n"/>
      <c r="Y799" s="12" t="n"/>
      <c r="Z799" s="12" t="n"/>
      <c r="AA799" s="12" t="n"/>
      <c r="AB799" s="12" t="n"/>
      <c r="AC799" s="12" t="n"/>
      <c r="AD799" s="12" t="n"/>
      <c r="AE799" s="12" t="n"/>
      <c r="AF799" s="12" t="n"/>
      <c r="AG799" s="12" t="n"/>
      <c r="AH799" s="12" t="n"/>
      <c r="AI799" s="12" t="n"/>
    </row>
    <row r="800" ht="15.75" customHeight="1" s="44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  <c r="V800" s="12" t="n"/>
      <c r="W800" s="12" t="n"/>
      <c r="X800" s="12" t="n"/>
      <c r="Y800" s="12" t="n"/>
      <c r="Z800" s="12" t="n"/>
      <c r="AA800" s="12" t="n"/>
      <c r="AB800" s="12" t="n"/>
      <c r="AC800" s="12" t="n"/>
      <c r="AD800" s="12" t="n"/>
      <c r="AE800" s="12" t="n"/>
      <c r="AF800" s="12" t="n"/>
      <c r="AG800" s="12" t="n"/>
      <c r="AH800" s="12" t="n"/>
      <c r="AI800" s="12" t="n"/>
    </row>
    <row r="801" ht="15.75" customHeight="1" s="44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  <c r="V801" s="12" t="n"/>
      <c r="W801" s="12" t="n"/>
      <c r="X801" s="12" t="n"/>
      <c r="Y801" s="12" t="n"/>
      <c r="Z801" s="12" t="n"/>
      <c r="AA801" s="12" t="n"/>
      <c r="AB801" s="12" t="n"/>
      <c r="AC801" s="12" t="n"/>
      <c r="AD801" s="12" t="n"/>
      <c r="AE801" s="12" t="n"/>
      <c r="AF801" s="12" t="n"/>
      <c r="AG801" s="12" t="n"/>
      <c r="AH801" s="12" t="n"/>
      <c r="AI801" s="12" t="n"/>
    </row>
    <row r="802" ht="15.75" customHeight="1" s="44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  <c r="V802" s="12" t="n"/>
      <c r="W802" s="12" t="n"/>
      <c r="X802" s="12" t="n"/>
      <c r="Y802" s="12" t="n"/>
      <c r="Z802" s="12" t="n"/>
      <c r="AA802" s="12" t="n"/>
      <c r="AB802" s="12" t="n"/>
      <c r="AC802" s="12" t="n"/>
      <c r="AD802" s="12" t="n"/>
      <c r="AE802" s="12" t="n"/>
      <c r="AF802" s="12" t="n"/>
      <c r="AG802" s="12" t="n"/>
      <c r="AH802" s="12" t="n"/>
      <c r="AI802" s="12" t="n"/>
    </row>
    <row r="803" ht="15.75" customHeight="1" s="44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  <c r="V803" s="12" t="n"/>
      <c r="W803" s="12" t="n"/>
      <c r="X803" s="12" t="n"/>
      <c r="Y803" s="12" t="n"/>
      <c r="Z803" s="12" t="n"/>
      <c r="AA803" s="12" t="n"/>
      <c r="AB803" s="12" t="n"/>
      <c r="AC803" s="12" t="n"/>
      <c r="AD803" s="12" t="n"/>
      <c r="AE803" s="12" t="n"/>
      <c r="AF803" s="12" t="n"/>
      <c r="AG803" s="12" t="n"/>
      <c r="AH803" s="12" t="n"/>
      <c r="AI803" s="12" t="n"/>
    </row>
    <row r="804" ht="15.75" customHeight="1" s="4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  <c r="V804" s="12" t="n"/>
      <c r="W804" s="12" t="n"/>
      <c r="X804" s="12" t="n"/>
      <c r="Y804" s="12" t="n"/>
      <c r="Z804" s="12" t="n"/>
      <c r="AA804" s="12" t="n"/>
      <c r="AB804" s="12" t="n"/>
      <c r="AC804" s="12" t="n"/>
      <c r="AD804" s="12" t="n"/>
      <c r="AE804" s="12" t="n"/>
      <c r="AF804" s="12" t="n"/>
      <c r="AG804" s="12" t="n"/>
      <c r="AH804" s="12" t="n"/>
      <c r="AI804" s="12" t="n"/>
    </row>
    <row r="805" ht="15.75" customHeight="1" s="44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  <c r="V805" s="12" t="n"/>
      <c r="W805" s="12" t="n"/>
      <c r="X805" s="12" t="n"/>
      <c r="Y805" s="12" t="n"/>
      <c r="Z805" s="12" t="n"/>
      <c r="AA805" s="12" t="n"/>
      <c r="AB805" s="12" t="n"/>
      <c r="AC805" s="12" t="n"/>
      <c r="AD805" s="12" t="n"/>
      <c r="AE805" s="12" t="n"/>
      <c r="AF805" s="12" t="n"/>
      <c r="AG805" s="12" t="n"/>
      <c r="AH805" s="12" t="n"/>
      <c r="AI805" s="12" t="n"/>
    </row>
    <row r="806" ht="15.75" customHeight="1" s="44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  <c r="V806" s="12" t="n"/>
      <c r="W806" s="12" t="n"/>
      <c r="X806" s="12" t="n"/>
      <c r="Y806" s="12" t="n"/>
      <c r="Z806" s="12" t="n"/>
      <c r="AA806" s="12" t="n"/>
      <c r="AB806" s="12" t="n"/>
      <c r="AC806" s="12" t="n"/>
      <c r="AD806" s="12" t="n"/>
      <c r="AE806" s="12" t="n"/>
      <c r="AF806" s="12" t="n"/>
      <c r="AG806" s="12" t="n"/>
      <c r="AH806" s="12" t="n"/>
      <c r="AI806" s="12" t="n"/>
    </row>
    <row r="807" ht="15.75" customHeight="1" s="44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  <c r="V807" s="12" t="n"/>
      <c r="W807" s="12" t="n"/>
      <c r="X807" s="12" t="n"/>
      <c r="Y807" s="12" t="n"/>
      <c r="Z807" s="12" t="n"/>
      <c r="AA807" s="12" t="n"/>
      <c r="AB807" s="12" t="n"/>
      <c r="AC807" s="12" t="n"/>
      <c r="AD807" s="12" t="n"/>
      <c r="AE807" s="12" t="n"/>
      <c r="AF807" s="12" t="n"/>
      <c r="AG807" s="12" t="n"/>
      <c r="AH807" s="12" t="n"/>
      <c r="AI807" s="12" t="n"/>
    </row>
    <row r="808" ht="15.75" customHeight="1" s="44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  <c r="V808" s="12" t="n"/>
      <c r="W808" s="12" t="n"/>
      <c r="X808" s="12" t="n"/>
      <c r="Y808" s="12" t="n"/>
      <c r="Z808" s="12" t="n"/>
      <c r="AA808" s="12" t="n"/>
      <c r="AB808" s="12" t="n"/>
      <c r="AC808" s="12" t="n"/>
      <c r="AD808" s="12" t="n"/>
      <c r="AE808" s="12" t="n"/>
      <c r="AF808" s="12" t="n"/>
      <c r="AG808" s="12" t="n"/>
      <c r="AH808" s="12" t="n"/>
      <c r="AI808" s="12" t="n"/>
    </row>
    <row r="809" ht="15.75" customHeight="1" s="44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  <c r="V809" s="12" t="n"/>
      <c r="W809" s="12" t="n"/>
      <c r="X809" s="12" t="n"/>
      <c r="Y809" s="12" t="n"/>
      <c r="Z809" s="12" t="n"/>
      <c r="AA809" s="12" t="n"/>
      <c r="AB809" s="12" t="n"/>
      <c r="AC809" s="12" t="n"/>
      <c r="AD809" s="12" t="n"/>
      <c r="AE809" s="12" t="n"/>
      <c r="AF809" s="12" t="n"/>
      <c r="AG809" s="12" t="n"/>
      <c r="AH809" s="12" t="n"/>
      <c r="AI809" s="12" t="n"/>
    </row>
    <row r="810" ht="15.75" customHeight="1" s="44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  <c r="V810" s="12" t="n"/>
      <c r="W810" s="12" t="n"/>
      <c r="X810" s="12" t="n"/>
      <c r="Y810" s="12" t="n"/>
      <c r="Z810" s="12" t="n"/>
      <c r="AA810" s="12" t="n"/>
      <c r="AB810" s="12" t="n"/>
      <c r="AC810" s="12" t="n"/>
      <c r="AD810" s="12" t="n"/>
      <c r="AE810" s="12" t="n"/>
      <c r="AF810" s="12" t="n"/>
      <c r="AG810" s="12" t="n"/>
      <c r="AH810" s="12" t="n"/>
      <c r="AI810" s="12" t="n"/>
    </row>
    <row r="811" ht="15.75" customHeight="1" s="44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  <c r="V811" s="12" t="n"/>
      <c r="W811" s="12" t="n"/>
      <c r="X811" s="12" t="n"/>
      <c r="Y811" s="12" t="n"/>
      <c r="Z811" s="12" t="n"/>
      <c r="AA811" s="12" t="n"/>
      <c r="AB811" s="12" t="n"/>
      <c r="AC811" s="12" t="n"/>
      <c r="AD811" s="12" t="n"/>
      <c r="AE811" s="12" t="n"/>
      <c r="AF811" s="12" t="n"/>
      <c r="AG811" s="12" t="n"/>
      <c r="AH811" s="12" t="n"/>
      <c r="AI811" s="12" t="n"/>
    </row>
    <row r="812" ht="15.75" customHeight="1" s="44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  <c r="V812" s="12" t="n"/>
      <c r="W812" s="12" t="n"/>
      <c r="X812" s="12" t="n"/>
      <c r="Y812" s="12" t="n"/>
      <c r="Z812" s="12" t="n"/>
      <c r="AA812" s="12" t="n"/>
      <c r="AB812" s="12" t="n"/>
      <c r="AC812" s="12" t="n"/>
      <c r="AD812" s="12" t="n"/>
      <c r="AE812" s="12" t="n"/>
      <c r="AF812" s="12" t="n"/>
      <c r="AG812" s="12" t="n"/>
      <c r="AH812" s="12" t="n"/>
      <c r="AI812" s="12" t="n"/>
    </row>
    <row r="813" ht="15.75" customHeight="1" s="44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  <c r="V813" s="12" t="n"/>
      <c r="W813" s="12" t="n"/>
      <c r="X813" s="12" t="n"/>
      <c r="Y813" s="12" t="n"/>
      <c r="Z813" s="12" t="n"/>
      <c r="AA813" s="12" t="n"/>
      <c r="AB813" s="12" t="n"/>
      <c r="AC813" s="12" t="n"/>
      <c r="AD813" s="12" t="n"/>
      <c r="AE813" s="12" t="n"/>
      <c r="AF813" s="12" t="n"/>
      <c r="AG813" s="12" t="n"/>
      <c r="AH813" s="12" t="n"/>
      <c r="AI813" s="12" t="n"/>
    </row>
    <row r="814" ht="15.75" customHeight="1" s="4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  <c r="V814" s="12" t="n"/>
      <c r="W814" s="12" t="n"/>
      <c r="X814" s="12" t="n"/>
      <c r="Y814" s="12" t="n"/>
      <c r="Z814" s="12" t="n"/>
      <c r="AA814" s="12" t="n"/>
      <c r="AB814" s="12" t="n"/>
      <c r="AC814" s="12" t="n"/>
      <c r="AD814" s="12" t="n"/>
      <c r="AE814" s="12" t="n"/>
      <c r="AF814" s="12" t="n"/>
      <c r="AG814" s="12" t="n"/>
      <c r="AH814" s="12" t="n"/>
      <c r="AI814" s="12" t="n"/>
    </row>
    <row r="815" ht="15.75" customHeight="1" s="44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  <c r="V815" s="12" t="n"/>
      <c r="W815" s="12" t="n"/>
      <c r="X815" s="12" t="n"/>
      <c r="Y815" s="12" t="n"/>
      <c r="Z815" s="12" t="n"/>
      <c r="AA815" s="12" t="n"/>
      <c r="AB815" s="12" t="n"/>
      <c r="AC815" s="12" t="n"/>
      <c r="AD815" s="12" t="n"/>
      <c r="AE815" s="12" t="n"/>
      <c r="AF815" s="12" t="n"/>
      <c r="AG815" s="12" t="n"/>
      <c r="AH815" s="12" t="n"/>
      <c r="AI815" s="12" t="n"/>
    </row>
    <row r="816" ht="15.75" customHeight="1" s="44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  <c r="V816" s="12" t="n"/>
      <c r="W816" s="12" t="n"/>
      <c r="X816" s="12" t="n"/>
      <c r="Y816" s="12" t="n"/>
      <c r="Z816" s="12" t="n"/>
      <c r="AA816" s="12" t="n"/>
      <c r="AB816" s="12" t="n"/>
      <c r="AC816" s="12" t="n"/>
      <c r="AD816" s="12" t="n"/>
      <c r="AE816" s="12" t="n"/>
      <c r="AF816" s="12" t="n"/>
      <c r="AG816" s="12" t="n"/>
      <c r="AH816" s="12" t="n"/>
      <c r="AI816" s="12" t="n"/>
    </row>
    <row r="817" ht="15.75" customHeight="1" s="44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  <c r="V817" s="12" t="n"/>
      <c r="W817" s="12" t="n"/>
      <c r="X817" s="12" t="n"/>
      <c r="Y817" s="12" t="n"/>
      <c r="Z817" s="12" t="n"/>
      <c r="AA817" s="12" t="n"/>
      <c r="AB817" s="12" t="n"/>
      <c r="AC817" s="12" t="n"/>
      <c r="AD817" s="12" t="n"/>
      <c r="AE817" s="12" t="n"/>
      <c r="AF817" s="12" t="n"/>
      <c r="AG817" s="12" t="n"/>
      <c r="AH817" s="12" t="n"/>
      <c r="AI817" s="12" t="n"/>
    </row>
    <row r="818" ht="15.75" customHeight="1" s="44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  <c r="V818" s="12" t="n"/>
      <c r="W818" s="12" t="n"/>
      <c r="X818" s="12" t="n"/>
      <c r="Y818" s="12" t="n"/>
      <c r="Z818" s="12" t="n"/>
      <c r="AA818" s="12" t="n"/>
      <c r="AB818" s="12" t="n"/>
      <c r="AC818" s="12" t="n"/>
      <c r="AD818" s="12" t="n"/>
      <c r="AE818" s="12" t="n"/>
      <c r="AF818" s="12" t="n"/>
      <c r="AG818" s="12" t="n"/>
      <c r="AH818" s="12" t="n"/>
      <c r="AI818" s="12" t="n"/>
    </row>
    <row r="819" ht="15.75" customHeight="1" s="44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  <c r="V819" s="12" t="n"/>
      <c r="W819" s="12" t="n"/>
      <c r="X819" s="12" t="n"/>
      <c r="Y819" s="12" t="n"/>
      <c r="Z819" s="12" t="n"/>
      <c r="AA819" s="12" t="n"/>
      <c r="AB819" s="12" t="n"/>
      <c r="AC819" s="12" t="n"/>
      <c r="AD819" s="12" t="n"/>
      <c r="AE819" s="12" t="n"/>
      <c r="AF819" s="12" t="n"/>
      <c r="AG819" s="12" t="n"/>
      <c r="AH819" s="12" t="n"/>
      <c r="AI819" s="12" t="n"/>
    </row>
    <row r="820" ht="15.75" customHeight="1" s="44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  <c r="V820" s="12" t="n"/>
      <c r="W820" s="12" t="n"/>
      <c r="X820" s="12" t="n"/>
      <c r="Y820" s="12" t="n"/>
      <c r="Z820" s="12" t="n"/>
      <c r="AA820" s="12" t="n"/>
      <c r="AB820" s="12" t="n"/>
      <c r="AC820" s="12" t="n"/>
      <c r="AD820" s="12" t="n"/>
      <c r="AE820" s="12" t="n"/>
      <c r="AF820" s="12" t="n"/>
      <c r="AG820" s="12" t="n"/>
      <c r="AH820" s="12" t="n"/>
      <c r="AI820" s="12" t="n"/>
    </row>
    <row r="821" ht="15.75" customHeight="1" s="44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  <c r="V821" s="12" t="n"/>
      <c r="W821" s="12" t="n"/>
      <c r="X821" s="12" t="n"/>
      <c r="Y821" s="12" t="n"/>
      <c r="Z821" s="12" t="n"/>
      <c r="AA821" s="12" t="n"/>
      <c r="AB821" s="12" t="n"/>
      <c r="AC821" s="12" t="n"/>
      <c r="AD821" s="12" t="n"/>
      <c r="AE821" s="12" t="n"/>
      <c r="AF821" s="12" t="n"/>
      <c r="AG821" s="12" t="n"/>
      <c r="AH821" s="12" t="n"/>
      <c r="AI821" s="12" t="n"/>
    </row>
    <row r="822" ht="15.75" customHeight="1" s="44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  <c r="V822" s="12" t="n"/>
      <c r="W822" s="12" t="n"/>
      <c r="X822" s="12" t="n"/>
      <c r="Y822" s="12" t="n"/>
      <c r="Z822" s="12" t="n"/>
      <c r="AA822" s="12" t="n"/>
      <c r="AB822" s="12" t="n"/>
      <c r="AC822" s="12" t="n"/>
      <c r="AD822" s="12" t="n"/>
      <c r="AE822" s="12" t="n"/>
      <c r="AF822" s="12" t="n"/>
      <c r="AG822" s="12" t="n"/>
      <c r="AH822" s="12" t="n"/>
      <c r="AI822" s="12" t="n"/>
    </row>
    <row r="823" ht="15.75" customHeight="1" s="44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  <c r="V823" s="12" t="n"/>
      <c r="W823" s="12" t="n"/>
      <c r="X823" s="12" t="n"/>
      <c r="Y823" s="12" t="n"/>
      <c r="Z823" s="12" t="n"/>
      <c r="AA823" s="12" t="n"/>
      <c r="AB823" s="12" t="n"/>
      <c r="AC823" s="12" t="n"/>
      <c r="AD823" s="12" t="n"/>
      <c r="AE823" s="12" t="n"/>
      <c r="AF823" s="12" t="n"/>
      <c r="AG823" s="12" t="n"/>
      <c r="AH823" s="12" t="n"/>
      <c r="AI823" s="12" t="n"/>
    </row>
    <row r="824" ht="15.75" customHeight="1" s="4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  <c r="V824" s="12" t="n"/>
      <c r="W824" s="12" t="n"/>
      <c r="X824" s="12" t="n"/>
      <c r="Y824" s="12" t="n"/>
      <c r="Z824" s="12" t="n"/>
      <c r="AA824" s="12" t="n"/>
      <c r="AB824" s="12" t="n"/>
      <c r="AC824" s="12" t="n"/>
      <c r="AD824" s="12" t="n"/>
      <c r="AE824" s="12" t="n"/>
      <c r="AF824" s="12" t="n"/>
      <c r="AG824" s="12" t="n"/>
      <c r="AH824" s="12" t="n"/>
      <c r="AI824" s="12" t="n"/>
    </row>
    <row r="825" ht="15.75" customHeight="1" s="44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  <c r="V825" s="12" t="n"/>
      <c r="W825" s="12" t="n"/>
      <c r="X825" s="12" t="n"/>
      <c r="Y825" s="12" t="n"/>
      <c r="Z825" s="12" t="n"/>
      <c r="AA825" s="12" t="n"/>
      <c r="AB825" s="12" t="n"/>
      <c r="AC825" s="12" t="n"/>
      <c r="AD825" s="12" t="n"/>
      <c r="AE825" s="12" t="n"/>
      <c r="AF825" s="12" t="n"/>
      <c r="AG825" s="12" t="n"/>
      <c r="AH825" s="12" t="n"/>
      <c r="AI825" s="12" t="n"/>
    </row>
    <row r="826" ht="15.75" customHeight="1" s="44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  <c r="V826" s="12" t="n"/>
      <c r="W826" s="12" t="n"/>
      <c r="X826" s="12" t="n"/>
      <c r="Y826" s="12" t="n"/>
      <c r="Z826" s="12" t="n"/>
      <c r="AA826" s="12" t="n"/>
      <c r="AB826" s="12" t="n"/>
      <c r="AC826" s="12" t="n"/>
      <c r="AD826" s="12" t="n"/>
      <c r="AE826" s="12" t="n"/>
      <c r="AF826" s="12" t="n"/>
      <c r="AG826" s="12" t="n"/>
      <c r="AH826" s="12" t="n"/>
      <c r="AI826" s="12" t="n"/>
    </row>
    <row r="827" ht="15.75" customHeight="1" s="44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  <c r="V827" s="12" t="n"/>
      <c r="W827" s="12" t="n"/>
      <c r="X827" s="12" t="n"/>
      <c r="Y827" s="12" t="n"/>
      <c r="Z827" s="12" t="n"/>
      <c r="AA827" s="12" t="n"/>
      <c r="AB827" s="12" t="n"/>
      <c r="AC827" s="12" t="n"/>
      <c r="AD827" s="12" t="n"/>
      <c r="AE827" s="12" t="n"/>
      <c r="AF827" s="12" t="n"/>
      <c r="AG827" s="12" t="n"/>
      <c r="AH827" s="12" t="n"/>
      <c r="AI827" s="12" t="n"/>
    </row>
    <row r="828" ht="15.75" customHeight="1" s="44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  <c r="V828" s="12" t="n"/>
      <c r="W828" s="12" t="n"/>
      <c r="X828" s="12" t="n"/>
      <c r="Y828" s="12" t="n"/>
      <c r="Z828" s="12" t="n"/>
      <c r="AA828" s="12" t="n"/>
      <c r="AB828" s="12" t="n"/>
      <c r="AC828" s="12" t="n"/>
      <c r="AD828" s="12" t="n"/>
      <c r="AE828" s="12" t="n"/>
      <c r="AF828" s="12" t="n"/>
      <c r="AG828" s="12" t="n"/>
      <c r="AH828" s="12" t="n"/>
      <c r="AI828" s="12" t="n"/>
    </row>
    <row r="829" ht="15.75" customHeight="1" s="44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  <c r="V829" s="12" t="n"/>
      <c r="W829" s="12" t="n"/>
      <c r="X829" s="12" t="n"/>
      <c r="Y829" s="12" t="n"/>
      <c r="Z829" s="12" t="n"/>
      <c r="AA829" s="12" t="n"/>
      <c r="AB829" s="12" t="n"/>
      <c r="AC829" s="12" t="n"/>
      <c r="AD829" s="12" t="n"/>
      <c r="AE829" s="12" t="n"/>
      <c r="AF829" s="12" t="n"/>
      <c r="AG829" s="12" t="n"/>
      <c r="AH829" s="12" t="n"/>
      <c r="AI829" s="12" t="n"/>
    </row>
    <row r="830" ht="15.75" customHeight="1" s="44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  <c r="V830" s="12" t="n"/>
      <c r="W830" s="12" t="n"/>
      <c r="X830" s="12" t="n"/>
      <c r="Y830" s="12" t="n"/>
      <c r="Z830" s="12" t="n"/>
      <c r="AA830" s="12" t="n"/>
      <c r="AB830" s="12" t="n"/>
      <c r="AC830" s="12" t="n"/>
      <c r="AD830" s="12" t="n"/>
      <c r="AE830" s="12" t="n"/>
      <c r="AF830" s="12" t="n"/>
      <c r="AG830" s="12" t="n"/>
      <c r="AH830" s="12" t="n"/>
      <c r="AI830" s="12" t="n"/>
    </row>
    <row r="831" ht="15.75" customHeight="1" s="44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  <c r="V831" s="12" t="n"/>
      <c r="W831" s="12" t="n"/>
      <c r="X831" s="12" t="n"/>
      <c r="Y831" s="12" t="n"/>
      <c r="Z831" s="12" t="n"/>
      <c r="AA831" s="12" t="n"/>
      <c r="AB831" s="12" t="n"/>
      <c r="AC831" s="12" t="n"/>
      <c r="AD831" s="12" t="n"/>
      <c r="AE831" s="12" t="n"/>
      <c r="AF831" s="12" t="n"/>
      <c r="AG831" s="12" t="n"/>
      <c r="AH831" s="12" t="n"/>
      <c r="AI831" s="12" t="n"/>
    </row>
    <row r="832" ht="15.75" customHeight="1" s="44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  <c r="V832" s="12" t="n"/>
      <c r="W832" s="12" t="n"/>
      <c r="X832" s="12" t="n"/>
      <c r="Y832" s="12" t="n"/>
      <c r="Z832" s="12" t="n"/>
      <c r="AA832" s="12" t="n"/>
      <c r="AB832" s="12" t="n"/>
      <c r="AC832" s="12" t="n"/>
      <c r="AD832" s="12" t="n"/>
      <c r="AE832" s="12" t="n"/>
      <c r="AF832" s="12" t="n"/>
      <c r="AG832" s="12" t="n"/>
      <c r="AH832" s="12" t="n"/>
      <c r="AI832" s="12" t="n"/>
    </row>
    <row r="833" ht="15.75" customHeight="1" s="44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  <c r="V833" s="12" t="n"/>
      <c r="W833" s="12" t="n"/>
      <c r="X833" s="12" t="n"/>
      <c r="Y833" s="12" t="n"/>
      <c r="Z833" s="12" t="n"/>
      <c r="AA833" s="12" t="n"/>
      <c r="AB833" s="12" t="n"/>
      <c r="AC833" s="12" t="n"/>
      <c r="AD833" s="12" t="n"/>
      <c r="AE833" s="12" t="n"/>
      <c r="AF833" s="12" t="n"/>
      <c r="AG833" s="12" t="n"/>
      <c r="AH833" s="12" t="n"/>
      <c r="AI833" s="12" t="n"/>
    </row>
    <row r="834" ht="15.75" customHeight="1" s="4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  <c r="V834" s="12" t="n"/>
      <c r="W834" s="12" t="n"/>
      <c r="X834" s="12" t="n"/>
      <c r="Y834" s="12" t="n"/>
      <c r="Z834" s="12" t="n"/>
      <c r="AA834" s="12" t="n"/>
      <c r="AB834" s="12" t="n"/>
      <c r="AC834" s="12" t="n"/>
      <c r="AD834" s="12" t="n"/>
      <c r="AE834" s="12" t="n"/>
      <c r="AF834" s="12" t="n"/>
      <c r="AG834" s="12" t="n"/>
      <c r="AH834" s="12" t="n"/>
      <c r="AI834" s="12" t="n"/>
    </row>
    <row r="835" ht="15.75" customHeight="1" s="44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  <c r="V835" s="12" t="n"/>
      <c r="W835" s="12" t="n"/>
      <c r="X835" s="12" t="n"/>
      <c r="Y835" s="12" t="n"/>
      <c r="Z835" s="12" t="n"/>
      <c r="AA835" s="12" t="n"/>
      <c r="AB835" s="12" t="n"/>
      <c r="AC835" s="12" t="n"/>
      <c r="AD835" s="12" t="n"/>
      <c r="AE835" s="12" t="n"/>
      <c r="AF835" s="12" t="n"/>
      <c r="AG835" s="12" t="n"/>
      <c r="AH835" s="12" t="n"/>
      <c r="AI835" s="12" t="n"/>
    </row>
    <row r="836" ht="15.75" customHeight="1" s="44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  <c r="V836" s="12" t="n"/>
      <c r="W836" s="12" t="n"/>
      <c r="X836" s="12" t="n"/>
      <c r="Y836" s="12" t="n"/>
      <c r="Z836" s="12" t="n"/>
      <c r="AA836" s="12" t="n"/>
      <c r="AB836" s="12" t="n"/>
      <c r="AC836" s="12" t="n"/>
      <c r="AD836" s="12" t="n"/>
      <c r="AE836" s="12" t="n"/>
      <c r="AF836" s="12" t="n"/>
      <c r="AG836" s="12" t="n"/>
      <c r="AH836" s="12" t="n"/>
      <c r="AI836" s="12" t="n"/>
    </row>
    <row r="837" ht="15.75" customHeight="1" s="44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  <c r="V837" s="12" t="n"/>
      <c r="W837" s="12" t="n"/>
      <c r="X837" s="12" t="n"/>
      <c r="Y837" s="12" t="n"/>
      <c r="Z837" s="12" t="n"/>
      <c r="AA837" s="12" t="n"/>
      <c r="AB837" s="12" t="n"/>
      <c r="AC837" s="12" t="n"/>
      <c r="AD837" s="12" t="n"/>
      <c r="AE837" s="12" t="n"/>
      <c r="AF837" s="12" t="n"/>
      <c r="AG837" s="12" t="n"/>
      <c r="AH837" s="12" t="n"/>
      <c r="AI837" s="12" t="n"/>
    </row>
    <row r="838" ht="15.75" customHeight="1" s="44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  <c r="V838" s="12" t="n"/>
      <c r="W838" s="12" t="n"/>
      <c r="X838" s="12" t="n"/>
      <c r="Y838" s="12" t="n"/>
      <c r="Z838" s="12" t="n"/>
      <c r="AA838" s="12" t="n"/>
      <c r="AB838" s="12" t="n"/>
      <c r="AC838" s="12" t="n"/>
      <c r="AD838" s="12" t="n"/>
      <c r="AE838" s="12" t="n"/>
      <c r="AF838" s="12" t="n"/>
      <c r="AG838" s="12" t="n"/>
      <c r="AH838" s="12" t="n"/>
      <c r="AI838" s="12" t="n"/>
    </row>
    <row r="839" ht="15.75" customHeight="1" s="44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  <c r="V839" s="12" t="n"/>
      <c r="W839" s="12" t="n"/>
      <c r="X839" s="12" t="n"/>
      <c r="Y839" s="12" t="n"/>
      <c r="Z839" s="12" t="n"/>
      <c r="AA839" s="12" t="n"/>
      <c r="AB839" s="12" t="n"/>
      <c r="AC839" s="12" t="n"/>
      <c r="AD839" s="12" t="n"/>
      <c r="AE839" s="12" t="n"/>
      <c r="AF839" s="12" t="n"/>
      <c r="AG839" s="12" t="n"/>
      <c r="AH839" s="12" t="n"/>
      <c r="AI839" s="12" t="n"/>
    </row>
    <row r="840" ht="15.75" customHeight="1" s="44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  <c r="V840" s="12" t="n"/>
      <c r="W840" s="12" t="n"/>
      <c r="X840" s="12" t="n"/>
      <c r="Y840" s="12" t="n"/>
      <c r="Z840" s="12" t="n"/>
      <c r="AA840" s="12" t="n"/>
      <c r="AB840" s="12" t="n"/>
      <c r="AC840" s="12" t="n"/>
      <c r="AD840" s="12" t="n"/>
      <c r="AE840" s="12" t="n"/>
      <c r="AF840" s="12" t="n"/>
      <c r="AG840" s="12" t="n"/>
      <c r="AH840" s="12" t="n"/>
      <c r="AI840" s="12" t="n"/>
    </row>
    <row r="841" ht="15.75" customHeight="1" s="44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  <c r="V841" s="12" t="n"/>
      <c r="W841" s="12" t="n"/>
      <c r="X841" s="12" t="n"/>
      <c r="Y841" s="12" t="n"/>
      <c r="Z841" s="12" t="n"/>
      <c r="AA841" s="12" t="n"/>
      <c r="AB841" s="12" t="n"/>
      <c r="AC841" s="12" t="n"/>
      <c r="AD841" s="12" t="n"/>
      <c r="AE841" s="12" t="n"/>
      <c r="AF841" s="12" t="n"/>
      <c r="AG841" s="12" t="n"/>
      <c r="AH841" s="12" t="n"/>
      <c r="AI841" s="12" t="n"/>
    </row>
    <row r="842" ht="15.75" customHeight="1" s="44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  <c r="V842" s="12" t="n"/>
      <c r="W842" s="12" t="n"/>
      <c r="X842" s="12" t="n"/>
      <c r="Y842" s="12" t="n"/>
      <c r="Z842" s="12" t="n"/>
      <c r="AA842" s="12" t="n"/>
      <c r="AB842" s="12" t="n"/>
      <c r="AC842" s="12" t="n"/>
      <c r="AD842" s="12" t="n"/>
      <c r="AE842" s="12" t="n"/>
      <c r="AF842" s="12" t="n"/>
      <c r="AG842" s="12" t="n"/>
      <c r="AH842" s="12" t="n"/>
      <c r="AI842" s="12" t="n"/>
    </row>
    <row r="843" ht="15.75" customHeight="1" s="44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  <c r="V843" s="12" t="n"/>
      <c r="W843" s="12" t="n"/>
      <c r="X843" s="12" t="n"/>
      <c r="Y843" s="12" t="n"/>
      <c r="Z843" s="12" t="n"/>
      <c r="AA843" s="12" t="n"/>
      <c r="AB843" s="12" t="n"/>
      <c r="AC843" s="12" t="n"/>
      <c r="AD843" s="12" t="n"/>
      <c r="AE843" s="12" t="n"/>
      <c r="AF843" s="12" t="n"/>
      <c r="AG843" s="12" t="n"/>
      <c r="AH843" s="12" t="n"/>
      <c r="AI843" s="12" t="n"/>
    </row>
    <row r="844" ht="15.75" customHeight="1" s="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  <c r="V844" s="12" t="n"/>
      <c r="W844" s="12" t="n"/>
      <c r="X844" s="12" t="n"/>
      <c r="Y844" s="12" t="n"/>
      <c r="Z844" s="12" t="n"/>
      <c r="AA844" s="12" t="n"/>
      <c r="AB844" s="12" t="n"/>
      <c r="AC844" s="12" t="n"/>
      <c r="AD844" s="12" t="n"/>
      <c r="AE844" s="12" t="n"/>
      <c r="AF844" s="12" t="n"/>
      <c r="AG844" s="12" t="n"/>
      <c r="AH844" s="12" t="n"/>
      <c r="AI844" s="12" t="n"/>
    </row>
    <row r="845" ht="15.75" customHeight="1" s="44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  <c r="V845" s="12" t="n"/>
      <c r="W845" s="12" t="n"/>
      <c r="X845" s="12" t="n"/>
      <c r="Y845" s="12" t="n"/>
      <c r="Z845" s="12" t="n"/>
      <c r="AA845" s="12" t="n"/>
      <c r="AB845" s="12" t="n"/>
      <c r="AC845" s="12" t="n"/>
      <c r="AD845" s="12" t="n"/>
      <c r="AE845" s="12" t="n"/>
      <c r="AF845" s="12" t="n"/>
      <c r="AG845" s="12" t="n"/>
      <c r="AH845" s="12" t="n"/>
      <c r="AI845" s="12" t="n"/>
    </row>
    <row r="846" ht="15.75" customHeight="1" s="44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  <c r="V846" s="12" t="n"/>
      <c r="W846" s="12" t="n"/>
      <c r="X846" s="12" t="n"/>
      <c r="Y846" s="12" t="n"/>
      <c r="Z846" s="12" t="n"/>
      <c r="AA846" s="12" t="n"/>
      <c r="AB846" s="12" t="n"/>
      <c r="AC846" s="12" t="n"/>
      <c r="AD846" s="12" t="n"/>
      <c r="AE846" s="12" t="n"/>
      <c r="AF846" s="12" t="n"/>
      <c r="AG846" s="12" t="n"/>
      <c r="AH846" s="12" t="n"/>
      <c r="AI846" s="12" t="n"/>
    </row>
    <row r="847" ht="15.75" customHeight="1" s="44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  <c r="V847" s="12" t="n"/>
      <c r="W847" s="12" t="n"/>
      <c r="X847" s="12" t="n"/>
      <c r="Y847" s="12" t="n"/>
      <c r="Z847" s="12" t="n"/>
      <c r="AA847" s="12" t="n"/>
      <c r="AB847" s="12" t="n"/>
      <c r="AC847" s="12" t="n"/>
      <c r="AD847" s="12" t="n"/>
      <c r="AE847" s="12" t="n"/>
      <c r="AF847" s="12" t="n"/>
      <c r="AG847" s="12" t="n"/>
      <c r="AH847" s="12" t="n"/>
      <c r="AI847" s="12" t="n"/>
    </row>
    <row r="848" ht="15.75" customHeight="1" s="44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  <c r="V848" s="12" t="n"/>
      <c r="W848" s="12" t="n"/>
      <c r="X848" s="12" t="n"/>
      <c r="Y848" s="12" t="n"/>
      <c r="Z848" s="12" t="n"/>
      <c r="AA848" s="12" t="n"/>
      <c r="AB848" s="12" t="n"/>
      <c r="AC848" s="12" t="n"/>
      <c r="AD848" s="12" t="n"/>
      <c r="AE848" s="12" t="n"/>
      <c r="AF848" s="12" t="n"/>
      <c r="AG848" s="12" t="n"/>
      <c r="AH848" s="12" t="n"/>
      <c r="AI848" s="12" t="n"/>
    </row>
    <row r="849" ht="15.75" customHeight="1" s="44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  <c r="V849" s="12" t="n"/>
      <c r="W849" s="12" t="n"/>
      <c r="X849" s="12" t="n"/>
      <c r="Y849" s="12" t="n"/>
      <c r="Z849" s="12" t="n"/>
      <c r="AA849" s="12" t="n"/>
      <c r="AB849" s="12" t="n"/>
      <c r="AC849" s="12" t="n"/>
      <c r="AD849" s="12" t="n"/>
      <c r="AE849" s="12" t="n"/>
      <c r="AF849" s="12" t="n"/>
      <c r="AG849" s="12" t="n"/>
      <c r="AH849" s="12" t="n"/>
      <c r="AI849" s="12" t="n"/>
    </row>
    <row r="850" ht="15.75" customHeight="1" s="44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  <c r="V850" s="12" t="n"/>
      <c r="W850" s="12" t="n"/>
      <c r="X850" s="12" t="n"/>
      <c r="Y850" s="12" t="n"/>
      <c r="Z850" s="12" t="n"/>
      <c r="AA850" s="12" t="n"/>
      <c r="AB850" s="12" t="n"/>
      <c r="AC850" s="12" t="n"/>
      <c r="AD850" s="12" t="n"/>
      <c r="AE850" s="12" t="n"/>
      <c r="AF850" s="12" t="n"/>
      <c r="AG850" s="12" t="n"/>
      <c r="AH850" s="12" t="n"/>
      <c r="AI850" s="12" t="n"/>
    </row>
    <row r="851" ht="15.75" customHeight="1" s="44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  <c r="V851" s="12" t="n"/>
      <c r="W851" s="12" t="n"/>
      <c r="X851" s="12" t="n"/>
      <c r="Y851" s="12" t="n"/>
      <c r="Z851" s="12" t="n"/>
      <c r="AA851" s="12" t="n"/>
      <c r="AB851" s="12" t="n"/>
      <c r="AC851" s="12" t="n"/>
      <c r="AD851" s="12" t="n"/>
      <c r="AE851" s="12" t="n"/>
      <c r="AF851" s="12" t="n"/>
      <c r="AG851" s="12" t="n"/>
      <c r="AH851" s="12" t="n"/>
      <c r="AI851" s="12" t="n"/>
    </row>
    <row r="852" ht="15.75" customHeight="1" s="44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  <c r="V852" s="12" t="n"/>
      <c r="W852" s="12" t="n"/>
      <c r="X852" s="12" t="n"/>
      <c r="Y852" s="12" t="n"/>
      <c r="Z852" s="12" t="n"/>
      <c r="AA852" s="12" t="n"/>
      <c r="AB852" s="12" t="n"/>
      <c r="AC852" s="12" t="n"/>
      <c r="AD852" s="12" t="n"/>
      <c r="AE852" s="12" t="n"/>
      <c r="AF852" s="12" t="n"/>
      <c r="AG852" s="12" t="n"/>
      <c r="AH852" s="12" t="n"/>
      <c r="AI852" s="12" t="n"/>
    </row>
    <row r="853" ht="15.75" customHeight="1" s="44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  <c r="V853" s="12" t="n"/>
      <c r="W853" s="12" t="n"/>
      <c r="X853" s="12" t="n"/>
      <c r="Y853" s="12" t="n"/>
      <c r="Z853" s="12" t="n"/>
      <c r="AA853" s="12" t="n"/>
      <c r="AB853" s="12" t="n"/>
      <c r="AC853" s="12" t="n"/>
      <c r="AD853" s="12" t="n"/>
      <c r="AE853" s="12" t="n"/>
      <c r="AF853" s="12" t="n"/>
      <c r="AG853" s="12" t="n"/>
      <c r="AH853" s="12" t="n"/>
      <c r="AI853" s="12" t="n"/>
    </row>
    <row r="854" ht="15.75" customHeight="1" s="4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  <c r="V854" s="12" t="n"/>
      <c r="W854" s="12" t="n"/>
      <c r="X854" s="12" t="n"/>
      <c r="Y854" s="12" t="n"/>
      <c r="Z854" s="12" t="n"/>
      <c r="AA854" s="12" t="n"/>
      <c r="AB854" s="12" t="n"/>
      <c r="AC854" s="12" t="n"/>
      <c r="AD854" s="12" t="n"/>
      <c r="AE854" s="12" t="n"/>
      <c r="AF854" s="12" t="n"/>
      <c r="AG854" s="12" t="n"/>
      <c r="AH854" s="12" t="n"/>
      <c r="AI854" s="12" t="n"/>
    </row>
    <row r="855" ht="15.75" customHeight="1" s="44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  <c r="V855" s="12" t="n"/>
      <c r="W855" s="12" t="n"/>
      <c r="X855" s="12" t="n"/>
      <c r="Y855" s="12" t="n"/>
      <c r="Z855" s="12" t="n"/>
      <c r="AA855" s="12" t="n"/>
      <c r="AB855" s="12" t="n"/>
      <c r="AC855" s="12" t="n"/>
      <c r="AD855" s="12" t="n"/>
      <c r="AE855" s="12" t="n"/>
      <c r="AF855" s="12" t="n"/>
      <c r="AG855" s="12" t="n"/>
      <c r="AH855" s="12" t="n"/>
      <c r="AI855" s="12" t="n"/>
    </row>
    <row r="856" ht="15.75" customHeight="1" s="44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  <c r="V856" s="12" t="n"/>
      <c r="W856" s="12" t="n"/>
      <c r="X856" s="12" t="n"/>
      <c r="Y856" s="12" t="n"/>
      <c r="Z856" s="12" t="n"/>
      <c r="AA856" s="12" t="n"/>
      <c r="AB856" s="12" t="n"/>
      <c r="AC856" s="12" t="n"/>
      <c r="AD856" s="12" t="n"/>
      <c r="AE856" s="12" t="n"/>
      <c r="AF856" s="12" t="n"/>
      <c r="AG856" s="12" t="n"/>
      <c r="AH856" s="12" t="n"/>
      <c r="AI856" s="12" t="n"/>
    </row>
    <row r="857" ht="15.75" customHeight="1" s="44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  <c r="V857" s="12" t="n"/>
      <c r="W857" s="12" t="n"/>
      <c r="X857" s="12" t="n"/>
      <c r="Y857" s="12" t="n"/>
      <c r="Z857" s="12" t="n"/>
      <c r="AA857" s="12" t="n"/>
      <c r="AB857" s="12" t="n"/>
      <c r="AC857" s="12" t="n"/>
      <c r="AD857" s="12" t="n"/>
      <c r="AE857" s="12" t="n"/>
      <c r="AF857" s="12" t="n"/>
      <c r="AG857" s="12" t="n"/>
      <c r="AH857" s="12" t="n"/>
      <c r="AI857" s="12" t="n"/>
    </row>
    <row r="858" ht="15.75" customHeight="1" s="44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  <c r="V858" s="12" t="n"/>
      <c r="W858" s="12" t="n"/>
      <c r="X858" s="12" t="n"/>
      <c r="Y858" s="12" t="n"/>
      <c r="Z858" s="12" t="n"/>
      <c r="AA858" s="12" t="n"/>
      <c r="AB858" s="12" t="n"/>
      <c r="AC858" s="12" t="n"/>
      <c r="AD858" s="12" t="n"/>
      <c r="AE858" s="12" t="n"/>
      <c r="AF858" s="12" t="n"/>
      <c r="AG858" s="12" t="n"/>
      <c r="AH858" s="12" t="n"/>
      <c r="AI858" s="12" t="n"/>
    </row>
    <row r="859" ht="15.75" customHeight="1" s="44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  <c r="V859" s="12" t="n"/>
      <c r="W859" s="12" t="n"/>
      <c r="X859" s="12" t="n"/>
      <c r="Y859" s="12" t="n"/>
      <c r="Z859" s="12" t="n"/>
      <c r="AA859" s="12" t="n"/>
      <c r="AB859" s="12" t="n"/>
      <c r="AC859" s="12" t="n"/>
      <c r="AD859" s="12" t="n"/>
      <c r="AE859" s="12" t="n"/>
      <c r="AF859" s="12" t="n"/>
      <c r="AG859" s="12" t="n"/>
      <c r="AH859" s="12" t="n"/>
      <c r="AI859" s="12" t="n"/>
    </row>
    <row r="860" ht="15.75" customHeight="1" s="44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  <c r="V860" s="12" t="n"/>
      <c r="W860" s="12" t="n"/>
      <c r="X860" s="12" t="n"/>
      <c r="Y860" s="12" t="n"/>
      <c r="Z860" s="12" t="n"/>
      <c r="AA860" s="12" t="n"/>
      <c r="AB860" s="12" t="n"/>
      <c r="AC860" s="12" t="n"/>
      <c r="AD860" s="12" t="n"/>
      <c r="AE860" s="12" t="n"/>
      <c r="AF860" s="12" t="n"/>
      <c r="AG860" s="12" t="n"/>
      <c r="AH860" s="12" t="n"/>
      <c r="AI860" s="12" t="n"/>
    </row>
    <row r="861" ht="15.75" customHeight="1" s="44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  <c r="V861" s="12" t="n"/>
      <c r="W861" s="12" t="n"/>
      <c r="X861" s="12" t="n"/>
      <c r="Y861" s="12" t="n"/>
      <c r="Z861" s="12" t="n"/>
      <c r="AA861" s="12" t="n"/>
      <c r="AB861" s="12" t="n"/>
      <c r="AC861" s="12" t="n"/>
      <c r="AD861" s="12" t="n"/>
      <c r="AE861" s="12" t="n"/>
      <c r="AF861" s="12" t="n"/>
      <c r="AG861" s="12" t="n"/>
      <c r="AH861" s="12" t="n"/>
      <c r="AI861" s="12" t="n"/>
    </row>
    <row r="862" ht="15.75" customHeight="1" s="44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  <c r="V862" s="12" t="n"/>
      <c r="W862" s="12" t="n"/>
      <c r="X862" s="12" t="n"/>
      <c r="Y862" s="12" t="n"/>
      <c r="Z862" s="12" t="n"/>
      <c r="AA862" s="12" t="n"/>
      <c r="AB862" s="12" t="n"/>
      <c r="AC862" s="12" t="n"/>
      <c r="AD862" s="12" t="n"/>
      <c r="AE862" s="12" t="n"/>
      <c r="AF862" s="12" t="n"/>
      <c r="AG862" s="12" t="n"/>
      <c r="AH862" s="12" t="n"/>
      <c r="AI862" s="12" t="n"/>
    </row>
    <row r="863" ht="15.75" customHeight="1" s="44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  <c r="V863" s="12" t="n"/>
      <c r="W863" s="12" t="n"/>
      <c r="X863" s="12" t="n"/>
      <c r="Y863" s="12" t="n"/>
      <c r="Z863" s="12" t="n"/>
      <c r="AA863" s="12" t="n"/>
      <c r="AB863" s="12" t="n"/>
      <c r="AC863" s="12" t="n"/>
      <c r="AD863" s="12" t="n"/>
      <c r="AE863" s="12" t="n"/>
      <c r="AF863" s="12" t="n"/>
      <c r="AG863" s="12" t="n"/>
      <c r="AH863" s="12" t="n"/>
      <c r="AI863" s="12" t="n"/>
    </row>
    <row r="864" ht="15.75" customHeight="1" s="4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  <c r="V864" s="12" t="n"/>
      <c r="W864" s="12" t="n"/>
      <c r="X864" s="12" t="n"/>
      <c r="Y864" s="12" t="n"/>
      <c r="Z864" s="12" t="n"/>
      <c r="AA864" s="12" t="n"/>
      <c r="AB864" s="12" t="n"/>
      <c r="AC864" s="12" t="n"/>
      <c r="AD864" s="12" t="n"/>
      <c r="AE864" s="12" t="n"/>
      <c r="AF864" s="12" t="n"/>
      <c r="AG864" s="12" t="n"/>
      <c r="AH864" s="12" t="n"/>
      <c r="AI864" s="12" t="n"/>
    </row>
    <row r="865" ht="15.75" customHeight="1" s="44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  <c r="V865" s="12" t="n"/>
      <c r="W865" s="12" t="n"/>
      <c r="X865" s="12" t="n"/>
      <c r="Y865" s="12" t="n"/>
      <c r="Z865" s="12" t="n"/>
      <c r="AA865" s="12" t="n"/>
      <c r="AB865" s="12" t="n"/>
      <c r="AC865" s="12" t="n"/>
      <c r="AD865" s="12" t="n"/>
      <c r="AE865" s="12" t="n"/>
      <c r="AF865" s="12" t="n"/>
      <c r="AG865" s="12" t="n"/>
      <c r="AH865" s="12" t="n"/>
      <c r="AI865" s="12" t="n"/>
    </row>
    <row r="866" ht="15.75" customHeight="1" s="44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  <c r="V866" s="12" t="n"/>
      <c r="W866" s="12" t="n"/>
      <c r="X866" s="12" t="n"/>
      <c r="Y866" s="12" t="n"/>
      <c r="Z866" s="12" t="n"/>
      <c r="AA866" s="12" t="n"/>
      <c r="AB866" s="12" t="n"/>
      <c r="AC866" s="12" t="n"/>
      <c r="AD866" s="12" t="n"/>
      <c r="AE866" s="12" t="n"/>
      <c r="AF866" s="12" t="n"/>
      <c r="AG866" s="12" t="n"/>
      <c r="AH866" s="12" t="n"/>
      <c r="AI866" s="12" t="n"/>
    </row>
    <row r="867" ht="15.75" customHeight="1" s="44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  <c r="V867" s="12" t="n"/>
      <c r="W867" s="12" t="n"/>
      <c r="X867" s="12" t="n"/>
      <c r="Y867" s="12" t="n"/>
      <c r="Z867" s="12" t="n"/>
      <c r="AA867" s="12" t="n"/>
      <c r="AB867" s="12" t="n"/>
      <c r="AC867" s="12" t="n"/>
      <c r="AD867" s="12" t="n"/>
      <c r="AE867" s="12" t="n"/>
      <c r="AF867" s="12" t="n"/>
      <c r="AG867" s="12" t="n"/>
      <c r="AH867" s="12" t="n"/>
      <c r="AI867" s="12" t="n"/>
    </row>
    <row r="868" ht="15.75" customHeight="1" s="44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  <c r="V868" s="12" t="n"/>
      <c r="W868" s="12" t="n"/>
      <c r="X868" s="12" t="n"/>
      <c r="Y868" s="12" t="n"/>
      <c r="Z868" s="12" t="n"/>
      <c r="AA868" s="12" t="n"/>
      <c r="AB868" s="12" t="n"/>
      <c r="AC868" s="12" t="n"/>
      <c r="AD868" s="12" t="n"/>
      <c r="AE868" s="12" t="n"/>
      <c r="AF868" s="12" t="n"/>
      <c r="AG868" s="12" t="n"/>
      <c r="AH868" s="12" t="n"/>
      <c r="AI868" s="12" t="n"/>
    </row>
    <row r="869" ht="15.75" customHeight="1" s="44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  <c r="V869" s="12" t="n"/>
      <c r="W869" s="12" t="n"/>
      <c r="X869" s="12" t="n"/>
      <c r="Y869" s="12" t="n"/>
      <c r="Z869" s="12" t="n"/>
      <c r="AA869" s="12" t="n"/>
      <c r="AB869" s="12" t="n"/>
      <c r="AC869" s="12" t="n"/>
      <c r="AD869" s="12" t="n"/>
      <c r="AE869" s="12" t="n"/>
      <c r="AF869" s="12" t="n"/>
      <c r="AG869" s="12" t="n"/>
      <c r="AH869" s="12" t="n"/>
      <c r="AI869" s="12" t="n"/>
    </row>
    <row r="870" ht="15.75" customHeight="1" s="44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  <c r="V870" s="12" t="n"/>
      <c r="W870" s="12" t="n"/>
      <c r="X870" s="12" t="n"/>
      <c r="Y870" s="12" t="n"/>
      <c r="Z870" s="12" t="n"/>
      <c r="AA870" s="12" t="n"/>
      <c r="AB870" s="12" t="n"/>
      <c r="AC870" s="12" t="n"/>
      <c r="AD870" s="12" t="n"/>
      <c r="AE870" s="12" t="n"/>
      <c r="AF870" s="12" t="n"/>
      <c r="AG870" s="12" t="n"/>
      <c r="AH870" s="12" t="n"/>
      <c r="AI870" s="12" t="n"/>
    </row>
    <row r="871" ht="15.75" customHeight="1" s="44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  <c r="V871" s="12" t="n"/>
      <c r="W871" s="12" t="n"/>
      <c r="X871" s="12" t="n"/>
      <c r="Y871" s="12" t="n"/>
      <c r="Z871" s="12" t="n"/>
      <c r="AA871" s="12" t="n"/>
      <c r="AB871" s="12" t="n"/>
      <c r="AC871" s="12" t="n"/>
      <c r="AD871" s="12" t="n"/>
      <c r="AE871" s="12" t="n"/>
      <c r="AF871" s="12" t="n"/>
      <c r="AG871" s="12" t="n"/>
      <c r="AH871" s="12" t="n"/>
      <c r="AI871" s="12" t="n"/>
    </row>
    <row r="872" ht="15.75" customHeight="1" s="44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  <c r="V872" s="12" t="n"/>
      <c r="W872" s="12" t="n"/>
      <c r="X872" s="12" t="n"/>
      <c r="Y872" s="12" t="n"/>
      <c r="Z872" s="12" t="n"/>
      <c r="AA872" s="12" t="n"/>
      <c r="AB872" s="12" t="n"/>
      <c r="AC872" s="12" t="n"/>
      <c r="AD872" s="12" t="n"/>
      <c r="AE872" s="12" t="n"/>
      <c r="AF872" s="12" t="n"/>
      <c r="AG872" s="12" t="n"/>
      <c r="AH872" s="12" t="n"/>
      <c r="AI872" s="12" t="n"/>
    </row>
    <row r="873" ht="15.75" customHeight="1" s="44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  <c r="V873" s="12" t="n"/>
      <c r="W873" s="12" t="n"/>
      <c r="X873" s="12" t="n"/>
      <c r="Y873" s="12" t="n"/>
      <c r="Z873" s="12" t="n"/>
      <c r="AA873" s="12" t="n"/>
      <c r="AB873" s="12" t="n"/>
      <c r="AC873" s="12" t="n"/>
      <c r="AD873" s="12" t="n"/>
      <c r="AE873" s="12" t="n"/>
      <c r="AF873" s="12" t="n"/>
      <c r="AG873" s="12" t="n"/>
      <c r="AH873" s="12" t="n"/>
      <c r="AI873" s="12" t="n"/>
    </row>
    <row r="874" ht="15.75" customHeight="1" s="4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  <c r="V874" s="12" t="n"/>
      <c r="W874" s="12" t="n"/>
      <c r="X874" s="12" t="n"/>
      <c r="Y874" s="12" t="n"/>
      <c r="Z874" s="12" t="n"/>
      <c r="AA874" s="12" t="n"/>
      <c r="AB874" s="12" t="n"/>
      <c r="AC874" s="12" t="n"/>
      <c r="AD874" s="12" t="n"/>
      <c r="AE874" s="12" t="n"/>
      <c r="AF874" s="12" t="n"/>
      <c r="AG874" s="12" t="n"/>
      <c r="AH874" s="12" t="n"/>
      <c r="AI874" s="12" t="n"/>
    </row>
    <row r="875" ht="15.75" customHeight="1" s="44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  <c r="V875" s="12" t="n"/>
      <c r="W875" s="12" t="n"/>
      <c r="X875" s="12" t="n"/>
      <c r="Y875" s="12" t="n"/>
      <c r="Z875" s="12" t="n"/>
      <c r="AA875" s="12" t="n"/>
      <c r="AB875" s="12" t="n"/>
      <c r="AC875" s="12" t="n"/>
      <c r="AD875" s="12" t="n"/>
      <c r="AE875" s="12" t="n"/>
      <c r="AF875" s="12" t="n"/>
      <c r="AG875" s="12" t="n"/>
      <c r="AH875" s="12" t="n"/>
      <c r="AI875" s="12" t="n"/>
    </row>
    <row r="876" ht="15.75" customHeight="1" s="44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  <c r="V876" s="12" t="n"/>
      <c r="W876" s="12" t="n"/>
      <c r="X876" s="12" t="n"/>
      <c r="Y876" s="12" t="n"/>
      <c r="Z876" s="12" t="n"/>
      <c r="AA876" s="12" t="n"/>
      <c r="AB876" s="12" t="n"/>
      <c r="AC876" s="12" t="n"/>
      <c r="AD876" s="12" t="n"/>
      <c r="AE876" s="12" t="n"/>
      <c r="AF876" s="12" t="n"/>
      <c r="AG876" s="12" t="n"/>
      <c r="AH876" s="12" t="n"/>
      <c r="AI876" s="12" t="n"/>
    </row>
    <row r="877" ht="15.75" customHeight="1" s="44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  <c r="V877" s="12" t="n"/>
      <c r="W877" s="12" t="n"/>
      <c r="X877" s="12" t="n"/>
      <c r="Y877" s="12" t="n"/>
      <c r="Z877" s="12" t="n"/>
      <c r="AA877" s="12" t="n"/>
      <c r="AB877" s="12" t="n"/>
      <c r="AC877" s="12" t="n"/>
      <c r="AD877" s="12" t="n"/>
      <c r="AE877" s="12" t="n"/>
      <c r="AF877" s="12" t="n"/>
      <c r="AG877" s="12" t="n"/>
      <c r="AH877" s="12" t="n"/>
      <c r="AI877" s="12" t="n"/>
    </row>
    <row r="878" ht="15.75" customHeight="1" s="44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  <c r="V878" s="12" t="n"/>
      <c r="W878" s="12" t="n"/>
      <c r="X878" s="12" t="n"/>
      <c r="Y878" s="12" t="n"/>
      <c r="Z878" s="12" t="n"/>
      <c r="AA878" s="12" t="n"/>
      <c r="AB878" s="12" t="n"/>
      <c r="AC878" s="12" t="n"/>
      <c r="AD878" s="12" t="n"/>
      <c r="AE878" s="12" t="n"/>
      <c r="AF878" s="12" t="n"/>
      <c r="AG878" s="12" t="n"/>
      <c r="AH878" s="12" t="n"/>
      <c r="AI878" s="12" t="n"/>
    </row>
    <row r="879" ht="15.75" customHeight="1" s="44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  <c r="V879" s="12" t="n"/>
      <c r="W879" s="12" t="n"/>
      <c r="X879" s="12" t="n"/>
      <c r="Y879" s="12" t="n"/>
      <c r="Z879" s="12" t="n"/>
      <c r="AA879" s="12" t="n"/>
      <c r="AB879" s="12" t="n"/>
      <c r="AC879" s="12" t="n"/>
      <c r="AD879" s="12" t="n"/>
      <c r="AE879" s="12" t="n"/>
      <c r="AF879" s="12" t="n"/>
      <c r="AG879" s="12" t="n"/>
      <c r="AH879" s="12" t="n"/>
      <c r="AI879" s="12" t="n"/>
    </row>
    <row r="880" ht="15.75" customHeight="1" s="44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  <c r="V880" s="12" t="n"/>
      <c r="W880" s="12" t="n"/>
      <c r="X880" s="12" t="n"/>
      <c r="Y880" s="12" t="n"/>
      <c r="Z880" s="12" t="n"/>
      <c r="AA880" s="12" t="n"/>
      <c r="AB880" s="12" t="n"/>
      <c r="AC880" s="12" t="n"/>
      <c r="AD880" s="12" t="n"/>
      <c r="AE880" s="12" t="n"/>
      <c r="AF880" s="12" t="n"/>
      <c r="AG880" s="12" t="n"/>
      <c r="AH880" s="12" t="n"/>
      <c r="AI880" s="12" t="n"/>
    </row>
    <row r="881" ht="15.75" customHeight="1" s="44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  <c r="V881" s="12" t="n"/>
      <c r="W881" s="12" t="n"/>
      <c r="X881" s="12" t="n"/>
      <c r="Y881" s="12" t="n"/>
      <c r="Z881" s="12" t="n"/>
      <c r="AA881" s="12" t="n"/>
      <c r="AB881" s="12" t="n"/>
      <c r="AC881" s="12" t="n"/>
      <c r="AD881" s="12" t="n"/>
      <c r="AE881" s="12" t="n"/>
      <c r="AF881" s="12" t="n"/>
      <c r="AG881" s="12" t="n"/>
      <c r="AH881" s="12" t="n"/>
      <c r="AI881" s="12" t="n"/>
    </row>
    <row r="882" ht="15.75" customHeight="1" s="44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  <c r="V882" s="12" t="n"/>
      <c r="W882" s="12" t="n"/>
      <c r="X882" s="12" t="n"/>
      <c r="Y882" s="12" t="n"/>
      <c r="Z882" s="12" t="n"/>
      <c r="AA882" s="12" t="n"/>
      <c r="AB882" s="12" t="n"/>
      <c r="AC882" s="12" t="n"/>
      <c r="AD882" s="12" t="n"/>
      <c r="AE882" s="12" t="n"/>
      <c r="AF882" s="12" t="n"/>
      <c r="AG882" s="12" t="n"/>
      <c r="AH882" s="12" t="n"/>
      <c r="AI882" s="12" t="n"/>
    </row>
    <row r="883" ht="15.75" customHeight="1" s="44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  <c r="V883" s="12" t="n"/>
      <c r="W883" s="12" t="n"/>
      <c r="X883" s="12" t="n"/>
      <c r="Y883" s="12" t="n"/>
      <c r="Z883" s="12" t="n"/>
      <c r="AA883" s="12" t="n"/>
      <c r="AB883" s="12" t="n"/>
      <c r="AC883" s="12" t="n"/>
      <c r="AD883" s="12" t="n"/>
      <c r="AE883" s="12" t="n"/>
      <c r="AF883" s="12" t="n"/>
      <c r="AG883" s="12" t="n"/>
      <c r="AH883" s="12" t="n"/>
      <c r="AI883" s="12" t="n"/>
    </row>
    <row r="884" ht="15.75" customHeight="1" s="4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  <c r="V884" s="12" t="n"/>
      <c r="W884" s="12" t="n"/>
      <c r="X884" s="12" t="n"/>
      <c r="Y884" s="12" t="n"/>
      <c r="Z884" s="12" t="n"/>
      <c r="AA884" s="12" t="n"/>
      <c r="AB884" s="12" t="n"/>
      <c r="AC884" s="12" t="n"/>
      <c r="AD884" s="12" t="n"/>
      <c r="AE884" s="12" t="n"/>
      <c r="AF884" s="12" t="n"/>
      <c r="AG884" s="12" t="n"/>
      <c r="AH884" s="12" t="n"/>
      <c r="AI884" s="12" t="n"/>
    </row>
    <row r="885" ht="15.75" customHeight="1" s="44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  <c r="V885" s="12" t="n"/>
      <c r="W885" s="12" t="n"/>
      <c r="X885" s="12" t="n"/>
      <c r="Y885" s="12" t="n"/>
      <c r="Z885" s="12" t="n"/>
      <c r="AA885" s="12" t="n"/>
      <c r="AB885" s="12" t="n"/>
      <c r="AC885" s="12" t="n"/>
      <c r="AD885" s="12" t="n"/>
      <c r="AE885" s="12" t="n"/>
      <c r="AF885" s="12" t="n"/>
      <c r="AG885" s="12" t="n"/>
      <c r="AH885" s="12" t="n"/>
      <c r="AI885" s="12" t="n"/>
    </row>
    <row r="886" ht="15.75" customHeight="1" s="44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  <c r="V886" s="12" t="n"/>
      <c r="W886" s="12" t="n"/>
      <c r="X886" s="12" t="n"/>
      <c r="Y886" s="12" t="n"/>
      <c r="Z886" s="12" t="n"/>
      <c r="AA886" s="12" t="n"/>
      <c r="AB886" s="12" t="n"/>
      <c r="AC886" s="12" t="n"/>
      <c r="AD886" s="12" t="n"/>
      <c r="AE886" s="12" t="n"/>
      <c r="AF886" s="12" t="n"/>
      <c r="AG886" s="12" t="n"/>
      <c r="AH886" s="12" t="n"/>
      <c r="AI886" s="12" t="n"/>
    </row>
    <row r="887" ht="15.75" customHeight="1" s="44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  <c r="V887" s="12" t="n"/>
      <c r="W887" s="12" t="n"/>
      <c r="X887" s="12" t="n"/>
      <c r="Y887" s="12" t="n"/>
      <c r="Z887" s="12" t="n"/>
      <c r="AA887" s="12" t="n"/>
      <c r="AB887" s="12" t="n"/>
      <c r="AC887" s="12" t="n"/>
      <c r="AD887" s="12" t="n"/>
      <c r="AE887" s="12" t="n"/>
      <c r="AF887" s="12" t="n"/>
      <c r="AG887" s="12" t="n"/>
      <c r="AH887" s="12" t="n"/>
      <c r="AI887" s="12" t="n"/>
    </row>
    <row r="888" ht="15.75" customHeight="1" s="44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  <c r="V888" s="12" t="n"/>
      <c r="W888" s="12" t="n"/>
      <c r="X888" s="12" t="n"/>
      <c r="Y888" s="12" t="n"/>
      <c r="Z888" s="12" t="n"/>
      <c r="AA888" s="12" t="n"/>
      <c r="AB888" s="12" t="n"/>
      <c r="AC888" s="12" t="n"/>
      <c r="AD888" s="12" t="n"/>
      <c r="AE888" s="12" t="n"/>
      <c r="AF888" s="12" t="n"/>
      <c r="AG888" s="12" t="n"/>
      <c r="AH888" s="12" t="n"/>
      <c r="AI888" s="12" t="n"/>
    </row>
    <row r="889" ht="15.75" customHeight="1" s="44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  <c r="V889" s="12" t="n"/>
      <c r="W889" s="12" t="n"/>
      <c r="X889" s="12" t="n"/>
      <c r="Y889" s="12" t="n"/>
      <c r="Z889" s="12" t="n"/>
      <c r="AA889" s="12" t="n"/>
      <c r="AB889" s="12" t="n"/>
      <c r="AC889" s="12" t="n"/>
      <c r="AD889" s="12" t="n"/>
      <c r="AE889" s="12" t="n"/>
      <c r="AF889" s="12" t="n"/>
      <c r="AG889" s="12" t="n"/>
      <c r="AH889" s="12" t="n"/>
      <c r="AI889" s="12" t="n"/>
    </row>
    <row r="890" ht="15.75" customHeight="1" s="44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  <c r="V890" s="12" t="n"/>
      <c r="W890" s="12" t="n"/>
      <c r="X890" s="12" t="n"/>
      <c r="Y890" s="12" t="n"/>
      <c r="Z890" s="12" t="n"/>
      <c r="AA890" s="12" t="n"/>
      <c r="AB890" s="12" t="n"/>
      <c r="AC890" s="12" t="n"/>
      <c r="AD890" s="12" t="n"/>
      <c r="AE890" s="12" t="n"/>
      <c r="AF890" s="12" t="n"/>
      <c r="AG890" s="12" t="n"/>
      <c r="AH890" s="12" t="n"/>
      <c r="AI890" s="12" t="n"/>
    </row>
    <row r="891" ht="15.75" customHeight="1" s="44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  <c r="V891" s="12" t="n"/>
      <c r="W891" s="12" t="n"/>
      <c r="X891" s="12" t="n"/>
      <c r="Y891" s="12" t="n"/>
      <c r="Z891" s="12" t="n"/>
      <c r="AA891" s="12" t="n"/>
      <c r="AB891" s="12" t="n"/>
      <c r="AC891" s="12" t="n"/>
      <c r="AD891" s="12" t="n"/>
      <c r="AE891" s="12" t="n"/>
      <c r="AF891" s="12" t="n"/>
      <c r="AG891" s="12" t="n"/>
      <c r="AH891" s="12" t="n"/>
      <c r="AI891" s="12" t="n"/>
    </row>
    <row r="892" ht="15.75" customHeight="1" s="44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  <c r="V892" s="12" t="n"/>
      <c r="W892" s="12" t="n"/>
      <c r="X892" s="12" t="n"/>
      <c r="Y892" s="12" t="n"/>
      <c r="Z892" s="12" t="n"/>
      <c r="AA892" s="12" t="n"/>
      <c r="AB892" s="12" t="n"/>
      <c r="AC892" s="12" t="n"/>
      <c r="AD892" s="12" t="n"/>
      <c r="AE892" s="12" t="n"/>
      <c r="AF892" s="12" t="n"/>
      <c r="AG892" s="12" t="n"/>
      <c r="AH892" s="12" t="n"/>
      <c r="AI892" s="12" t="n"/>
    </row>
    <row r="893" ht="15.75" customHeight="1" s="44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  <c r="V893" s="12" t="n"/>
      <c r="W893" s="12" t="n"/>
      <c r="X893" s="12" t="n"/>
      <c r="Y893" s="12" t="n"/>
      <c r="Z893" s="12" t="n"/>
      <c r="AA893" s="12" t="n"/>
      <c r="AB893" s="12" t="n"/>
      <c r="AC893" s="12" t="n"/>
      <c r="AD893" s="12" t="n"/>
      <c r="AE893" s="12" t="n"/>
      <c r="AF893" s="12" t="n"/>
      <c r="AG893" s="12" t="n"/>
      <c r="AH893" s="12" t="n"/>
      <c r="AI893" s="12" t="n"/>
    </row>
    <row r="894" ht="15.75" customHeight="1" s="4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  <c r="V894" s="12" t="n"/>
      <c r="W894" s="12" t="n"/>
      <c r="X894" s="12" t="n"/>
      <c r="Y894" s="12" t="n"/>
      <c r="Z894" s="12" t="n"/>
      <c r="AA894" s="12" t="n"/>
      <c r="AB894" s="12" t="n"/>
      <c r="AC894" s="12" t="n"/>
      <c r="AD894" s="12" t="n"/>
      <c r="AE894" s="12" t="n"/>
      <c r="AF894" s="12" t="n"/>
      <c r="AG894" s="12" t="n"/>
      <c r="AH894" s="12" t="n"/>
      <c r="AI894" s="12" t="n"/>
    </row>
    <row r="895" ht="15.75" customHeight="1" s="44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  <c r="V895" s="12" t="n"/>
      <c r="W895" s="12" t="n"/>
      <c r="X895" s="12" t="n"/>
      <c r="Y895" s="12" t="n"/>
      <c r="Z895" s="12" t="n"/>
      <c r="AA895" s="12" t="n"/>
      <c r="AB895" s="12" t="n"/>
      <c r="AC895" s="12" t="n"/>
      <c r="AD895" s="12" t="n"/>
      <c r="AE895" s="12" t="n"/>
      <c r="AF895" s="12" t="n"/>
      <c r="AG895" s="12" t="n"/>
      <c r="AH895" s="12" t="n"/>
      <c r="AI895" s="12" t="n"/>
    </row>
    <row r="896" ht="15.75" customHeight="1" s="44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  <c r="V896" s="12" t="n"/>
      <c r="W896" s="12" t="n"/>
      <c r="X896" s="12" t="n"/>
      <c r="Y896" s="12" t="n"/>
      <c r="Z896" s="12" t="n"/>
      <c r="AA896" s="12" t="n"/>
      <c r="AB896" s="12" t="n"/>
      <c r="AC896" s="12" t="n"/>
      <c r="AD896" s="12" t="n"/>
      <c r="AE896" s="12" t="n"/>
      <c r="AF896" s="12" t="n"/>
      <c r="AG896" s="12" t="n"/>
      <c r="AH896" s="12" t="n"/>
      <c r="AI896" s="12" t="n"/>
    </row>
    <row r="897" ht="15.75" customHeight="1" s="44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  <c r="V897" s="12" t="n"/>
      <c r="W897" s="12" t="n"/>
      <c r="X897" s="12" t="n"/>
      <c r="Y897" s="12" t="n"/>
      <c r="Z897" s="12" t="n"/>
      <c r="AA897" s="12" t="n"/>
      <c r="AB897" s="12" t="n"/>
      <c r="AC897" s="12" t="n"/>
      <c r="AD897" s="12" t="n"/>
      <c r="AE897" s="12" t="n"/>
      <c r="AF897" s="12" t="n"/>
      <c r="AG897" s="12" t="n"/>
      <c r="AH897" s="12" t="n"/>
      <c r="AI897" s="12" t="n"/>
    </row>
    <row r="898" ht="15.75" customHeight="1" s="44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  <c r="V898" s="12" t="n"/>
      <c r="W898" s="12" t="n"/>
      <c r="X898" s="12" t="n"/>
      <c r="Y898" s="12" t="n"/>
      <c r="Z898" s="12" t="n"/>
      <c r="AA898" s="12" t="n"/>
      <c r="AB898" s="12" t="n"/>
      <c r="AC898" s="12" t="n"/>
      <c r="AD898" s="12" t="n"/>
      <c r="AE898" s="12" t="n"/>
      <c r="AF898" s="12" t="n"/>
      <c r="AG898" s="12" t="n"/>
      <c r="AH898" s="12" t="n"/>
      <c r="AI898" s="12" t="n"/>
    </row>
    <row r="899" ht="15.75" customHeight="1" s="44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  <c r="V899" s="12" t="n"/>
      <c r="W899" s="12" t="n"/>
      <c r="X899" s="12" t="n"/>
      <c r="Y899" s="12" t="n"/>
      <c r="Z899" s="12" t="n"/>
      <c r="AA899" s="12" t="n"/>
      <c r="AB899" s="12" t="n"/>
      <c r="AC899" s="12" t="n"/>
      <c r="AD899" s="12" t="n"/>
      <c r="AE899" s="12" t="n"/>
      <c r="AF899" s="12" t="n"/>
      <c r="AG899" s="12" t="n"/>
      <c r="AH899" s="12" t="n"/>
      <c r="AI899" s="12" t="n"/>
    </row>
    <row r="900" ht="15.75" customHeight="1" s="44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  <c r="V900" s="12" t="n"/>
      <c r="W900" s="12" t="n"/>
      <c r="X900" s="12" t="n"/>
      <c r="Y900" s="12" t="n"/>
      <c r="Z900" s="12" t="n"/>
      <c r="AA900" s="12" t="n"/>
      <c r="AB900" s="12" t="n"/>
      <c r="AC900" s="12" t="n"/>
      <c r="AD900" s="12" t="n"/>
      <c r="AE900" s="12" t="n"/>
      <c r="AF900" s="12" t="n"/>
      <c r="AG900" s="12" t="n"/>
      <c r="AH900" s="12" t="n"/>
      <c r="AI900" s="12" t="n"/>
    </row>
    <row r="901" ht="15.75" customHeight="1" s="44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  <c r="V901" s="12" t="n"/>
      <c r="W901" s="12" t="n"/>
      <c r="X901" s="12" t="n"/>
      <c r="Y901" s="12" t="n"/>
      <c r="Z901" s="12" t="n"/>
      <c r="AA901" s="12" t="n"/>
      <c r="AB901" s="12" t="n"/>
      <c r="AC901" s="12" t="n"/>
      <c r="AD901" s="12" t="n"/>
      <c r="AE901" s="12" t="n"/>
      <c r="AF901" s="12" t="n"/>
      <c r="AG901" s="12" t="n"/>
      <c r="AH901" s="12" t="n"/>
      <c r="AI901" s="12" t="n"/>
    </row>
    <row r="902" ht="15.75" customHeight="1" s="44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  <c r="V902" s="12" t="n"/>
      <c r="W902" s="12" t="n"/>
      <c r="X902" s="12" t="n"/>
      <c r="Y902" s="12" t="n"/>
      <c r="Z902" s="12" t="n"/>
      <c r="AA902" s="12" t="n"/>
      <c r="AB902" s="12" t="n"/>
      <c r="AC902" s="12" t="n"/>
      <c r="AD902" s="12" t="n"/>
      <c r="AE902" s="12" t="n"/>
      <c r="AF902" s="12" t="n"/>
      <c r="AG902" s="12" t="n"/>
      <c r="AH902" s="12" t="n"/>
      <c r="AI902" s="12" t="n"/>
    </row>
    <row r="903" ht="15.75" customHeight="1" s="44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  <c r="V903" s="12" t="n"/>
      <c r="W903" s="12" t="n"/>
      <c r="X903" s="12" t="n"/>
      <c r="Y903" s="12" t="n"/>
      <c r="Z903" s="12" t="n"/>
      <c r="AA903" s="12" t="n"/>
      <c r="AB903" s="12" t="n"/>
      <c r="AC903" s="12" t="n"/>
      <c r="AD903" s="12" t="n"/>
      <c r="AE903" s="12" t="n"/>
      <c r="AF903" s="12" t="n"/>
      <c r="AG903" s="12" t="n"/>
      <c r="AH903" s="12" t="n"/>
      <c r="AI903" s="12" t="n"/>
    </row>
    <row r="904" ht="15.75" customHeight="1" s="4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  <c r="V904" s="12" t="n"/>
      <c r="W904" s="12" t="n"/>
      <c r="X904" s="12" t="n"/>
      <c r="Y904" s="12" t="n"/>
      <c r="Z904" s="12" t="n"/>
      <c r="AA904" s="12" t="n"/>
      <c r="AB904" s="12" t="n"/>
      <c r="AC904" s="12" t="n"/>
      <c r="AD904" s="12" t="n"/>
      <c r="AE904" s="12" t="n"/>
      <c r="AF904" s="12" t="n"/>
      <c r="AG904" s="12" t="n"/>
      <c r="AH904" s="12" t="n"/>
      <c r="AI904" s="12" t="n"/>
    </row>
    <row r="905" ht="15.75" customHeight="1" s="44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  <c r="V905" s="12" t="n"/>
      <c r="W905" s="12" t="n"/>
      <c r="X905" s="12" t="n"/>
      <c r="Y905" s="12" t="n"/>
      <c r="Z905" s="12" t="n"/>
      <c r="AA905" s="12" t="n"/>
      <c r="AB905" s="12" t="n"/>
      <c r="AC905" s="12" t="n"/>
      <c r="AD905" s="12" t="n"/>
      <c r="AE905" s="12" t="n"/>
      <c r="AF905" s="12" t="n"/>
      <c r="AG905" s="12" t="n"/>
      <c r="AH905" s="12" t="n"/>
      <c r="AI905" s="12" t="n"/>
    </row>
    <row r="906" ht="15.75" customHeight="1" s="44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  <c r="V906" s="12" t="n"/>
      <c r="W906" s="12" t="n"/>
      <c r="X906" s="12" t="n"/>
      <c r="Y906" s="12" t="n"/>
      <c r="Z906" s="12" t="n"/>
      <c r="AA906" s="12" t="n"/>
      <c r="AB906" s="12" t="n"/>
      <c r="AC906" s="12" t="n"/>
      <c r="AD906" s="12" t="n"/>
      <c r="AE906" s="12" t="n"/>
      <c r="AF906" s="12" t="n"/>
      <c r="AG906" s="12" t="n"/>
      <c r="AH906" s="12" t="n"/>
      <c r="AI906" s="12" t="n"/>
    </row>
    <row r="907" ht="15.75" customHeight="1" s="44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  <c r="V907" s="12" t="n"/>
      <c r="W907" s="12" t="n"/>
      <c r="X907" s="12" t="n"/>
      <c r="Y907" s="12" t="n"/>
      <c r="Z907" s="12" t="n"/>
      <c r="AA907" s="12" t="n"/>
      <c r="AB907" s="12" t="n"/>
      <c r="AC907" s="12" t="n"/>
      <c r="AD907" s="12" t="n"/>
      <c r="AE907" s="12" t="n"/>
      <c r="AF907" s="12" t="n"/>
      <c r="AG907" s="12" t="n"/>
      <c r="AH907" s="12" t="n"/>
      <c r="AI907" s="12" t="n"/>
    </row>
    <row r="908" ht="15.75" customHeight="1" s="44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  <c r="V908" s="12" t="n"/>
      <c r="W908" s="12" t="n"/>
      <c r="X908" s="12" t="n"/>
      <c r="Y908" s="12" t="n"/>
      <c r="Z908" s="12" t="n"/>
      <c r="AA908" s="12" t="n"/>
      <c r="AB908" s="12" t="n"/>
      <c r="AC908" s="12" t="n"/>
      <c r="AD908" s="12" t="n"/>
      <c r="AE908" s="12" t="n"/>
      <c r="AF908" s="12" t="n"/>
      <c r="AG908" s="12" t="n"/>
      <c r="AH908" s="12" t="n"/>
      <c r="AI908" s="12" t="n"/>
    </row>
    <row r="909" ht="15.75" customHeight="1" s="44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  <c r="V909" s="12" t="n"/>
      <c r="W909" s="12" t="n"/>
      <c r="X909" s="12" t="n"/>
      <c r="Y909" s="12" t="n"/>
      <c r="Z909" s="12" t="n"/>
      <c r="AA909" s="12" t="n"/>
      <c r="AB909" s="12" t="n"/>
      <c r="AC909" s="12" t="n"/>
      <c r="AD909" s="12" t="n"/>
      <c r="AE909" s="12" t="n"/>
      <c r="AF909" s="12" t="n"/>
      <c r="AG909" s="12" t="n"/>
      <c r="AH909" s="12" t="n"/>
      <c r="AI909" s="12" t="n"/>
    </row>
    <row r="910" ht="15.75" customHeight="1" s="44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  <c r="V910" s="12" t="n"/>
      <c r="W910" s="12" t="n"/>
      <c r="X910" s="12" t="n"/>
      <c r="Y910" s="12" t="n"/>
      <c r="Z910" s="12" t="n"/>
      <c r="AA910" s="12" t="n"/>
      <c r="AB910" s="12" t="n"/>
      <c r="AC910" s="12" t="n"/>
      <c r="AD910" s="12" t="n"/>
      <c r="AE910" s="12" t="n"/>
      <c r="AF910" s="12" t="n"/>
      <c r="AG910" s="12" t="n"/>
      <c r="AH910" s="12" t="n"/>
      <c r="AI910" s="12" t="n"/>
    </row>
    <row r="911" ht="15.75" customHeight="1" s="44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  <c r="V911" s="12" t="n"/>
      <c r="W911" s="12" t="n"/>
      <c r="X911" s="12" t="n"/>
      <c r="Y911" s="12" t="n"/>
      <c r="Z911" s="12" t="n"/>
      <c r="AA911" s="12" t="n"/>
      <c r="AB911" s="12" t="n"/>
      <c r="AC911" s="12" t="n"/>
      <c r="AD911" s="12" t="n"/>
      <c r="AE911" s="12" t="n"/>
      <c r="AF911" s="12" t="n"/>
      <c r="AG911" s="12" t="n"/>
      <c r="AH911" s="12" t="n"/>
      <c r="AI911" s="12" t="n"/>
    </row>
    <row r="912" ht="15.75" customHeight="1" s="44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  <c r="V912" s="12" t="n"/>
      <c r="W912" s="12" t="n"/>
      <c r="X912" s="12" t="n"/>
      <c r="Y912" s="12" t="n"/>
      <c r="Z912" s="12" t="n"/>
      <c r="AA912" s="12" t="n"/>
      <c r="AB912" s="12" t="n"/>
      <c r="AC912" s="12" t="n"/>
      <c r="AD912" s="12" t="n"/>
      <c r="AE912" s="12" t="n"/>
      <c r="AF912" s="12" t="n"/>
      <c r="AG912" s="12" t="n"/>
      <c r="AH912" s="12" t="n"/>
      <c r="AI912" s="12" t="n"/>
    </row>
    <row r="913" ht="15.75" customHeight="1" s="44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  <c r="V913" s="12" t="n"/>
      <c r="W913" s="12" t="n"/>
      <c r="X913" s="12" t="n"/>
      <c r="Y913" s="12" t="n"/>
      <c r="Z913" s="12" t="n"/>
      <c r="AA913" s="12" t="n"/>
      <c r="AB913" s="12" t="n"/>
      <c r="AC913" s="12" t="n"/>
      <c r="AD913" s="12" t="n"/>
      <c r="AE913" s="12" t="n"/>
      <c r="AF913" s="12" t="n"/>
      <c r="AG913" s="12" t="n"/>
      <c r="AH913" s="12" t="n"/>
      <c r="AI913" s="12" t="n"/>
    </row>
    <row r="914" ht="15.75" customHeight="1" s="4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  <c r="V914" s="12" t="n"/>
      <c r="W914" s="12" t="n"/>
      <c r="X914" s="12" t="n"/>
      <c r="Y914" s="12" t="n"/>
      <c r="Z914" s="12" t="n"/>
      <c r="AA914" s="12" t="n"/>
      <c r="AB914" s="12" t="n"/>
      <c r="AC914" s="12" t="n"/>
      <c r="AD914" s="12" t="n"/>
      <c r="AE914" s="12" t="n"/>
      <c r="AF914" s="12" t="n"/>
      <c r="AG914" s="12" t="n"/>
      <c r="AH914" s="12" t="n"/>
      <c r="AI914" s="12" t="n"/>
    </row>
    <row r="915" ht="15.75" customHeight="1" s="44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  <c r="V915" s="12" t="n"/>
      <c r="W915" s="12" t="n"/>
      <c r="X915" s="12" t="n"/>
      <c r="Y915" s="12" t="n"/>
      <c r="Z915" s="12" t="n"/>
      <c r="AA915" s="12" t="n"/>
      <c r="AB915" s="12" t="n"/>
      <c r="AC915" s="12" t="n"/>
      <c r="AD915" s="12" t="n"/>
      <c r="AE915" s="12" t="n"/>
      <c r="AF915" s="12" t="n"/>
      <c r="AG915" s="12" t="n"/>
      <c r="AH915" s="12" t="n"/>
      <c r="AI915" s="12" t="n"/>
    </row>
    <row r="916" ht="15.75" customHeight="1" s="44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  <c r="V916" s="12" t="n"/>
      <c r="W916" s="12" t="n"/>
      <c r="X916" s="12" t="n"/>
      <c r="Y916" s="12" t="n"/>
      <c r="Z916" s="12" t="n"/>
      <c r="AA916" s="12" t="n"/>
      <c r="AB916" s="12" t="n"/>
      <c r="AC916" s="12" t="n"/>
      <c r="AD916" s="12" t="n"/>
      <c r="AE916" s="12" t="n"/>
      <c r="AF916" s="12" t="n"/>
      <c r="AG916" s="12" t="n"/>
      <c r="AH916" s="12" t="n"/>
      <c r="AI916" s="12" t="n"/>
    </row>
    <row r="917" ht="15.75" customHeight="1" s="44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  <c r="V917" s="12" t="n"/>
      <c r="W917" s="12" t="n"/>
      <c r="X917" s="12" t="n"/>
      <c r="Y917" s="12" t="n"/>
      <c r="Z917" s="12" t="n"/>
      <c r="AA917" s="12" t="n"/>
      <c r="AB917" s="12" t="n"/>
      <c r="AC917" s="12" t="n"/>
      <c r="AD917" s="12" t="n"/>
      <c r="AE917" s="12" t="n"/>
      <c r="AF917" s="12" t="n"/>
      <c r="AG917" s="12" t="n"/>
      <c r="AH917" s="12" t="n"/>
      <c r="AI917" s="12" t="n"/>
    </row>
    <row r="918" ht="15.75" customHeight="1" s="44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  <c r="V918" s="12" t="n"/>
      <c r="W918" s="12" t="n"/>
      <c r="X918" s="12" t="n"/>
      <c r="Y918" s="12" t="n"/>
      <c r="Z918" s="12" t="n"/>
      <c r="AA918" s="12" t="n"/>
      <c r="AB918" s="12" t="n"/>
      <c r="AC918" s="12" t="n"/>
      <c r="AD918" s="12" t="n"/>
      <c r="AE918" s="12" t="n"/>
      <c r="AF918" s="12" t="n"/>
      <c r="AG918" s="12" t="n"/>
      <c r="AH918" s="12" t="n"/>
      <c r="AI918" s="12" t="n"/>
    </row>
    <row r="919" ht="15.75" customHeight="1" s="44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  <c r="V919" s="12" t="n"/>
      <c r="W919" s="12" t="n"/>
      <c r="X919" s="12" t="n"/>
      <c r="Y919" s="12" t="n"/>
      <c r="Z919" s="12" t="n"/>
      <c r="AA919" s="12" t="n"/>
      <c r="AB919" s="12" t="n"/>
      <c r="AC919" s="12" t="n"/>
      <c r="AD919" s="12" t="n"/>
      <c r="AE919" s="12" t="n"/>
      <c r="AF919" s="12" t="n"/>
      <c r="AG919" s="12" t="n"/>
      <c r="AH919" s="12" t="n"/>
      <c r="AI919" s="12" t="n"/>
    </row>
    <row r="920" ht="15.75" customHeight="1" s="44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  <c r="V920" s="12" t="n"/>
      <c r="W920" s="12" t="n"/>
      <c r="X920" s="12" t="n"/>
      <c r="Y920" s="12" t="n"/>
      <c r="Z920" s="12" t="n"/>
      <c r="AA920" s="12" t="n"/>
      <c r="AB920" s="12" t="n"/>
      <c r="AC920" s="12" t="n"/>
      <c r="AD920" s="12" t="n"/>
      <c r="AE920" s="12" t="n"/>
      <c r="AF920" s="12" t="n"/>
      <c r="AG920" s="12" t="n"/>
      <c r="AH920" s="12" t="n"/>
      <c r="AI920" s="12" t="n"/>
    </row>
    <row r="921" ht="15.75" customHeight="1" s="44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  <c r="V921" s="12" t="n"/>
      <c r="W921" s="12" t="n"/>
      <c r="X921" s="12" t="n"/>
      <c r="Y921" s="12" t="n"/>
      <c r="Z921" s="12" t="n"/>
      <c r="AA921" s="12" t="n"/>
      <c r="AB921" s="12" t="n"/>
      <c r="AC921" s="12" t="n"/>
      <c r="AD921" s="12" t="n"/>
      <c r="AE921" s="12" t="n"/>
      <c r="AF921" s="12" t="n"/>
      <c r="AG921" s="12" t="n"/>
      <c r="AH921" s="12" t="n"/>
      <c r="AI921" s="12" t="n"/>
    </row>
    <row r="922" ht="15.75" customHeight="1" s="44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  <c r="V922" s="12" t="n"/>
      <c r="W922" s="12" t="n"/>
      <c r="X922" s="12" t="n"/>
      <c r="Y922" s="12" t="n"/>
      <c r="Z922" s="12" t="n"/>
      <c r="AA922" s="12" t="n"/>
      <c r="AB922" s="12" t="n"/>
      <c r="AC922" s="12" t="n"/>
      <c r="AD922" s="12" t="n"/>
      <c r="AE922" s="12" t="n"/>
      <c r="AF922" s="12" t="n"/>
      <c r="AG922" s="12" t="n"/>
      <c r="AH922" s="12" t="n"/>
      <c r="AI922" s="12" t="n"/>
    </row>
    <row r="923" ht="15.75" customHeight="1" s="44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  <c r="V923" s="12" t="n"/>
      <c r="W923" s="12" t="n"/>
      <c r="X923" s="12" t="n"/>
      <c r="Y923" s="12" t="n"/>
      <c r="Z923" s="12" t="n"/>
      <c r="AA923" s="12" t="n"/>
      <c r="AB923" s="12" t="n"/>
      <c r="AC923" s="12" t="n"/>
      <c r="AD923" s="12" t="n"/>
      <c r="AE923" s="12" t="n"/>
      <c r="AF923" s="12" t="n"/>
      <c r="AG923" s="12" t="n"/>
      <c r="AH923" s="12" t="n"/>
      <c r="AI923" s="12" t="n"/>
    </row>
    <row r="924" ht="15.75" customHeight="1" s="4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  <c r="V924" s="12" t="n"/>
      <c r="W924" s="12" t="n"/>
      <c r="X924" s="12" t="n"/>
      <c r="Y924" s="12" t="n"/>
      <c r="Z924" s="12" t="n"/>
      <c r="AA924" s="12" t="n"/>
      <c r="AB924" s="12" t="n"/>
      <c r="AC924" s="12" t="n"/>
      <c r="AD924" s="12" t="n"/>
      <c r="AE924" s="12" t="n"/>
      <c r="AF924" s="12" t="n"/>
      <c r="AG924" s="12" t="n"/>
      <c r="AH924" s="12" t="n"/>
      <c r="AI924" s="12" t="n"/>
    </row>
    <row r="925" ht="15.75" customHeight="1" s="44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  <c r="V925" s="12" t="n"/>
      <c r="W925" s="12" t="n"/>
      <c r="X925" s="12" t="n"/>
      <c r="Y925" s="12" t="n"/>
      <c r="Z925" s="12" t="n"/>
      <c r="AA925" s="12" t="n"/>
      <c r="AB925" s="12" t="n"/>
      <c r="AC925" s="12" t="n"/>
      <c r="AD925" s="12" t="n"/>
      <c r="AE925" s="12" t="n"/>
      <c r="AF925" s="12" t="n"/>
      <c r="AG925" s="12" t="n"/>
      <c r="AH925" s="12" t="n"/>
      <c r="AI925" s="12" t="n"/>
    </row>
    <row r="926" ht="15.75" customHeight="1" s="44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  <c r="V926" s="12" t="n"/>
      <c r="W926" s="12" t="n"/>
      <c r="X926" s="12" t="n"/>
      <c r="Y926" s="12" t="n"/>
      <c r="Z926" s="12" t="n"/>
      <c r="AA926" s="12" t="n"/>
      <c r="AB926" s="12" t="n"/>
      <c r="AC926" s="12" t="n"/>
      <c r="AD926" s="12" t="n"/>
      <c r="AE926" s="12" t="n"/>
      <c r="AF926" s="12" t="n"/>
      <c r="AG926" s="12" t="n"/>
      <c r="AH926" s="12" t="n"/>
      <c r="AI926" s="12" t="n"/>
    </row>
    <row r="927" ht="15.75" customHeight="1" s="44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  <c r="V927" s="12" t="n"/>
      <c r="W927" s="12" t="n"/>
      <c r="X927" s="12" t="n"/>
      <c r="Y927" s="12" t="n"/>
      <c r="Z927" s="12" t="n"/>
      <c r="AA927" s="12" t="n"/>
      <c r="AB927" s="12" t="n"/>
      <c r="AC927" s="12" t="n"/>
      <c r="AD927" s="12" t="n"/>
      <c r="AE927" s="12" t="n"/>
      <c r="AF927" s="12" t="n"/>
      <c r="AG927" s="12" t="n"/>
      <c r="AH927" s="12" t="n"/>
      <c r="AI927" s="12" t="n"/>
    </row>
    <row r="928" ht="15.75" customHeight="1" s="44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  <c r="V928" s="12" t="n"/>
      <c r="W928" s="12" t="n"/>
      <c r="X928" s="12" t="n"/>
      <c r="Y928" s="12" t="n"/>
      <c r="Z928" s="12" t="n"/>
      <c r="AA928" s="12" t="n"/>
      <c r="AB928" s="12" t="n"/>
      <c r="AC928" s="12" t="n"/>
      <c r="AD928" s="12" t="n"/>
      <c r="AE928" s="12" t="n"/>
      <c r="AF928" s="12" t="n"/>
      <c r="AG928" s="12" t="n"/>
      <c r="AH928" s="12" t="n"/>
      <c r="AI928" s="12" t="n"/>
    </row>
    <row r="929" ht="15.75" customHeight="1" s="44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  <c r="V929" s="12" t="n"/>
      <c r="W929" s="12" t="n"/>
      <c r="X929" s="12" t="n"/>
      <c r="Y929" s="12" t="n"/>
      <c r="Z929" s="12" t="n"/>
      <c r="AA929" s="12" t="n"/>
      <c r="AB929" s="12" t="n"/>
      <c r="AC929" s="12" t="n"/>
      <c r="AD929" s="12" t="n"/>
      <c r="AE929" s="12" t="n"/>
      <c r="AF929" s="12" t="n"/>
      <c r="AG929" s="12" t="n"/>
      <c r="AH929" s="12" t="n"/>
      <c r="AI929" s="12" t="n"/>
    </row>
    <row r="930" ht="15.75" customHeight="1" s="44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  <c r="V930" s="12" t="n"/>
      <c r="W930" s="12" t="n"/>
      <c r="X930" s="12" t="n"/>
      <c r="Y930" s="12" t="n"/>
      <c r="Z930" s="12" t="n"/>
      <c r="AA930" s="12" t="n"/>
      <c r="AB930" s="12" t="n"/>
      <c r="AC930" s="12" t="n"/>
      <c r="AD930" s="12" t="n"/>
      <c r="AE930" s="12" t="n"/>
      <c r="AF930" s="12" t="n"/>
      <c r="AG930" s="12" t="n"/>
      <c r="AH930" s="12" t="n"/>
      <c r="AI930" s="12" t="n"/>
    </row>
    <row r="931" ht="15.75" customHeight="1" s="44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  <c r="V931" s="12" t="n"/>
      <c r="W931" s="12" t="n"/>
      <c r="X931" s="12" t="n"/>
      <c r="Y931" s="12" t="n"/>
      <c r="Z931" s="12" t="n"/>
      <c r="AA931" s="12" t="n"/>
      <c r="AB931" s="12" t="n"/>
      <c r="AC931" s="12" t="n"/>
      <c r="AD931" s="12" t="n"/>
      <c r="AE931" s="12" t="n"/>
      <c r="AF931" s="12" t="n"/>
      <c r="AG931" s="12" t="n"/>
      <c r="AH931" s="12" t="n"/>
      <c r="AI931" s="12" t="n"/>
    </row>
    <row r="932" ht="15.75" customHeight="1" s="44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  <c r="V932" s="12" t="n"/>
      <c r="W932" s="12" t="n"/>
      <c r="X932" s="12" t="n"/>
      <c r="Y932" s="12" t="n"/>
      <c r="Z932" s="12" t="n"/>
      <c r="AA932" s="12" t="n"/>
      <c r="AB932" s="12" t="n"/>
      <c r="AC932" s="12" t="n"/>
      <c r="AD932" s="12" t="n"/>
      <c r="AE932" s="12" t="n"/>
      <c r="AF932" s="12" t="n"/>
      <c r="AG932" s="12" t="n"/>
      <c r="AH932" s="12" t="n"/>
      <c r="AI932" s="12" t="n"/>
    </row>
    <row r="933" ht="15.75" customHeight="1" s="44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  <c r="V933" s="12" t="n"/>
      <c r="W933" s="12" t="n"/>
      <c r="X933" s="12" t="n"/>
      <c r="Y933" s="12" t="n"/>
      <c r="Z933" s="12" t="n"/>
      <c r="AA933" s="12" t="n"/>
      <c r="AB933" s="12" t="n"/>
      <c r="AC933" s="12" t="n"/>
      <c r="AD933" s="12" t="n"/>
      <c r="AE933" s="12" t="n"/>
      <c r="AF933" s="12" t="n"/>
      <c r="AG933" s="12" t="n"/>
      <c r="AH933" s="12" t="n"/>
      <c r="AI933" s="12" t="n"/>
    </row>
    <row r="934" ht="15.75" customHeight="1" s="4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  <c r="V934" s="12" t="n"/>
      <c r="W934" s="12" t="n"/>
      <c r="X934" s="12" t="n"/>
      <c r="Y934" s="12" t="n"/>
      <c r="Z934" s="12" t="n"/>
      <c r="AA934" s="12" t="n"/>
      <c r="AB934" s="12" t="n"/>
      <c r="AC934" s="12" t="n"/>
      <c r="AD934" s="12" t="n"/>
      <c r="AE934" s="12" t="n"/>
      <c r="AF934" s="12" t="n"/>
      <c r="AG934" s="12" t="n"/>
      <c r="AH934" s="12" t="n"/>
      <c r="AI934" s="12" t="n"/>
    </row>
    <row r="935" ht="15.75" customHeight="1" s="44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  <c r="V935" s="12" t="n"/>
      <c r="W935" s="12" t="n"/>
      <c r="X935" s="12" t="n"/>
      <c r="Y935" s="12" t="n"/>
      <c r="Z935" s="12" t="n"/>
      <c r="AA935" s="12" t="n"/>
      <c r="AB935" s="12" t="n"/>
      <c r="AC935" s="12" t="n"/>
      <c r="AD935" s="12" t="n"/>
      <c r="AE935" s="12" t="n"/>
      <c r="AF935" s="12" t="n"/>
      <c r="AG935" s="12" t="n"/>
      <c r="AH935" s="12" t="n"/>
      <c r="AI935" s="12" t="n"/>
    </row>
    <row r="936" ht="15.75" customHeight="1" s="44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  <c r="V936" s="12" t="n"/>
      <c r="W936" s="12" t="n"/>
      <c r="X936" s="12" t="n"/>
      <c r="Y936" s="12" t="n"/>
      <c r="Z936" s="12" t="n"/>
      <c r="AA936" s="12" t="n"/>
      <c r="AB936" s="12" t="n"/>
      <c r="AC936" s="12" t="n"/>
      <c r="AD936" s="12" t="n"/>
      <c r="AE936" s="12" t="n"/>
      <c r="AF936" s="12" t="n"/>
      <c r="AG936" s="12" t="n"/>
      <c r="AH936" s="12" t="n"/>
      <c r="AI936" s="12" t="n"/>
    </row>
    <row r="937" ht="15.75" customHeight="1" s="44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  <c r="V937" s="12" t="n"/>
      <c r="W937" s="12" t="n"/>
      <c r="X937" s="12" t="n"/>
      <c r="Y937" s="12" t="n"/>
      <c r="Z937" s="12" t="n"/>
      <c r="AA937" s="12" t="n"/>
      <c r="AB937" s="12" t="n"/>
      <c r="AC937" s="12" t="n"/>
      <c r="AD937" s="12" t="n"/>
      <c r="AE937" s="12" t="n"/>
      <c r="AF937" s="12" t="n"/>
      <c r="AG937" s="12" t="n"/>
      <c r="AH937" s="12" t="n"/>
      <c r="AI937" s="12" t="n"/>
    </row>
    <row r="938" ht="15.75" customHeight="1" s="44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  <c r="V938" s="12" t="n"/>
      <c r="W938" s="12" t="n"/>
      <c r="X938" s="12" t="n"/>
      <c r="Y938" s="12" t="n"/>
      <c r="Z938" s="12" t="n"/>
      <c r="AA938" s="12" t="n"/>
      <c r="AB938" s="12" t="n"/>
      <c r="AC938" s="12" t="n"/>
      <c r="AD938" s="12" t="n"/>
      <c r="AE938" s="12" t="n"/>
      <c r="AF938" s="12" t="n"/>
      <c r="AG938" s="12" t="n"/>
      <c r="AH938" s="12" t="n"/>
      <c r="AI938" s="12" t="n"/>
    </row>
    <row r="939" ht="15.75" customHeight="1" s="44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  <c r="V939" s="12" t="n"/>
      <c r="W939" s="12" t="n"/>
      <c r="X939" s="12" t="n"/>
      <c r="Y939" s="12" t="n"/>
      <c r="Z939" s="12" t="n"/>
      <c r="AA939" s="12" t="n"/>
      <c r="AB939" s="12" t="n"/>
      <c r="AC939" s="12" t="n"/>
      <c r="AD939" s="12" t="n"/>
      <c r="AE939" s="12" t="n"/>
      <c r="AF939" s="12" t="n"/>
      <c r="AG939" s="12" t="n"/>
      <c r="AH939" s="12" t="n"/>
      <c r="AI939" s="12" t="n"/>
    </row>
    <row r="940" ht="15.75" customHeight="1" s="44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  <c r="V940" s="12" t="n"/>
      <c r="W940" s="12" t="n"/>
      <c r="X940" s="12" t="n"/>
      <c r="Y940" s="12" t="n"/>
      <c r="Z940" s="12" t="n"/>
      <c r="AA940" s="12" t="n"/>
      <c r="AB940" s="12" t="n"/>
      <c r="AC940" s="12" t="n"/>
      <c r="AD940" s="12" t="n"/>
      <c r="AE940" s="12" t="n"/>
      <c r="AF940" s="12" t="n"/>
      <c r="AG940" s="12" t="n"/>
      <c r="AH940" s="12" t="n"/>
      <c r="AI940" s="12" t="n"/>
    </row>
    <row r="941" ht="15.75" customHeight="1" s="44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  <c r="V941" s="12" t="n"/>
      <c r="W941" s="12" t="n"/>
      <c r="X941" s="12" t="n"/>
      <c r="Y941" s="12" t="n"/>
      <c r="Z941" s="12" t="n"/>
      <c r="AA941" s="12" t="n"/>
      <c r="AB941" s="12" t="n"/>
      <c r="AC941" s="12" t="n"/>
      <c r="AD941" s="12" t="n"/>
      <c r="AE941" s="12" t="n"/>
      <c r="AF941" s="12" t="n"/>
      <c r="AG941" s="12" t="n"/>
      <c r="AH941" s="12" t="n"/>
      <c r="AI941" s="12" t="n"/>
    </row>
    <row r="942" ht="15.75" customHeight="1" s="44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  <c r="V942" s="12" t="n"/>
      <c r="W942" s="12" t="n"/>
      <c r="X942" s="12" t="n"/>
      <c r="Y942" s="12" t="n"/>
      <c r="Z942" s="12" t="n"/>
      <c r="AA942" s="12" t="n"/>
      <c r="AB942" s="12" t="n"/>
      <c r="AC942" s="12" t="n"/>
      <c r="AD942" s="12" t="n"/>
      <c r="AE942" s="12" t="n"/>
      <c r="AF942" s="12" t="n"/>
      <c r="AG942" s="12" t="n"/>
      <c r="AH942" s="12" t="n"/>
      <c r="AI942" s="12" t="n"/>
    </row>
    <row r="943" ht="15.75" customHeight="1" s="44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  <c r="V943" s="12" t="n"/>
      <c r="W943" s="12" t="n"/>
      <c r="X943" s="12" t="n"/>
      <c r="Y943" s="12" t="n"/>
      <c r="Z943" s="12" t="n"/>
      <c r="AA943" s="12" t="n"/>
      <c r="AB943" s="12" t="n"/>
      <c r="AC943" s="12" t="n"/>
      <c r="AD943" s="12" t="n"/>
      <c r="AE943" s="12" t="n"/>
      <c r="AF943" s="12" t="n"/>
      <c r="AG943" s="12" t="n"/>
      <c r="AH943" s="12" t="n"/>
      <c r="AI943" s="12" t="n"/>
    </row>
    <row r="944" ht="15.75" customHeight="1" s="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  <c r="V944" s="12" t="n"/>
      <c r="W944" s="12" t="n"/>
      <c r="X944" s="12" t="n"/>
      <c r="Y944" s="12" t="n"/>
      <c r="Z944" s="12" t="n"/>
      <c r="AA944" s="12" t="n"/>
      <c r="AB944" s="12" t="n"/>
      <c r="AC944" s="12" t="n"/>
      <c r="AD944" s="12" t="n"/>
      <c r="AE944" s="12" t="n"/>
      <c r="AF944" s="12" t="n"/>
      <c r="AG944" s="12" t="n"/>
      <c r="AH944" s="12" t="n"/>
      <c r="AI944" s="12" t="n"/>
    </row>
    <row r="945" ht="15.75" customHeight="1" s="44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  <c r="V945" s="12" t="n"/>
      <c r="W945" s="12" t="n"/>
      <c r="X945" s="12" t="n"/>
      <c r="Y945" s="12" t="n"/>
      <c r="Z945" s="12" t="n"/>
      <c r="AA945" s="12" t="n"/>
      <c r="AB945" s="12" t="n"/>
      <c r="AC945" s="12" t="n"/>
      <c r="AD945" s="12" t="n"/>
      <c r="AE945" s="12" t="n"/>
      <c r="AF945" s="12" t="n"/>
      <c r="AG945" s="12" t="n"/>
      <c r="AH945" s="12" t="n"/>
      <c r="AI945" s="12" t="n"/>
    </row>
    <row r="946" ht="15.75" customHeight="1" s="44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  <c r="V946" s="12" t="n"/>
      <c r="W946" s="12" t="n"/>
      <c r="X946" s="12" t="n"/>
      <c r="Y946" s="12" t="n"/>
      <c r="Z946" s="12" t="n"/>
      <c r="AA946" s="12" t="n"/>
      <c r="AB946" s="12" t="n"/>
      <c r="AC946" s="12" t="n"/>
      <c r="AD946" s="12" t="n"/>
      <c r="AE946" s="12" t="n"/>
      <c r="AF946" s="12" t="n"/>
      <c r="AG946" s="12" t="n"/>
      <c r="AH946" s="12" t="n"/>
      <c r="AI946" s="12" t="n"/>
    </row>
    <row r="947" ht="15.75" customHeight="1" s="44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  <c r="V947" s="12" t="n"/>
      <c r="W947" s="12" t="n"/>
      <c r="X947" s="12" t="n"/>
      <c r="Y947" s="12" t="n"/>
      <c r="Z947" s="12" t="n"/>
      <c r="AA947" s="12" t="n"/>
      <c r="AB947" s="12" t="n"/>
      <c r="AC947" s="12" t="n"/>
      <c r="AD947" s="12" t="n"/>
      <c r="AE947" s="12" t="n"/>
      <c r="AF947" s="12" t="n"/>
      <c r="AG947" s="12" t="n"/>
      <c r="AH947" s="12" t="n"/>
      <c r="AI947" s="12" t="n"/>
    </row>
    <row r="948" ht="15.75" customHeight="1" s="44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  <c r="V948" s="12" t="n"/>
      <c r="W948" s="12" t="n"/>
      <c r="X948" s="12" t="n"/>
      <c r="Y948" s="12" t="n"/>
      <c r="Z948" s="12" t="n"/>
      <c r="AA948" s="12" t="n"/>
      <c r="AB948" s="12" t="n"/>
      <c r="AC948" s="12" t="n"/>
      <c r="AD948" s="12" t="n"/>
      <c r="AE948" s="12" t="n"/>
      <c r="AF948" s="12" t="n"/>
      <c r="AG948" s="12" t="n"/>
      <c r="AH948" s="12" t="n"/>
      <c r="AI948" s="12" t="n"/>
    </row>
    <row r="949" ht="15.75" customHeight="1" s="44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  <c r="V949" s="12" t="n"/>
      <c r="W949" s="12" t="n"/>
      <c r="X949" s="12" t="n"/>
      <c r="Y949" s="12" t="n"/>
      <c r="Z949" s="12" t="n"/>
      <c r="AA949" s="12" t="n"/>
      <c r="AB949" s="12" t="n"/>
      <c r="AC949" s="12" t="n"/>
      <c r="AD949" s="12" t="n"/>
      <c r="AE949" s="12" t="n"/>
      <c r="AF949" s="12" t="n"/>
      <c r="AG949" s="12" t="n"/>
      <c r="AH949" s="12" t="n"/>
      <c r="AI949" s="12" t="n"/>
    </row>
    <row r="950" ht="15.75" customHeight="1" s="44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  <c r="V950" s="12" t="n"/>
      <c r="W950" s="12" t="n"/>
      <c r="X950" s="12" t="n"/>
      <c r="Y950" s="12" t="n"/>
      <c r="Z950" s="12" t="n"/>
      <c r="AA950" s="12" t="n"/>
      <c r="AB950" s="12" t="n"/>
      <c r="AC950" s="12" t="n"/>
      <c r="AD950" s="12" t="n"/>
      <c r="AE950" s="12" t="n"/>
      <c r="AF950" s="12" t="n"/>
      <c r="AG950" s="12" t="n"/>
      <c r="AH950" s="12" t="n"/>
      <c r="AI950" s="12" t="n"/>
    </row>
    <row r="951" ht="15.75" customHeight="1" s="44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  <c r="V951" s="12" t="n"/>
      <c r="W951" s="12" t="n"/>
      <c r="X951" s="12" t="n"/>
      <c r="Y951" s="12" t="n"/>
      <c r="Z951" s="12" t="n"/>
      <c r="AA951" s="12" t="n"/>
      <c r="AB951" s="12" t="n"/>
      <c r="AC951" s="12" t="n"/>
      <c r="AD951" s="12" t="n"/>
      <c r="AE951" s="12" t="n"/>
      <c r="AF951" s="12" t="n"/>
      <c r="AG951" s="12" t="n"/>
      <c r="AH951" s="12" t="n"/>
      <c r="AI951" s="12" t="n"/>
    </row>
    <row r="952" ht="15.75" customHeight="1" s="44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  <c r="V952" s="12" t="n"/>
      <c r="W952" s="12" t="n"/>
      <c r="X952" s="12" t="n"/>
      <c r="Y952" s="12" t="n"/>
      <c r="Z952" s="12" t="n"/>
      <c r="AA952" s="12" t="n"/>
      <c r="AB952" s="12" t="n"/>
      <c r="AC952" s="12" t="n"/>
      <c r="AD952" s="12" t="n"/>
      <c r="AE952" s="12" t="n"/>
      <c r="AF952" s="12" t="n"/>
      <c r="AG952" s="12" t="n"/>
      <c r="AH952" s="12" t="n"/>
      <c r="AI952" s="12" t="n"/>
    </row>
    <row r="953" ht="15.75" customHeight="1" s="44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  <c r="V953" s="12" t="n"/>
      <c r="W953" s="12" t="n"/>
      <c r="X953" s="12" t="n"/>
      <c r="Y953" s="12" t="n"/>
      <c r="Z953" s="12" t="n"/>
      <c r="AA953" s="12" t="n"/>
      <c r="AB953" s="12" t="n"/>
      <c r="AC953" s="12" t="n"/>
      <c r="AD953" s="12" t="n"/>
      <c r="AE953" s="12" t="n"/>
      <c r="AF953" s="12" t="n"/>
      <c r="AG953" s="12" t="n"/>
      <c r="AH953" s="12" t="n"/>
      <c r="AI953" s="12" t="n"/>
    </row>
    <row r="954" ht="15.75" customHeight="1" s="4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  <c r="V954" s="12" t="n"/>
      <c r="W954" s="12" t="n"/>
      <c r="X954" s="12" t="n"/>
      <c r="Y954" s="12" t="n"/>
      <c r="Z954" s="12" t="n"/>
      <c r="AA954" s="12" t="n"/>
      <c r="AB954" s="12" t="n"/>
      <c r="AC954" s="12" t="n"/>
      <c r="AD954" s="12" t="n"/>
      <c r="AE954" s="12" t="n"/>
      <c r="AF954" s="12" t="n"/>
      <c r="AG954" s="12" t="n"/>
      <c r="AH954" s="12" t="n"/>
      <c r="AI954" s="12" t="n"/>
    </row>
    <row r="955" ht="15.75" customHeight="1" s="44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  <c r="V955" s="12" t="n"/>
      <c r="W955" s="12" t="n"/>
      <c r="X955" s="12" t="n"/>
      <c r="Y955" s="12" t="n"/>
      <c r="Z955" s="12" t="n"/>
      <c r="AA955" s="12" t="n"/>
      <c r="AB955" s="12" t="n"/>
      <c r="AC955" s="12" t="n"/>
      <c r="AD955" s="12" t="n"/>
      <c r="AE955" s="12" t="n"/>
      <c r="AF955" s="12" t="n"/>
      <c r="AG955" s="12" t="n"/>
      <c r="AH955" s="12" t="n"/>
      <c r="AI955" s="12" t="n"/>
    </row>
    <row r="956" ht="15.75" customHeight="1" s="44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  <c r="V956" s="12" t="n"/>
      <c r="W956" s="12" t="n"/>
      <c r="X956" s="12" t="n"/>
      <c r="Y956" s="12" t="n"/>
      <c r="Z956" s="12" t="n"/>
      <c r="AA956" s="12" t="n"/>
      <c r="AB956" s="12" t="n"/>
      <c r="AC956" s="12" t="n"/>
      <c r="AD956" s="12" t="n"/>
      <c r="AE956" s="12" t="n"/>
      <c r="AF956" s="12" t="n"/>
      <c r="AG956" s="12" t="n"/>
      <c r="AH956" s="12" t="n"/>
      <c r="AI956" s="12" t="n"/>
    </row>
    <row r="957" ht="15.75" customHeight="1" s="44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  <c r="V957" s="12" t="n"/>
      <c r="W957" s="12" t="n"/>
      <c r="X957" s="12" t="n"/>
      <c r="Y957" s="12" t="n"/>
      <c r="Z957" s="12" t="n"/>
      <c r="AA957" s="12" t="n"/>
      <c r="AB957" s="12" t="n"/>
      <c r="AC957" s="12" t="n"/>
      <c r="AD957" s="12" t="n"/>
      <c r="AE957" s="12" t="n"/>
      <c r="AF957" s="12" t="n"/>
      <c r="AG957" s="12" t="n"/>
      <c r="AH957" s="12" t="n"/>
      <c r="AI957" s="12" t="n"/>
    </row>
    <row r="958" ht="15.75" customHeight="1" s="44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  <c r="V958" s="12" t="n"/>
      <c r="W958" s="12" t="n"/>
      <c r="X958" s="12" t="n"/>
      <c r="Y958" s="12" t="n"/>
      <c r="Z958" s="12" t="n"/>
      <c r="AA958" s="12" t="n"/>
      <c r="AB958" s="12" t="n"/>
      <c r="AC958" s="12" t="n"/>
      <c r="AD958" s="12" t="n"/>
      <c r="AE958" s="12" t="n"/>
      <c r="AF958" s="12" t="n"/>
      <c r="AG958" s="12" t="n"/>
      <c r="AH958" s="12" t="n"/>
      <c r="AI958" s="12" t="n"/>
    </row>
    <row r="959" ht="15.75" customHeight="1" s="44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  <c r="V959" s="12" t="n"/>
      <c r="W959" s="12" t="n"/>
      <c r="X959" s="12" t="n"/>
      <c r="Y959" s="12" t="n"/>
      <c r="Z959" s="12" t="n"/>
      <c r="AA959" s="12" t="n"/>
      <c r="AB959" s="12" t="n"/>
      <c r="AC959" s="12" t="n"/>
      <c r="AD959" s="12" t="n"/>
      <c r="AE959" s="12" t="n"/>
      <c r="AF959" s="12" t="n"/>
      <c r="AG959" s="12" t="n"/>
      <c r="AH959" s="12" t="n"/>
      <c r="AI959" s="12" t="n"/>
    </row>
    <row r="960" ht="15.75" customHeight="1" s="44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  <c r="V960" s="12" t="n"/>
      <c r="W960" s="12" t="n"/>
      <c r="X960" s="12" t="n"/>
      <c r="Y960" s="12" t="n"/>
      <c r="Z960" s="12" t="n"/>
      <c r="AA960" s="12" t="n"/>
      <c r="AB960" s="12" t="n"/>
      <c r="AC960" s="12" t="n"/>
      <c r="AD960" s="12" t="n"/>
      <c r="AE960" s="12" t="n"/>
      <c r="AF960" s="12" t="n"/>
      <c r="AG960" s="12" t="n"/>
      <c r="AH960" s="12" t="n"/>
      <c r="AI960" s="12" t="n"/>
    </row>
    <row r="961" ht="15.75" customHeight="1" s="44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  <c r="V961" s="12" t="n"/>
      <c r="W961" s="12" t="n"/>
      <c r="X961" s="12" t="n"/>
      <c r="Y961" s="12" t="n"/>
      <c r="Z961" s="12" t="n"/>
      <c r="AA961" s="12" t="n"/>
      <c r="AB961" s="12" t="n"/>
      <c r="AC961" s="12" t="n"/>
      <c r="AD961" s="12" t="n"/>
      <c r="AE961" s="12" t="n"/>
      <c r="AF961" s="12" t="n"/>
      <c r="AG961" s="12" t="n"/>
      <c r="AH961" s="12" t="n"/>
      <c r="AI961" s="12" t="n"/>
    </row>
    <row r="962" ht="15.75" customHeight="1" s="44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  <c r="V962" s="12" t="n"/>
      <c r="W962" s="12" t="n"/>
      <c r="X962" s="12" t="n"/>
      <c r="Y962" s="12" t="n"/>
      <c r="Z962" s="12" t="n"/>
      <c r="AA962" s="12" t="n"/>
      <c r="AB962" s="12" t="n"/>
      <c r="AC962" s="12" t="n"/>
      <c r="AD962" s="12" t="n"/>
      <c r="AE962" s="12" t="n"/>
      <c r="AF962" s="12" t="n"/>
      <c r="AG962" s="12" t="n"/>
      <c r="AH962" s="12" t="n"/>
      <c r="AI962" s="12" t="n"/>
    </row>
    <row r="963" ht="15.75" customHeight="1" s="44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  <c r="V963" s="12" t="n"/>
      <c r="W963" s="12" t="n"/>
      <c r="X963" s="12" t="n"/>
      <c r="Y963" s="12" t="n"/>
      <c r="Z963" s="12" t="n"/>
      <c r="AA963" s="12" t="n"/>
      <c r="AB963" s="12" t="n"/>
      <c r="AC963" s="12" t="n"/>
      <c r="AD963" s="12" t="n"/>
      <c r="AE963" s="12" t="n"/>
      <c r="AF963" s="12" t="n"/>
      <c r="AG963" s="12" t="n"/>
      <c r="AH963" s="12" t="n"/>
      <c r="AI963" s="12" t="n"/>
    </row>
    <row r="964" ht="15.75" customHeight="1" s="4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  <c r="V964" s="12" t="n"/>
      <c r="W964" s="12" t="n"/>
      <c r="X964" s="12" t="n"/>
      <c r="Y964" s="12" t="n"/>
      <c r="Z964" s="12" t="n"/>
      <c r="AA964" s="12" t="n"/>
      <c r="AB964" s="12" t="n"/>
      <c r="AC964" s="12" t="n"/>
      <c r="AD964" s="12" t="n"/>
      <c r="AE964" s="12" t="n"/>
      <c r="AF964" s="12" t="n"/>
      <c r="AG964" s="12" t="n"/>
      <c r="AH964" s="12" t="n"/>
      <c r="AI964" s="12" t="n"/>
    </row>
    <row r="965" ht="15.75" customHeight="1" s="44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  <c r="V965" s="12" t="n"/>
      <c r="W965" s="12" t="n"/>
      <c r="X965" s="12" t="n"/>
      <c r="Y965" s="12" t="n"/>
      <c r="Z965" s="12" t="n"/>
      <c r="AA965" s="12" t="n"/>
      <c r="AB965" s="12" t="n"/>
      <c r="AC965" s="12" t="n"/>
      <c r="AD965" s="12" t="n"/>
      <c r="AE965" s="12" t="n"/>
      <c r="AF965" s="12" t="n"/>
      <c r="AG965" s="12" t="n"/>
      <c r="AH965" s="12" t="n"/>
      <c r="AI965" s="12" t="n"/>
    </row>
    <row r="966" ht="15.75" customHeight="1" s="44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  <c r="V966" s="12" t="n"/>
      <c r="W966" s="12" t="n"/>
      <c r="X966" s="12" t="n"/>
      <c r="Y966" s="12" t="n"/>
      <c r="Z966" s="12" t="n"/>
      <c r="AA966" s="12" t="n"/>
      <c r="AB966" s="12" t="n"/>
      <c r="AC966" s="12" t="n"/>
      <c r="AD966" s="12" t="n"/>
      <c r="AE966" s="12" t="n"/>
      <c r="AF966" s="12" t="n"/>
      <c r="AG966" s="12" t="n"/>
      <c r="AH966" s="12" t="n"/>
      <c r="AI966" s="12" t="n"/>
    </row>
    <row r="967" ht="15.75" customHeight="1" s="44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  <c r="V967" s="12" t="n"/>
      <c r="W967" s="12" t="n"/>
      <c r="X967" s="12" t="n"/>
      <c r="Y967" s="12" t="n"/>
      <c r="Z967" s="12" t="n"/>
      <c r="AA967" s="12" t="n"/>
      <c r="AB967" s="12" t="n"/>
      <c r="AC967" s="12" t="n"/>
      <c r="AD967" s="12" t="n"/>
      <c r="AE967" s="12" t="n"/>
      <c r="AF967" s="12" t="n"/>
      <c r="AG967" s="12" t="n"/>
      <c r="AH967" s="12" t="n"/>
      <c r="AI967" s="12" t="n"/>
    </row>
    <row r="968" ht="15.75" customHeight="1" s="44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  <c r="V968" s="12" t="n"/>
      <c r="W968" s="12" t="n"/>
      <c r="X968" s="12" t="n"/>
      <c r="Y968" s="12" t="n"/>
      <c r="Z968" s="12" t="n"/>
      <c r="AA968" s="12" t="n"/>
      <c r="AB968" s="12" t="n"/>
      <c r="AC968" s="12" t="n"/>
      <c r="AD968" s="12" t="n"/>
      <c r="AE968" s="12" t="n"/>
      <c r="AF968" s="12" t="n"/>
      <c r="AG968" s="12" t="n"/>
      <c r="AH968" s="12" t="n"/>
      <c r="AI968" s="12" t="n"/>
    </row>
    <row r="969" ht="15.75" customHeight="1" s="44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  <c r="V969" s="12" t="n"/>
      <c r="W969" s="12" t="n"/>
      <c r="X969" s="12" t="n"/>
      <c r="Y969" s="12" t="n"/>
      <c r="Z969" s="12" t="n"/>
      <c r="AA969" s="12" t="n"/>
      <c r="AB969" s="12" t="n"/>
      <c r="AC969" s="12" t="n"/>
      <c r="AD969" s="12" t="n"/>
      <c r="AE969" s="12" t="n"/>
      <c r="AF969" s="12" t="n"/>
      <c r="AG969" s="12" t="n"/>
      <c r="AH969" s="12" t="n"/>
      <c r="AI969" s="12" t="n"/>
    </row>
    <row r="970" ht="15.75" customHeight="1" s="44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  <c r="V970" s="12" t="n"/>
      <c r="W970" s="12" t="n"/>
      <c r="X970" s="12" t="n"/>
      <c r="Y970" s="12" t="n"/>
      <c r="Z970" s="12" t="n"/>
      <c r="AA970" s="12" t="n"/>
      <c r="AB970" s="12" t="n"/>
      <c r="AC970" s="12" t="n"/>
      <c r="AD970" s="12" t="n"/>
      <c r="AE970" s="12" t="n"/>
      <c r="AF970" s="12" t="n"/>
      <c r="AG970" s="12" t="n"/>
      <c r="AH970" s="12" t="n"/>
      <c r="AI970" s="12" t="n"/>
    </row>
    <row r="971" ht="15.75" customHeight="1" s="44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  <c r="V971" s="12" t="n"/>
      <c r="W971" s="12" t="n"/>
      <c r="X971" s="12" t="n"/>
      <c r="Y971" s="12" t="n"/>
      <c r="Z971" s="12" t="n"/>
      <c r="AA971" s="12" t="n"/>
      <c r="AB971" s="12" t="n"/>
      <c r="AC971" s="12" t="n"/>
      <c r="AD971" s="12" t="n"/>
      <c r="AE971" s="12" t="n"/>
      <c r="AF971" s="12" t="n"/>
      <c r="AG971" s="12" t="n"/>
      <c r="AH971" s="12" t="n"/>
      <c r="AI971" s="12" t="n"/>
    </row>
    <row r="972" ht="15.75" customHeight="1" s="44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  <c r="V972" s="12" t="n"/>
      <c r="W972" s="12" t="n"/>
      <c r="X972" s="12" t="n"/>
      <c r="Y972" s="12" t="n"/>
      <c r="Z972" s="12" t="n"/>
      <c r="AA972" s="12" t="n"/>
      <c r="AB972" s="12" t="n"/>
      <c r="AC972" s="12" t="n"/>
      <c r="AD972" s="12" t="n"/>
      <c r="AE972" s="12" t="n"/>
      <c r="AF972" s="12" t="n"/>
      <c r="AG972" s="12" t="n"/>
      <c r="AH972" s="12" t="n"/>
      <c r="AI972" s="12" t="n"/>
    </row>
    <row r="973" ht="15.75" customHeight="1" s="44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  <c r="V973" s="12" t="n"/>
      <c r="W973" s="12" t="n"/>
      <c r="X973" s="12" t="n"/>
      <c r="Y973" s="12" t="n"/>
      <c r="Z973" s="12" t="n"/>
      <c r="AA973" s="12" t="n"/>
      <c r="AB973" s="12" t="n"/>
      <c r="AC973" s="12" t="n"/>
      <c r="AD973" s="12" t="n"/>
      <c r="AE973" s="12" t="n"/>
      <c r="AF973" s="12" t="n"/>
      <c r="AG973" s="12" t="n"/>
      <c r="AH973" s="12" t="n"/>
      <c r="AI973" s="12" t="n"/>
    </row>
    <row r="974" ht="15.75" customHeight="1" s="4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  <c r="V974" s="12" t="n"/>
      <c r="W974" s="12" t="n"/>
      <c r="X974" s="12" t="n"/>
      <c r="Y974" s="12" t="n"/>
      <c r="Z974" s="12" t="n"/>
      <c r="AA974" s="12" t="n"/>
      <c r="AB974" s="12" t="n"/>
      <c r="AC974" s="12" t="n"/>
      <c r="AD974" s="12" t="n"/>
      <c r="AE974" s="12" t="n"/>
      <c r="AF974" s="12" t="n"/>
      <c r="AG974" s="12" t="n"/>
      <c r="AH974" s="12" t="n"/>
      <c r="AI974" s="12" t="n"/>
    </row>
    <row r="975" ht="15.75" customHeight="1" s="44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  <c r="V975" s="12" t="n"/>
      <c r="W975" s="12" t="n"/>
      <c r="X975" s="12" t="n"/>
      <c r="Y975" s="12" t="n"/>
      <c r="Z975" s="12" t="n"/>
      <c r="AA975" s="12" t="n"/>
      <c r="AB975" s="12" t="n"/>
      <c r="AC975" s="12" t="n"/>
      <c r="AD975" s="12" t="n"/>
      <c r="AE975" s="12" t="n"/>
      <c r="AF975" s="12" t="n"/>
      <c r="AG975" s="12" t="n"/>
      <c r="AH975" s="12" t="n"/>
      <c r="AI975" s="12" t="n"/>
    </row>
    <row r="976" ht="15.75" customHeight="1" s="44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  <c r="V976" s="12" t="n"/>
      <c r="W976" s="12" t="n"/>
      <c r="X976" s="12" t="n"/>
      <c r="Y976" s="12" t="n"/>
      <c r="Z976" s="12" t="n"/>
      <c r="AA976" s="12" t="n"/>
      <c r="AB976" s="12" t="n"/>
      <c r="AC976" s="12" t="n"/>
      <c r="AD976" s="12" t="n"/>
      <c r="AE976" s="12" t="n"/>
      <c r="AF976" s="12" t="n"/>
      <c r="AG976" s="12" t="n"/>
      <c r="AH976" s="12" t="n"/>
      <c r="AI976" s="12" t="n"/>
    </row>
    <row r="977" ht="15.75" customHeight="1" s="44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  <c r="V977" s="12" t="n"/>
      <c r="W977" s="12" t="n"/>
      <c r="X977" s="12" t="n"/>
      <c r="Y977" s="12" t="n"/>
      <c r="Z977" s="12" t="n"/>
      <c r="AA977" s="12" t="n"/>
      <c r="AB977" s="12" t="n"/>
      <c r="AC977" s="12" t="n"/>
      <c r="AD977" s="12" t="n"/>
      <c r="AE977" s="12" t="n"/>
      <c r="AF977" s="12" t="n"/>
      <c r="AG977" s="12" t="n"/>
      <c r="AH977" s="12" t="n"/>
      <c r="AI977" s="12" t="n"/>
    </row>
    <row r="978" ht="15.75" customHeight="1" s="44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  <c r="V978" s="12" t="n"/>
      <c r="W978" s="12" t="n"/>
      <c r="X978" s="12" t="n"/>
      <c r="Y978" s="12" t="n"/>
      <c r="Z978" s="12" t="n"/>
      <c r="AA978" s="12" t="n"/>
      <c r="AB978" s="12" t="n"/>
      <c r="AC978" s="12" t="n"/>
      <c r="AD978" s="12" t="n"/>
      <c r="AE978" s="12" t="n"/>
      <c r="AF978" s="12" t="n"/>
      <c r="AG978" s="12" t="n"/>
      <c r="AH978" s="12" t="n"/>
      <c r="AI978" s="12" t="n"/>
    </row>
    <row r="979" ht="15.75" customHeight="1" s="44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  <c r="V979" s="12" t="n"/>
      <c r="W979" s="12" t="n"/>
      <c r="X979" s="12" t="n"/>
      <c r="Y979" s="12" t="n"/>
      <c r="Z979" s="12" t="n"/>
      <c r="AA979" s="12" t="n"/>
      <c r="AB979" s="12" t="n"/>
      <c r="AC979" s="12" t="n"/>
      <c r="AD979" s="12" t="n"/>
      <c r="AE979" s="12" t="n"/>
      <c r="AF979" s="12" t="n"/>
      <c r="AG979" s="12" t="n"/>
      <c r="AH979" s="12" t="n"/>
      <c r="AI979" s="12" t="n"/>
    </row>
    <row r="980" ht="15.75" customHeight="1" s="44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  <c r="V980" s="12" t="n"/>
      <c r="W980" s="12" t="n"/>
      <c r="X980" s="12" t="n"/>
      <c r="Y980" s="12" t="n"/>
      <c r="Z980" s="12" t="n"/>
      <c r="AA980" s="12" t="n"/>
      <c r="AB980" s="12" t="n"/>
      <c r="AC980" s="12" t="n"/>
      <c r="AD980" s="12" t="n"/>
      <c r="AE980" s="12" t="n"/>
      <c r="AF980" s="12" t="n"/>
      <c r="AG980" s="12" t="n"/>
      <c r="AH980" s="12" t="n"/>
      <c r="AI980" s="12" t="n"/>
    </row>
    <row r="981" ht="15.75" customHeight="1" s="44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  <c r="V981" s="12" t="n"/>
      <c r="W981" s="12" t="n"/>
      <c r="X981" s="12" t="n"/>
      <c r="Y981" s="12" t="n"/>
      <c r="Z981" s="12" t="n"/>
      <c r="AA981" s="12" t="n"/>
      <c r="AB981" s="12" t="n"/>
      <c r="AC981" s="12" t="n"/>
      <c r="AD981" s="12" t="n"/>
      <c r="AE981" s="12" t="n"/>
      <c r="AF981" s="12" t="n"/>
      <c r="AG981" s="12" t="n"/>
      <c r="AH981" s="12" t="n"/>
      <c r="AI981" s="12" t="n"/>
    </row>
    <row r="982" ht="15.75" customHeight="1" s="44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  <c r="V982" s="12" t="n"/>
      <c r="W982" s="12" t="n"/>
      <c r="X982" s="12" t="n"/>
      <c r="Y982" s="12" t="n"/>
      <c r="Z982" s="12" t="n"/>
      <c r="AA982" s="12" t="n"/>
      <c r="AB982" s="12" t="n"/>
      <c r="AC982" s="12" t="n"/>
      <c r="AD982" s="12" t="n"/>
      <c r="AE982" s="12" t="n"/>
      <c r="AF982" s="12" t="n"/>
      <c r="AG982" s="12" t="n"/>
      <c r="AH982" s="12" t="n"/>
      <c r="AI982" s="12" t="n"/>
    </row>
    <row r="983" ht="15.75" customHeight="1" s="44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  <c r="V983" s="12" t="n"/>
      <c r="W983" s="12" t="n"/>
      <c r="X983" s="12" t="n"/>
      <c r="Y983" s="12" t="n"/>
      <c r="Z983" s="12" t="n"/>
      <c r="AA983" s="12" t="n"/>
      <c r="AB983" s="12" t="n"/>
      <c r="AC983" s="12" t="n"/>
      <c r="AD983" s="12" t="n"/>
      <c r="AE983" s="12" t="n"/>
      <c r="AF983" s="12" t="n"/>
      <c r="AG983" s="12" t="n"/>
      <c r="AH983" s="12" t="n"/>
      <c r="AI983" s="12" t="n"/>
    </row>
    <row r="984" ht="15.75" customHeight="1" s="4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  <c r="V984" s="12" t="n"/>
      <c r="W984" s="12" t="n"/>
      <c r="X984" s="12" t="n"/>
      <c r="Y984" s="12" t="n"/>
      <c r="Z984" s="12" t="n"/>
      <c r="AA984" s="12" t="n"/>
      <c r="AB984" s="12" t="n"/>
      <c r="AC984" s="12" t="n"/>
      <c r="AD984" s="12" t="n"/>
      <c r="AE984" s="12" t="n"/>
      <c r="AF984" s="12" t="n"/>
      <c r="AG984" s="12" t="n"/>
      <c r="AH984" s="12" t="n"/>
      <c r="AI984" s="12" t="n"/>
    </row>
    <row r="985" ht="15.75" customHeight="1" s="44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  <c r="V985" s="12" t="n"/>
      <c r="W985" s="12" t="n"/>
      <c r="X985" s="12" t="n"/>
      <c r="Y985" s="12" t="n"/>
      <c r="Z985" s="12" t="n"/>
      <c r="AA985" s="12" t="n"/>
      <c r="AB985" s="12" t="n"/>
      <c r="AC985" s="12" t="n"/>
      <c r="AD985" s="12" t="n"/>
      <c r="AE985" s="12" t="n"/>
      <c r="AF985" s="12" t="n"/>
      <c r="AG985" s="12" t="n"/>
      <c r="AH985" s="12" t="n"/>
      <c r="AI985" s="12" t="n"/>
    </row>
    <row r="986" ht="15.75" customHeight="1" s="44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  <c r="V986" s="12" t="n"/>
      <c r="W986" s="12" t="n"/>
      <c r="X986" s="12" t="n"/>
      <c r="Y986" s="12" t="n"/>
      <c r="Z986" s="12" t="n"/>
      <c r="AA986" s="12" t="n"/>
      <c r="AB986" s="12" t="n"/>
      <c r="AC986" s="12" t="n"/>
      <c r="AD986" s="12" t="n"/>
      <c r="AE986" s="12" t="n"/>
      <c r="AF986" s="12" t="n"/>
      <c r="AG986" s="12" t="n"/>
      <c r="AH986" s="12" t="n"/>
      <c r="AI986" s="12" t="n"/>
    </row>
    <row r="987" ht="15.75" customHeight="1" s="44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  <c r="V987" s="12" t="n"/>
      <c r="W987" s="12" t="n"/>
      <c r="X987" s="12" t="n"/>
      <c r="Y987" s="12" t="n"/>
      <c r="Z987" s="12" t="n"/>
      <c r="AA987" s="12" t="n"/>
      <c r="AB987" s="12" t="n"/>
      <c r="AC987" s="12" t="n"/>
      <c r="AD987" s="12" t="n"/>
      <c r="AE987" s="12" t="n"/>
      <c r="AF987" s="12" t="n"/>
      <c r="AG987" s="12" t="n"/>
      <c r="AH987" s="12" t="n"/>
      <c r="AI987" s="12" t="n"/>
    </row>
    <row r="988" ht="15.75" customHeight="1" s="44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  <c r="V988" s="12" t="n"/>
      <c r="W988" s="12" t="n"/>
      <c r="X988" s="12" t="n"/>
      <c r="Y988" s="12" t="n"/>
      <c r="Z988" s="12" t="n"/>
      <c r="AA988" s="12" t="n"/>
      <c r="AB988" s="12" t="n"/>
      <c r="AC988" s="12" t="n"/>
      <c r="AD988" s="12" t="n"/>
      <c r="AE988" s="12" t="n"/>
      <c r="AF988" s="12" t="n"/>
      <c r="AG988" s="12" t="n"/>
      <c r="AH988" s="12" t="n"/>
      <c r="AI988" s="12" t="n"/>
    </row>
    <row r="989" ht="15.75" customHeight="1" s="44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  <c r="V989" s="12" t="n"/>
      <c r="W989" s="12" t="n"/>
      <c r="X989" s="12" t="n"/>
      <c r="Y989" s="12" t="n"/>
      <c r="Z989" s="12" t="n"/>
      <c r="AA989" s="12" t="n"/>
      <c r="AB989" s="12" t="n"/>
      <c r="AC989" s="12" t="n"/>
      <c r="AD989" s="12" t="n"/>
      <c r="AE989" s="12" t="n"/>
      <c r="AF989" s="12" t="n"/>
      <c r="AG989" s="12" t="n"/>
      <c r="AH989" s="12" t="n"/>
      <c r="AI989" s="12" t="n"/>
    </row>
    <row r="990" ht="15.75" customHeight="1" s="44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  <c r="V990" s="12" t="n"/>
      <c r="W990" s="12" t="n"/>
      <c r="X990" s="12" t="n"/>
      <c r="Y990" s="12" t="n"/>
      <c r="Z990" s="12" t="n"/>
      <c r="AA990" s="12" t="n"/>
      <c r="AB990" s="12" t="n"/>
      <c r="AC990" s="12" t="n"/>
      <c r="AD990" s="12" t="n"/>
      <c r="AE990" s="12" t="n"/>
      <c r="AF990" s="12" t="n"/>
      <c r="AG990" s="12" t="n"/>
      <c r="AH990" s="12" t="n"/>
      <c r="AI990" s="12" t="n"/>
    </row>
    <row r="991" ht="15.75" customHeight="1" s="44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  <c r="V991" s="12" t="n"/>
      <c r="W991" s="12" t="n"/>
      <c r="X991" s="12" t="n"/>
      <c r="Y991" s="12" t="n"/>
      <c r="Z991" s="12" t="n"/>
      <c r="AA991" s="12" t="n"/>
      <c r="AB991" s="12" t="n"/>
      <c r="AC991" s="12" t="n"/>
      <c r="AD991" s="12" t="n"/>
      <c r="AE991" s="12" t="n"/>
      <c r="AF991" s="12" t="n"/>
      <c r="AG991" s="12" t="n"/>
      <c r="AH991" s="12" t="n"/>
      <c r="AI991" s="12" t="n"/>
    </row>
    <row r="992" ht="15.75" customHeight="1" s="44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  <c r="V992" s="12" t="n"/>
      <c r="W992" s="12" t="n"/>
      <c r="X992" s="12" t="n"/>
      <c r="Y992" s="12" t="n"/>
      <c r="Z992" s="12" t="n"/>
      <c r="AA992" s="12" t="n"/>
      <c r="AB992" s="12" t="n"/>
      <c r="AC992" s="12" t="n"/>
      <c r="AD992" s="12" t="n"/>
      <c r="AE992" s="12" t="n"/>
      <c r="AF992" s="12" t="n"/>
      <c r="AG992" s="12" t="n"/>
      <c r="AH992" s="12" t="n"/>
      <c r="AI992" s="12" t="n"/>
    </row>
    <row r="993" ht="15.75" customHeight="1" s="44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  <c r="V993" s="12" t="n"/>
      <c r="W993" s="12" t="n"/>
      <c r="X993" s="12" t="n"/>
      <c r="Y993" s="12" t="n"/>
      <c r="Z993" s="12" t="n"/>
      <c r="AA993" s="12" t="n"/>
      <c r="AB993" s="12" t="n"/>
      <c r="AC993" s="12" t="n"/>
      <c r="AD993" s="12" t="n"/>
      <c r="AE993" s="12" t="n"/>
      <c r="AF993" s="12" t="n"/>
      <c r="AG993" s="12" t="n"/>
      <c r="AH993" s="12" t="n"/>
      <c r="AI993" s="12" t="n"/>
    </row>
    <row r="994" ht="15.75" customHeight="1" s="4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  <c r="V994" s="12" t="n"/>
      <c r="W994" s="12" t="n"/>
      <c r="X994" s="12" t="n"/>
      <c r="Y994" s="12" t="n"/>
      <c r="Z994" s="12" t="n"/>
      <c r="AA994" s="12" t="n"/>
      <c r="AB994" s="12" t="n"/>
      <c r="AC994" s="12" t="n"/>
      <c r="AD994" s="12" t="n"/>
      <c r="AE994" s="12" t="n"/>
      <c r="AF994" s="12" t="n"/>
      <c r="AG994" s="12" t="n"/>
      <c r="AH994" s="12" t="n"/>
      <c r="AI994" s="12" t="n"/>
    </row>
    <row r="995" ht="15.75" customHeight="1" s="44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  <c r="V995" s="12" t="n"/>
      <c r="W995" s="12" t="n"/>
      <c r="X995" s="12" t="n"/>
      <c r="Y995" s="12" t="n"/>
      <c r="Z995" s="12" t="n"/>
      <c r="AA995" s="12" t="n"/>
      <c r="AB995" s="12" t="n"/>
      <c r="AC995" s="12" t="n"/>
      <c r="AD995" s="12" t="n"/>
      <c r="AE995" s="12" t="n"/>
      <c r="AF995" s="12" t="n"/>
      <c r="AG995" s="12" t="n"/>
      <c r="AH995" s="12" t="n"/>
      <c r="AI995" s="12" t="n"/>
    </row>
    <row r="996" ht="15.75" customHeight="1" s="44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  <c r="V996" s="12" t="n"/>
      <c r="W996" s="12" t="n"/>
      <c r="X996" s="12" t="n"/>
      <c r="Y996" s="12" t="n"/>
      <c r="Z996" s="12" t="n"/>
      <c r="AA996" s="12" t="n"/>
      <c r="AB996" s="12" t="n"/>
      <c r="AC996" s="12" t="n"/>
      <c r="AD996" s="12" t="n"/>
      <c r="AE996" s="12" t="n"/>
      <c r="AF996" s="12" t="n"/>
      <c r="AG996" s="12" t="n"/>
      <c r="AH996" s="12" t="n"/>
      <c r="AI996" s="12" t="n"/>
    </row>
    <row r="997" ht="15.75" customHeight="1" s="44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  <c r="V997" s="12" t="n"/>
      <c r="W997" s="12" t="n"/>
      <c r="X997" s="12" t="n"/>
      <c r="Y997" s="12" t="n"/>
      <c r="Z997" s="12" t="n"/>
      <c r="AA997" s="12" t="n"/>
      <c r="AB997" s="12" t="n"/>
      <c r="AC997" s="12" t="n"/>
      <c r="AD997" s="12" t="n"/>
      <c r="AE997" s="12" t="n"/>
      <c r="AF997" s="12" t="n"/>
      <c r="AG997" s="12" t="n"/>
      <c r="AH997" s="12" t="n"/>
      <c r="AI997" s="12" t="n"/>
    </row>
    <row r="998" ht="15.75" customHeight="1" s="44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  <c r="V998" s="12" t="n"/>
      <c r="W998" s="12" t="n"/>
      <c r="X998" s="12" t="n"/>
      <c r="Y998" s="12" t="n"/>
      <c r="Z998" s="12" t="n"/>
      <c r="AA998" s="12" t="n"/>
      <c r="AB998" s="12" t="n"/>
      <c r="AC998" s="12" t="n"/>
      <c r="AD998" s="12" t="n"/>
      <c r="AE998" s="12" t="n"/>
      <c r="AF998" s="12" t="n"/>
      <c r="AG998" s="12" t="n"/>
      <c r="AH998" s="12" t="n"/>
      <c r="AI998" s="12" t="n"/>
    </row>
    <row r="999" ht="15.75" customHeight="1" s="44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  <c r="V999" s="12" t="n"/>
      <c r="W999" s="12" t="n"/>
      <c r="X999" s="12" t="n"/>
      <c r="Y999" s="12" t="n"/>
      <c r="Z999" s="12" t="n"/>
      <c r="AA999" s="12" t="n"/>
      <c r="AB999" s="12" t="n"/>
      <c r="AC999" s="12" t="n"/>
      <c r="AD999" s="12" t="n"/>
      <c r="AE999" s="12" t="n"/>
      <c r="AF999" s="12" t="n"/>
      <c r="AG999" s="12" t="n"/>
      <c r="AH999" s="12" t="n"/>
      <c r="AI999" s="12" t="n"/>
    </row>
    <row r="1000" ht="15.75" customHeight="1" s="44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  <c r="V1000" s="12" t="n"/>
      <c r="W1000" s="12" t="n"/>
      <c r="X1000" s="12" t="n"/>
      <c r="Y1000" s="12" t="n"/>
      <c r="Z1000" s="12" t="n"/>
      <c r="AA1000" s="12" t="n"/>
      <c r="AB1000" s="12" t="n"/>
      <c r="AC1000" s="12" t="n"/>
      <c r="AD1000" s="12" t="n"/>
      <c r="AE1000" s="12" t="n"/>
      <c r="AF1000" s="12" t="n"/>
      <c r="AG1000" s="12" t="n"/>
      <c r="AH1000" s="12" t="n"/>
      <c r="AI1000" s="12" t="n"/>
    </row>
  </sheetData>
  <mergeCells count="1">
    <mergeCell ref="B87:AI87"/>
  </mergeCells>
  <pageMargins left="0.75" right="0.75" top="1" bottom="1" header="0" footer="0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000"/>
  <sheetViews>
    <sheetView workbookViewId="0">
      <selection activeCell="A1" sqref="A1"/>
    </sheetView>
  </sheetViews>
  <sheetFormatPr baseColWidth="10" defaultColWidth="12.6640625" defaultRowHeight="15" customHeight="1"/>
  <cols>
    <col width="22.1640625" customWidth="1" style="44" min="1" max="1"/>
    <col width="10.6640625" customWidth="1" style="44" min="2" max="3"/>
    <col width="7.6640625" customWidth="1" style="44" min="4" max="34"/>
  </cols>
  <sheetData>
    <row r="1" ht="29" customHeight="1" s="44">
      <c r="A1" s="25" t="inlineStr">
        <is>
          <t>EIA Data on Coal Retirements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  <c r="AA1" s="8" t="n"/>
      <c r="AB1" s="8" t="n"/>
      <c r="AC1" s="8" t="n"/>
      <c r="AD1" s="8" t="n"/>
      <c r="AE1" s="8" t="n"/>
      <c r="AF1" s="8" t="n"/>
      <c r="AG1" s="8" t="n"/>
      <c r="AH1" s="8" t="n"/>
    </row>
    <row r="2" ht="14.5" customHeight="1" s="44">
      <c r="A2" s="26" t="n"/>
      <c r="B2" s="4" t="n">
        <v>2020</v>
      </c>
      <c r="C2" s="4" t="n">
        <v>2021</v>
      </c>
      <c r="D2" s="4" t="n">
        <v>2022</v>
      </c>
      <c r="E2" s="4" t="n">
        <v>2023</v>
      </c>
      <c r="F2" s="4" t="n">
        <v>2024</v>
      </c>
      <c r="G2" s="4" t="n">
        <v>2025</v>
      </c>
      <c r="H2" s="4" t="n">
        <v>2026</v>
      </c>
      <c r="I2" s="4" t="n">
        <v>2027</v>
      </c>
      <c r="J2" s="4" t="n">
        <v>2028</v>
      </c>
      <c r="K2" s="4" t="n">
        <v>2029</v>
      </c>
      <c r="L2" s="4" t="n">
        <v>2030</v>
      </c>
      <c r="M2" s="4" t="n">
        <v>2031</v>
      </c>
      <c r="N2" s="4" t="n">
        <v>2032</v>
      </c>
      <c r="O2" s="4" t="n">
        <v>2033</v>
      </c>
      <c r="P2" s="4" t="n">
        <v>2034</v>
      </c>
      <c r="Q2" s="4" t="n">
        <v>2035</v>
      </c>
      <c r="R2" s="4" t="n">
        <v>2036</v>
      </c>
      <c r="S2" s="4" t="n">
        <v>2037</v>
      </c>
      <c r="T2" s="4" t="n">
        <v>2038</v>
      </c>
      <c r="U2" s="4" t="n">
        <v>2039</v>
      </c>
      <c r="V2" s="4" t="n">
        <v>2040</v>
      </c>
      <c r="W2" s="4" t="n">
        <v>2041</v>
      </c>
      <c r="X2" s="4" t="n">
        <v>2042</v>
      </c>
      <c r="Y2" s="4" t="n">
        <v>2043</v>
      </c>
      <c r="Z2" s="4" t="n">
        <v>2044</v>
      </c>
      <c r="AA2" s="4" t="n">
        <v>2045</v>
      </c>
      <c r="AB2" s="4" t="n">
        <v>2046</v>
      </c>
      <c r="AC2" s="4" t="n">
        <v>2047</v>
      </c>
      <c r="AD2" s="4" t="n">
        <v>2048</v>
      </c>
      <c r="AE2" s="4" t="n">
        <v>2049</v>
      </c>
      <c r="AF2" s="4" t="n">
        <v>2050</v>
      </c>
      <c r="AH2" s="4" t="inlineStr">
        <is>
          <t>Cumulative</t>
        </is>
      </c>
    </row>
    <row r="3" ht="14.5" customHeight="1" s="44">
      <c r="A3" s="26" t="inlineStr">
        <is>
          <t>BAU Capacity</t>
        </is>
      </c>
      <c r="B3" s="27">
        <f>'AEO reference'!D17</f>
        <v/>
      </c>
      <c r="C3" s="27">
        <f>'AEO reference'!E17</f>
        <v/>
      </c>
      <c r="D3" s="27">
        <f>'AEO reference'!F17</f>
        <v/>
      </c>
      <c r="E3" s="27">
        <f>'AEO reference'!G17</f>
        <v/>
      </c>
      <c r="F3" s="27">
        <f>'AEO reference'!H17</f>
        <v/>
      </c>
      <c r="G3" s="27">
        <f>'AEO reference'!I17</f>
        <v/>
      </c>
      <c r="H3" s="27">
        <f>'AEO reference'!J17</f>
        <v/>
      </c>
      <c r="I3" s="27">
        <f>'AEO reference'!K17</f>
        <v/>
      </c>
      <c r="J3" s="27">
        <f>'AEO reference'!L17</f>
        <v/>
      </c>
      <c r="K3" s="27">
        <f>'AEO reference'!M17</f>
        <v/>
      </c>
      <c r="L3" s="27">
        <f>'AEO reference'!N17</f>
        <v/>
      </c>
      <c r="M3" s="27">
        <f>'AEO reference'!O17</f>
        <v/>
      </c>
      <c r="N3" s="27">
        <f>'AEO reference'!P17</f>
        <v/>
      </c>
      <c r="O3" s="27">
        <f>'AEO reference'!Q17</f>
        <v/>
      </c>
      <c r="P3" s="27">
        <f>'AEO reference'!R17</f>
        <v/>
      </c>
      <c r="Q3" s="27">
        <f>'AEO reference'!S17</f>
        <v/>
      </c>
      <c r="R3" s="27">
        <f>'AEO reference'!T17</f>
        <v/>
      </c>
      <c r="S3" s="27">
        <f>'AEO reference'!U17</f>
        <v/>
      </c>
      <c r="T3" s="27">
        <f>'AEO reference'!V17</f>
        <v/>
      </c>
      <c r="U3" s="27">
        <f>'AEO reference'!W17</f>
        <v/>
      </c>
      <c r="V3" s="27">
        <f>'AEO reference'!X17</f>
        <v/>
      </c>
      <c r="W3" s="27">
        <f>'AEO reference'!Y17</f>
        <v/>
      </c>
      <c r="X3" s="27">
        <f>'AEO reference'!Z17</f>
        <v/>
      </c>
      <c r="Y3" s="27">
        <f>'AEO reference'!AA17</f>
        <v/>
      </c>
      <c r="Z3" s="27">
        <f>'AEO reference'!AB17</f>
        <v/>
      </c>
      <c r="AA3" s="27">
        <f>'AEO reference'!AC17</f>
        <v/>
      </c>
      <c r="AB3" s="27">
        <f>'AEO reference'!AD17</f>
        <v/>
      </c>
      <c r="AC3" s="27">
        <f>'AEO reference'!AE17</f>
        <v/>
      </c>
      <c r="AD3" s="27">
        <f>'AEO reference'!AF17</f>
        <v/>
      </c>
      <c r="AE3" s="27">
        <f>'AEO reference'!AG17</f>
        <v/>
      </c>
      <c r="AF3" s="27">
        <f>'AEO reference'!AH17</f>
        <v/>
      </c>
      <c r="AH3" s="27">
        <f>SUM(B3:AF3)</f>
        <v/>
      </c>
    </row>
    <row r="4" ht="14.5" customHeight="1" s="44">
      <c r="A4" s="26" t="inlineStr">
        <is>
          <t>$35 carbon price capacity</t>
        </is>
      </c>
      <c r="B4" s="27">
        <f>'AEO $35 carbon price'!D17</f>
        <v/>
      </c>
      <c r="C4" s="27">
        <f>'AEO $35 carbon price'!E17</f>
        <v/>
      </c>
      <c r="D4" s="27">
        <f>'AEO $35 carbon price'!F17</f>
        <v/>
      </c>
      <c r="E4" s="27">
        <f>'AEO $35 carbon price'!G17</f>
        <v/>
      </c>
      <c r="F4" s="27">
        <f>'AEO $35 carbon price'!H17</f>
        <v/>
      </c>
      <c r="G4" s="27">
        <f>'AEO $35 carbon price'!I17</f>
        <v/>
      </c>
      <c r="H4" s="27">
        <f>'AEO $35 carbon price'!J17</f>
        <v/>
      </c>
      <c r="I4" s="27">
        <f>'AEO $35 carbon price'!K17</f>
        <v/>
      </c>
      <c r="J4" s="27">
        <f>'AEO $35 carbon price'!L17</f>
        <v/>
      </c>
      <c r="K4" s="27">
        <f>'AEO $35 carbon price'!M17</f>
        <v/>
      </c>
      <c r="L4" s="27">
        <f>'AEO $35 carbon price'!N17</f>
        <v/>
      </c>
      <c r="M4" s="27">
        <f>'AEO $35 carbon price'!O17</f>
        <v/>
      </c>
      <c r="N4" s="27">
        <f>'AEO $35 carbon price'!P17</f>
        <v/>
      </c>
      <c r="O4" s="27">
        <f>'AEO $35 carbon price'!Q17</f>
        <v/>
      </c>
      <c r="P4" s="27">
        <f>'AEO $35 carbon price'!R17</f>
        <v/>
      </c>
      <c r="Q4" s="27">
        <f>'AEO $35 carbon price'!S17</f>
        <v/>
      </c>
      <c r="R4" s="27">
        <f>'AEO $35 carbon price'!T17</f>
        <v/>
      </c>
      <c r="S4" s="27">
        <f>'AEO $35 carbon price'!U17</f>
        <v/>
      </c>
      <c r="T4" s="27">
        <f>'AEO $35 carbon price'!V17</f>
        <v/>
      </c>
      <c r="U4" s="27">
        <f>'AEO $35 carbon price'!W17</f>
        <v/>
      </c>
      <c r="V4" s="27">
        <f>'AEO $35 carbon price'!X17</f>
        <v/>
      </c>
      <c r="W4" s="27">
        <f>'AEO $35 carbon price'!Y17</f>
        <v/>
      </c>
      <c r="X4" s="27">
        <f>'AEO $35 carbon price'!Z17</f>
        <v/>
      </c>
      <c r="Y4" s="27">
        <f>'AEO $35 carbon price'!AA17</f>
        <v/>
      </c>
      <c r="Z4" s="27">
        <f>'AEO $35 carbon price'!AB17</f>
        <v/>
      </c>
      <c r="AA4" s="27">
        <f>'AEO $35 carbon price'!AC17</f>
        <v/>
      </c>
      <c r="AB4" s="27">
        <f>'AEO $35 carbon price'!AD17</f>
        <v/>
      </c>
      <c r="AC4" s="27">
        <f>'AEO $35 carbon price'!AE17</f>
        <v/>
      </c>
      <c r="AD4" s="27">
        <f>'AEO $35 carbon price'!AF17</f>
        <v/>
      </c>
      <c r="AE4" s="27">
        <f>'AEO $35 carbon price'!AG17</f>
        <v/>
      </c>
      <c r="AF4" s="27">
        <f>'AEO $35 carbon price'!AH17</f>
        <v/>
      </c>
      <c r="AH4" s="27">
        <f>SUM(B4:AF4)</f>
        <v/>
      </c>
    </row>
    <row r="5" ht="14.5" customHeight="1" s="44">
      <c r="A5" s="26" t="n"/>
    </row>
    <row r="6" ht="29" customHeight="1" s="44">
      <c r="A6" s="26" t="inlineStr">
        <is>
          <t>$35 carbon price additional retirements</t>
        </is>
      </c>
      <c r="B6" s="27">
        <f>-(B4-B$3)</f>
        <v/>
      </c>
      <c r="C6" s="27">
        <f>-(C4-C$3)</f>
        <v/>
      </c>
      <c r="D6" s="27">
        <f>-(D4-D$3)</f>
        <v/>
      </c>
      <c r="E6" s="27">
        <f>-(E4-E$3)</f>
        <v/>
      </c>
      <c r="F6" s="27">
        <f>-(F4-F$3)</f>
        <v/>
      </c>
      <c r="G6" s="27">
        <f>-(G4-G$3)</f>
        <v/>
      </c>
      <c r="H6" s="27">
        <f>-(H4-H$3)</f>
        <v/>
      </c>
      <c r="I6" s="27">
        <f>-(I4-I$3)</f>
        <v/>
      </c>
      <c r="J6" s="27">
        <f>-(J4-J$3)</f>
        <v/>
      </c>
      <c r="K6" s="27">
        <f>-(K4-K$3)</f>
        <v/>
      </c>
      <c r="L6" s="27">
        <f>-(L4-L$3)</f>
        <v/>
      </c>
      <c r="M6" s="27">
        <f>-(M4-M$3)</f>
        <v/>
      </c>
      <c r="N6" s="27">
        <f>-(N4-N$3)</f>
        <v/>
      </c>
      <c r="O6" s="27">
        <f>-(O4-O$3)</f>
        <v/>
      </c>
      <c r="P6" s="27">
        <f>-(P4-P$3)</f>
        <v/>
      </c>
      <c r="Q6" s="27">
        <f>-(Q4-Q$3)</f>
        <v/>
      </c>
      <c r="R6" s="27">
        <f>-(R4-R$3)</f>
        <v/>
      </c>
      <c r="S6" s="27">
        <f>-(S4-S$3)</f>
        <v/>
      </c>
      <c r="T6" s="27">
        <f>-(T4-T$3)</f>
        <v/>
      </c>
      <c r="U6" s="27">
        <f>-(U4-U$3)</f>
        <v/>
      </c>
      <c r="V6" s="27">
        <f>-(V4-V$3)</f>
        <v/>
      </c>
      <c r="W6" s="27">
        <f>-(W4-W$3)</f>
        <v/>
      </c>
      <c r="X6" s="27">
        <f>-(X4-X$3)</f>
        <v/>
      </c>
      <c r="Y6" s="27">
        <f>-(Y4-Y$3)</f>
        <v/>
      </c>
      <c r="Z6" s="27">
        <f>-(Z4-Z$3)</f>
        <v/>
      </c>
      <c r="AA6" s="27">
        <f>-(AA4-AA$3)</f>
        <v/>
      </c>
      <c r="AB6" s="27">
        <f>-(AB4-AB$3)</f>
        <v/>
      </c>
      <c r="AC6" s="27">
        <f>-(AC4-AC$3)</f>
        <v/>
      </c>
      <c r="AD6" s="27">
        <f>-(AD4-AD$3)</f>
        <v/>
      </c>
      <c r="AE6" s="27">
        <f>-(AE4-AE$3)</f>
        <v/>
      </c>
      <c r="AF6" s="27">
        <f>-(AF4-AF$3)</f>
        <v/>
      </c>
    </row>
    <row r="7" ht="14.5" customHeight="1" s="44">
      <c r="A7" s="26" t="n"/>
    </row>
    <row r="8" ht="14.5" customHeight="1" s="44">
      <c r="A8" s="25" t="inlineStr">
        <is>
          <t>Calibration Results</t>
        </is>
      </c>
      <c r="B8" s="2" t="n"/>
      <c r="C8" s="2" t="n"/>
    </row>
    <row r="9" ht="58" customHeight="1" s="44">
      <c r="A9" s="26" t="n"/>
      <c r="B9" s="26" t="inlineStr">
        <is>
          <t>Year when coal capacity approaches minimum</t>
        </is>
      </c>
      <c r="C9" s="26" t="n"/>
    </row>
    <row r="10" ht="29" customHeight="1" s="44">
      <c r="A10" s="26" t="inlineStr">
        <is>
          <t>$35 carbon price cumulative</t>
        </is>
      </c>
      <c r="B10" s="4" t="n">
        <v>2024</v>
      </c>
      <c r="C10" s="28" t="n"/>
    </row>
    <row r="11" ht="14.5" customHeight="1" s="44">
      <c r="A11" s="26" t="n"/>
    </row>
    <row r="12" ht="14.5" customHeight="1" s="44">
      <c r="A12" s="2" t="inlineStr">
        <is>
          <t>Implementation Schedule Used for Calibration (EIA starts at specified price and increases by 5% annually)</t>
        </is>
      </c>
      <c r="B12" s="8" t="n"/>
      <c r="C12" s="8" t="n"/>
      <c r="D12" s="8" t="n"/>
      <c r="E12" s="8" t="n"/>
      <c r="F12" s="8" t="n"/>
      <c r="G12" s="8" t="n"/>
      <c r="H12" s="8" t="n"/>
      <c r="I12" s="8" t="n"/>
      <c r="J12" s="8" t="n"/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</row>
    <row r="13" ht="14.5" customHeight="1" s="44">
      <c r="A13" s="26" t="n"/>
      <c r="B13" s="4" t="n">
        <v>2021</v>
      </c>
      <c r="C13" s="4" t="n">
        <v>2022</v>
      </c>
      <c r="D13" s="4" t="n">
        <v>2023</v>
      </c>
      <c r="E13" s="4" t="n">
        <v>2024</v>
      </c>
      <c r="F13" s="4" t="n">
        <v>2025</v>
      </c>
      <c r="G13" s="4" t="n">
        <v>2026</v>
      </c>
      <c r="H13" s="4" t="n">
        <v>2027</v>
      </c>
      <c r="I13" s="4" t="n">
        <v>2028</v>
      </c>
      <c r="J13" s="4" t="n">
        <v>2029</v>
      </c>
      <c r="K13" s="4" t="n">
        <v>2030</v>
      </c>
      <c r="L13" s="4" t="n">
        <v>2031</v>
      </c>
      <c r="M13" s="4" t="n">
        <v>2032</v>
      </c>
      <c r="N13" s="4" t="n">
        <v>2033</v>
      </c>
      <c r="O13" s="4" t="n">
        <v>2034</v>
      </c>
      <c r="P13" s="4" t="n">
        <v>2035</v>
      </c>
      <c r="Q13" s="4" t="n">
        <v>2036</v>
      </c>
      <c r="R13" s="4" t="n">
        <v>2037</v>
      </c>
      <c r="S13" s="4" t="n">
        <v>2038</v>
      </c>
      <c r="T13" s="4" t="n">
        <v>2039</v>
      </c>
      <c r="U13" s="4" t="n">
        <v>2040</v>
      </c>
      <c r="V13" s="4" t="n">
        <v>2041</v>
      </c>
      <c r="W13" s="4" t="n">
        <v>2042</v>
      </c>
      <c r="X13" s="4" t="n">
        <v>2043</v>
      </c>
      <c r="Y13" s="4" t="n">
        <v>2044</v>
      </c>
      <c r="Z13" s="4" t="n">
        <v>2045</v>
      </c>
      <c r="AA13" s="4" t="n">
        <v>2046</v>
      </c>
      <c r="AB13" s="4" t="n">
        <v>2047</v>
      </c>
      <c r="AC13" s="4" t="n">
        <v>2048</v>
      </c>
      <c r="AD13" s="4" t="n">
        <v>2049</v>
      </c>
      <c r="AE13" s="4" t="n">
        <v>2050</v>
      </c>
    </row>
    <row r="14" ht="14.5" customHeight="1" s="44">
      <c r="A14" s="26" t="inlineStr">
        <is>
          <t>Price</t>
        </is>
      </c>
      <c r="B14" s="4" t="n">
        <v>35</v>
      </c>
      <c r="C14" s="4">
        <f>B14*1.05</f>
        <v/>
      </c>
      <c r="D14" s="4">
        <f>C14*1.05</f>
        <v/>
      </c>
      <c r="E14" s="4">
        <f>D14*1.05</f>
        <v/>
      </c>
      <c r="F14" s="4">
        <f>E14*1.05</f>
        <v/>
      </c>
      <c r="G14" s="4">
        <f>F14*1.05</f>
        <v/>
      </c>
      <c r="H14" s="4">
        <f>G14*1.05</f>
        <v/>
      </c>
      <c r="I14" s="4">
        <f>H14*1.05</f>
        <v/>
      </c>
      <c r="J14" s="4">
        <f>I14*1.05</f>
        <v/>
      </c>
      <c r="K14" s="4">
        <f>J14*1.05</f>
        <v/>
      </c>
      <c r="L14" s="4">
        <f>K14*1.05</f>
        <v/>
      </c>
      <c r="M14" s="4">
        <f>L14*1.05</f>
        <v/>
      </c>
      <c r="N14" s="4">
        <f>M14*1.05</f>
        <v/>
      </c>
      <c r="O14" s="4">
        <f>N14*1.05</f>
        <v/>
      </c>
      <c r="P14" s="4">
        <f>O14*1.05</f>
        <v/>
      </c>
      <c r="Q14" s="4">
        <f>P14*1.05</f>
        <v/>
      </c>
      <c r="R14" s="4">
        <f>Q14*1.05</f>
        <v/>
      </c>
      <c r="S14" s="4">
        <f>R14*1.05</f>
        <v/>
      </c>
      <c r="T14" s="4">
        <f>S14*1.05</f>
        <v/>
      </c>
      <c r="U14" s="4">
        <f>T14*1.05</f>
        <v/>
      </c>
      <c r="V14" s="4">
        <f>U14*1.05</f>
        <v/>
      </c>
      <c r="W14" s="4">
        <f>V14*1.05</f>
        <v/>
      </c>
      <c r="X14" s="4">
        <f>W14*1.05</f>
        <v/>
      </c>
      <c r="Y14" s="4">
        <f>X14*1.05</f>
        <v/>
      </c>
      <c r="Z14" s="4">
        <f>Y14*1.05</f>
        <v/>
      </c>
      <c r="AA14" s="4">
        <f>Z14*1.05</f>
        <v/>
      </c>
      <c r="AB14" s="4">
        <f>AA14*1.05</f>
        <v/>
      </c>
      <c r="AC14" s="4">
        <f>AB14*1.05</f>
        <v/>
      </c>
      <c r="AD14" s="4">
        <f>AC14*1.05</f>
        <v/>
      </c>
      <c r="AE14" s="4">
        <f>AD14*1.05</f>
        <v/>
      </c>
    </row>
    <row r="15" ht="14.5" customHeight="1" s="44">
      <c r="A15" s="26" t="inlineStr">
        <is>
          <t>FoPITY</t>
        </is>
      </c>
      <c r="B15" s="4">
        <f>B14/$AE14</f>
        <v/>
      </c>
      <c r="C15" s="4">
        <f>C14/$AE14</f>
        <v/>
      </c>
      <c r="D15" s="4">
        <f>D14/$AE14</f>
        <v/>
      </c>
      <c r="E15" s="4">
        <f>E14/$AE14</f>
        <v/>
      </c>
      <c r="F15" s="4">
        <f>F14/$AE14</f>
        <v/>
      </c>
      <c r="G15" s="4">
        <f>G14/$AE14</f>
        <v/>
      </c>
      <c r="H15" s="4">
        <f>H14/$AE14</f>
        <v/>
      </c>
      <c r="I15" s="4">
        <f>I14/$AE14</f>
        <v/>
      </c>
      <c r="J15" s="4">
        <f>J14/$AE14</f>
        <v/>
      </c>
      <c r="K15" s="4">
        <f>K14/$AE14</f>
        <v/>
      </c>
      <c r="L15" s="4">
        <f>L14/$AE14</f>
        <v/>
      </c>
      <c r="M15" s="4">
        <f>M14/$AE14</f>
        <v/>
      </c>
      <c r="N15" s="4">
        <f>N14/$AE14</f>
        <v/>
      </c>
      <c r="O15" s="4">
        <f>O14/$AE14</f>
        <v/>
      </c>
      <c r="P15" s="4">
        <f>P14/$AE14</f>
        <v/>
      </c>
      <c r="Q15" s="4">
        <f>Q14/$AE14</f>
        <v/>
      </c>
      <c r="R15" s="4">
        <f>R14/$AE14</f>
        <v/>
      </c>
      <c r="S15" s="4">
        <f>S14/$AE14</f>
        <v/>
      </c>
      <c r="T15" s="4">
        <f>T14/$AE14</f>
        <v/>
      </c>
      <c r="U15" s="4">
        <f>U14/$AE14</f>
        <v/>
      </c>
      <c r="V15" s="4">
        <f>V14/$AE14</f>
        <v/>
      </c>
      <c r="W15" s="4">
        <f>W14/$AE14</f>
        <v/>
      </c>
      <c r="X15" s="4">
        <f>X14/$AE14</f>
        <v/>
      </c>
      <c r="Y15" s="4">
        <f>Y14/$AE14</f>
        <v/>
      </c>
      <c r="Z15" s="4">
        <f>Z14/$AE14</f>
        <v/>
      </c>
      <c r="AA15" s="4">
        <f>AA14/$AE14</f>
        <v/>
      </c>
      <c r="AB15" s="4">
        <f>AB14/$AE14</f>
        <v/>
      </c>
      <c r="AC15" s="4">
        <f>AC14/$AE14</f>
        <v/>
      </c>
      <c r="AD15" s="4">
        <f>AD14/$AE14</f>
        <v/>
      </c>
      <c r="AE15" s="4">
        <f>AE14/$AE14</f>
        <v/>
      </c>
    </row>
    <row r="16" ht="14.5" customHeight="1" s="44">
      <c r="A16" s="26" t="n"/>
    </row>
    <row r="17" ht="14.5" customHeight="1" s="44">
      <c r="A17" s="29" t="inlineStr">
        <is>
          <t>Calibration Factor Used</t>
        </is>
      </c>
      <c r="B17" s="30" t="n">
        <v>4000</v>
      </c>
    </row>
    <row r="18" ht="14.5" customHeight="1" s="44">
      <c r="A18" s="26" t="n"/>
    </row>
    <row r="20" ht="14.5" customHeight="1" s="44">
      <c r="A20" s="2" t="inlineStr">
        <is>
          <t>State Adjustment</t>
        </is>
      </c>
      <c r="B20" s="8" t="n"/>
    </row>
    <row r="21" ht="15.75" customHeight="1" s="44">
      <c r="A21" s="4" t="inlineStr">
        <is>
          <t>State coal capacity, start year</t>
        </is>
      </c>
      <c r="B21" s="4" t="n">
        <v>7782</v>
      </c>
    </row>
    <row r="22" ht="15.75" customHeight="1" s="44">
      <c r="A22" s="26" t="inlineStr">
        <is>
          <t>US coal capacity, start year (see US EPS 3.0, elec/SYC)</t>
        </is>
      </c>
      <c r="B22" s="4" t="n">
        <v>233797.7999999999</v>
      </c>
    </row>
    <row r="23" ht="15.75" customHeight="1" s="44">
      <c r="A23" s="1" t="inlineStr">
        <is>
          <t>Weighting factor</t>
        </is>
      </c>
      <c r="B23" s="1">
        <f>B21/B22</f>
        <v/>
      </c>
    </row>
    <row r="24" ht="15.75" customHeight="1" s="44"/>
    <row r="25" ht="15.75" customHeight="1" s="44"/>
    <row r="26" ht="15.75" customHeight="1" s="44"/>
    <row r="27" ht="15.75" customHeight="1" s="44"/>
    <row r="28" ht="15.75" customHeight="1" s="44"/>
    <row r="29" ht="15.75" customHeight="1" s="44"/>
    <row r="30" ht="15.75" customHeight="1" s="44"/>
    <row r="31" ht="15.75" customHeight="1" s="44"/>
    <row r="32" ht="15.75" customHeight="1" s="44"/>
    <row r="33" ht="15.75" customHeight="1" s="44"/>
    <row r="34" ht="15.75" customHeight="1" s="44"/>
    <row r="35" ht="15.75" customHeight="1" s="44"/>
    <row r="36" ht="15.75" customHeight="1" s="44"/>
    <row r="37" ht="15.75" customHeight="1" s="44"/>
    <row r="38" ht="15.75" customHeight="1" s="44"/>
    <row r="39" ht="15.75" customHeight="1" s="44"/>
    <row r="40" ht="15.75" customHeight="1" s="44"/>
    <row r="41" ht="15.75" customHeight="1" s="44"/>
    <row r="42" ht="15.75" customHeight="1" s="44"/>
    <row r="43" ht="15.75" customHeight="1" s="44"/>
    <row r="44" ht="15.75" customHeight="1" s="44"/>
    <row r="45" ht="15.75" customHeight="1" s="44"/>
    <row r="46" ht="15.75" customHeight="1" s="44"/>
    <row r="47" ht="15.75" customHeight="1" s="44"/>
    <row r="48" ht="15.75" customHeight="1" s="44"/>
    <row r="49" ht="15.75" customHeight="1" s="44"/>
    <row r="50" ht="15.75" customHeight="1" s="44"/>
    <row r="51" ht="15.75" customHeight="1" s="44"/>
    <row r="52" ht="15.75" customHeight="1" s="44"/>
    <row r="53" ht="15.75" customHeight="1" s="44"/>
    <row r="54" ht="15.75" customHeight="1" s="44"/>
    <row r="55" ht="15.75" customHeight="1" s="44"/>
    <row r="56" ht="15.75" customHeight="1" s="44"/>
    <row r="57" ht="15.75" customHeight="1" s="44"/>
    <row r="58" ht="15.75" customHeight="1" s="44"/>
    <row r="59" ht="15.75" customHeight="1" s="44"/>
    <row r="60" ht="15.75" customHeight="1" s="44"/>
    <row r="61" ht="15.75" customHeight="1" s="44"/>
    <row r="62" ht="15.75" customHeight="1" s="44"/>
    <row r="63" ht="15.75" customHeight="1" s="44"/>
    <row r="64" ht="15.75" customHeight="1" s="44"/>
    <row r="65" ht="15.75" customHeight="1" s="44"/>
    <row r="66" ht="15.75" customHeight="1" s="44"/>
    <row r="67" ht="15.75" customHeight="1" s="44"/>
    <row r="68" ht="15.75" customHeight="1" s="44"/>
    <row r="69" ht="15.75" customHeight="1" s="44">
      <c r="A69" s="26" t="n"/>
    </row>
    <row r="70" ht="15.75" customHeight="1" s="44">
      <c r="A70" s="26" t="n"/>
    </row>
    <row r="71" ht="15.75" customHeight="1" s="44">
      <c r="A71" s="26" t="n"/>
    </row>
    <row r="72" ht="15.75" customHeight="1" s="44">
      <c r="A72" s="26" t="n"/>
    </row>
    <row r="73" ht="15.75" customHeight="1" s="44">
      <c r="A73" s="26" t="n"/>
    </row>
    <row r="74" ht="15.75" customHeight="1" s="44">
      <c r="A74" s="26" t="n"/>
    </row>
    <row r="75" ht="15.75" customHeight="1" s="44">
      <c r="A75" s="26" t="n"/>
    </row>
    <row r="76" ht="15.75" customHeight="1" s="44">
      <c r="A76" s="26" t="n"/>
    </row>
    <row r="77" ht="15.75" customHeight="1" s="44">
      <c r="A77" s="26" t="n"/>
    </row>
    <row r="78" ht="15.75" customHeight="1" s="44">
      <c r="A78" s="26" t="n"/>
    </row>
    <row r="79" ht="15.75" customHeight="1" s="44">
      <c r="A79" s="26" t="n"/>
    </row>
    <row r="80" ht="15.75" customHeight="1" s="44">
      <c r="A80" s="26" t="n"/>
    </row>
    <row r="81" ht="15.75" customHeight="1" s="44">
      <c r="A81" s="26" t="n"/>
    </row>
    <row r="82" ht="15.75" customHeight="1" s="44">
      <c r="A82" s="26" t="n"/>
    </row>
    <row r="83" ht="15.75" customHeight="1" s="44">
      <c r="A83" s="26" t="n"/>
    </row>
    <row r="84" ht="15.75" customHeight="1" s="44">
      <c r="A84" s="26" t="n"/>
    </row>
    <row r="85" ht="15.75" customHeight="1" s="44">
      <c r="A85" s="26" t="n"/>
    </row>
    <row r="86" ht="15.75" customHeight="1" s="44">
      <c r="A86" s="26" t="n"/>
    </row>
    <row r="87" ht="15.75" customHeight="1" s="44">
      <c r="A87" s="26" t="n"/>
    </row>
    <row r="88" ht="15.75" customHeight="1" s="44">
      <c r="A88" s="26" t="n"/>
    </row>
    <row r="89" ht="15.75" customHeight="1" s="44">
      <c r="A89" s="26" t="n"/>
    </row>
    <row r="90" ht="15.75" customHeight="1" s="44">
      <c r="A90" s="26" t="n"/>
    </row>
    <row r="91" ht="15.75" customHeight="1" s="44">
      <c r="A91" s="26" t="n"/>
    </row>
    <row r="92" ht="15.75" customHeight="1" s="44">
      <c r="A92" s="26" t="n"/>
    </row>
    <row r="93" ht="15.75" customHeight="1" s="44">
      <c r="A93" s="26" t="n"/>
    </row>
    <row r="94" ht="15.75" customHeight="1" s="44">
      <c r="A94" s="26" t="n"/>
    </row>
    <row r="95" ht="15.75" customHeight="1" s="44">
      <c r="A95" s="26" t="n"/>
    </row>
    <row r="96" ht="15.75" customHeight="1" s="44">
      <c r="A96" s="26" t="n"/>
    </row>
    <row r="97" ht="15.75" customHeight="1" s="44">
      <c r="A97" s="26" t="n"/>
    </row>
    <row r="98" ht="15.75" customHeight="1" s="44">
      <c r="A98" s="26" t="n"/>
    </row>
    <row r="99" ht="15.75" customHeight="1" s="44">
      <c r="A99" s="26" t="n"/>
    </row>
    <row r="100" ht="15.75" customHeight="1" s="44">
      <c r="A100" s="26" t="n"/>
    </row>
    <row r="101" ht="15.75" customHeight="1" s="44">
      <c r="A101" s="26" t="n"/>
    </row>
    <row r="102" ht="15.75" customHeight="1" s="44">
      <c r="A102" s="26" t="n"/>
    </row>
    <row r="103" ht="15.75" customHeight="1" s="44">
      <c r="A103" s="26" t="n"/>
    </row>
    <row r="104" ht="15.75" customHeight="1" s="44">
      <c r="A104" s="26" t="n"/>
    </row>
    <row r="105" ht="15.75" customHeight="1" s="44">
      <c r="A105" s="26" t="n"/>
    </row>
    <row r="106" ht="15.75" customHeight="1" s="44">
      <c r="A106" s="26" t="n"/>
    </row>
    <row r="107" ht="15.75" customHeight="1" s="44">
      <c r="A107" s="26" t="n"/>
    </row>
    <row r="108" ht="15.75" customHeight="1" s="44">
      <c r="A108" s="26" t="n"/>
    </row>
    <row r="109" ht="15.75" customHeight="1" s="44">
      <c r="A109" s="26" t="n"/>
    </row>
    <row r="110" ht="15.75" customHeight="1" s="44">
      <c r="A110" s="26" t="n"/>
    </row>
    <row r="111" ht="15.75" customHeight="1" s="44">
      <c r="A111" s="26" t="n"/>
    </row>
    <row r="112" ht="15.75" customHeight="1" s="44">
      <c r="A112" s="26" t="n"/>
    </row>
    <row r="113" ht="15.75" customHeight="1" s="44">
      <c r="A113" s="26" t="n"/>
    </row>
    <row r="114" ht="15.75" customHeight="1" s="44">
      <c r="A114" s="26" t="n"/>
    </row>
    <row r="115" ht="15.75" customHeight="1" s="44">
      <c r="A115" s="26" t="n"/>
    </row>
    <row r="116" ht="15.75" customHeight="1" s="44">
      <c r="A116" s="26" t="n"/>
    </row>
    <row r="117" ht="15.75" customHeight="1" s="44">
      <c r="A117" s="26" t="n"/>
    </row>
    <row r="118" ht="15.75" customHeight="1" s="44">
      <c r="A118" s="26" t="n"/>
    </row>
    <row r="119" ht="15.75" customHeight="1" s="44">
      <c r="A119" s="26" t="n"/>
    </row>
    <row r="120" ht="15.75" customHeight="1" s="44">
      <c r="A120" s="26" t="n"/>
    </row>
    <row r="121" ht="15.75" customHeight="1" s="44">
      <c r="A121" s="26" t="n"/>
    </row>
    <row r="122" ht="15.75" customHeight="1" s="44">
      <c r="A122" s="26" t="n"/>
    </row>
    <row r="123" ht="15.75" customHeight="1" s="44">
      <c r="A123" s="26" t="n"/>
    </row>
    <row r="124" ht="15.75" customHeight="1" s="44">
      <c r="A124" s="26" t="n"/>
    </row>
    <row r="125" ht="15.75" customHeight="1" s="44">
      <c r="A125" s="26" t="n"/>
    </row>
    <row r="126" ht="15.75" customHeight="1" s="44">
      <c r="A126" s="26" t="n"/>
    </row>
    <row r="127" ht="15.75" customHeight="1" s="44">
      <c r="A127" s="26" t="n"/>
    </row>
    <row r="128" ht="15.75" customHeight="1" s="44">
      <c r="A128" s="26" t="n"/>
    </row>
    <row r="129" ht="15.75" customHeight="1" s="44">
      <c r="A129" s="26" t="n"/>
    </row>
    <row r="130" ht="15.75" customHeight="1" s="44">
      <c r="A130" s="26" t="n"/>
    </row>
    <row r="131" ht="15.75" customHeight="1" s="44">
      <c r="A131" s="26" t="n"/>
    </row>
    <row r="132" ht="15.75" customHeight="1" s="44">
      <c r="A132" s="26" t="n"/>
    </row>
    <row r="133" ht="15.75" customHeight="1" s="44">
      <c r="A133" s="26" t="n"/>
    </row>
    <row r="134" ht="15.75" customHeight="1" s="44">
      <c r="A134" s="26" t="n"/>
    </row>
    <row r="135" ht="15.75" customHeight="1" s="44">
      <c r="A135" s="26" t="n"/>
    </row>
    <row r="136" ht="15.75" customHeight="1" s="44">
      <c r="A136" s="26" t="n"/>
    </row>
    <row r="137" ht="15.75" customHeight="1" s="44">
      <c r="A137" s="26" t="n"/>
    </row>
    <row r="138" ht="15.75" customHeight="1" s="44">
      <c r="A138" s="26" t="n"/>
    </row>
    <row r="139" ht="15.75" customHeight="1" s="44">
      <c r="A139" s="26" t="n"/>
    </row>
    <row r="140" ht="15.75" customHeight="1" s="44">
      <c r="A140" s="26" t="n"/>
    </row>
    <row r="141" ht="15.75" customHeight="1" s="44">
      <c r="A141" s="26" t="n"/>
    </row>
    <row r="142" ht="15.75" customHeight="1" s="44">
      <c r="A142" s="26" t="n"/>
    </row>
    <row r="143" ht="15.75" customHeight="1" s="44">
      <c r="A143" s="26" t="n"/>
    </row>
    <row r="144" ht="15.75" customHeight="1" s="44">
      <c r="A144" s="26" t="n"/>
    </row>
    <row r="145" ht="15.75" customHeight="1" s="44">
      <c r="A145" s="26" t="n"/>
    </row>
    <row r="146" ht="15.75" customHeight="1" s="44">
      <c r="A146" s="26" t="n"/>
    </row>
    <row r="147" ht="15.75" customHeight="1" s="44">
      <c r="A147" s="26" t="n"/>
    </row>
    <row r="148" ht="15.75" customHeight="1" s="44">
      <c r="A148" s="26" t="n"/>
    </row>
    <row r="149" ht="15.75" customHeight="1" s="44">
      <c r="A149" s="26" t="n"/>
    </row>
    <row r="150" ht="15.75" customHeight="1" s="44">
      <c r="A150" s="26" t="n"/>
    </row>
    <row r="151" ht="15.75" customHeight="1" s="44">
      <c r="A151" s="26" t="n"/>
    </row>
    <row r="152" ht="15.75" customHeight="1" s="44">
      <c r="A152" s="26" t="n"/>
    </row>
    <row r="153" ht="15.75" customHeight="1" s="44">
      <c r="A153" s="26" t="n"/>
    </row>
    <row r="154" ht="15.75" customHeight="1" s="44">
      <c r="A154" s="26" t="n"/>
    </row>
    <row r="155" ht="15.75" customHeight="1" s="44">
      <c r="A155" s="26" t="n"/>
    </row>
    <row r="156" ht="15.75" customHeight="1" s="44">
      <c r="A156" s="26" t="n"/>
    </row>
    <row r="157" ht="15.75" customHeight="1" s="44">
      <c r="A157" s="26" t="n"/>
    </row>
    <row r="158" ht="15.75" customHeight="1" s="44">
      <c r="A158" s="26" t="n"/>
    </row>
    <row r="159" ht="15.75" customHeight="1" s="44">
      <c r="A159" s="26" t="n"/>
    </row>
    <row r="160" ht="15.75" customHeight="1" s="44">
      <c r="A160" s="26" t="n"/>
    </row>
    <row r="161" ht="15.75" customHeight="1" s="44">
      <c r="A161" s="26" t="n"/>
    </row>
    <row r="162" ht="15.75" customHeight="1" s="44">
      <c r="A162" s="26" t="n"/>
    </row>
    <row r="163" ht="15.75" customHeight="1" s="44">
      <c r="A163" s="26" t="n"/>
    </row>
    <row r="164" ht="15.75" customHeight="1" s="44">
      <c r="A164" s="26" t="n"/>
    </row>
    <row r="165" ht="15.75" customHeight="1" s="44">
      <c r="A165" s="26" t="n"/>
    </row>
    <row r="166" ht="15.75" customHeight="1" s="44">
      <c r="A166" s="26" t="n"/>
    </row>
    <row r="167" ht="15.75" customHeight="1" s="44">
      <c r="A167" s="26" t="n"/>
    </row>
    <row r="168" ht="15.75" customHeight="1" s="44">
      <c r="A168" s="26" t="n"/>
    </row>
    <row r="169" ht="15.75" customHeight="1" s="44">
      <c r="A169" s="26" t="n"/>
    </row>
    <row r="170" ht="15.75" customHeight="1" s="44">
      <c r="A170" s="26" t="n"/>
    </row>
    <row r="171" ht="15.75" customHeight="1" s="44">
      <c r="A171" s="26" t="n"/>
    </row>
    <row r="172" ht="15.75" customHeight="1" s="44">
      <c r="A172" s="26" t="n"/>
    </row>
    <row r="173" ht="15.75" customHeight="1" s="44">
      <c r="A173" s="26" t="n"/>
    </row>
    <row r="174" ht="15.75" customHeight="1" s="44">
      <c r="A174" s="26" t="n"/>
    </row>
    <row r="175" ht="15.75" customHeight="1" s="44">
      <c r="A175" s="26" t="n"/>
    </row>
    <row r="176" ht="15.75" customHeight="1" s="44">
      <c r="A176" s="26" t="n"/>
    </row>
    <row r="177" ht="15.75" customHeight="1" s="44">
      <c r="A177" s="26" t="n"/>
    </row>
    <row r="178" ht="15.75" customHeight="1" s="44">
      <c r="A178" s="26" t="n"/>
    </row>
    <row r="179" ht="15.75" customHeight="1" s="44">
      <c r="A179" s="26" t="n"/>
    </row>
    <row r="180" ht="15.75" customHeight="1" s="44">
      <c r="A180" s="26" t="n"/>
    </row>
    <row r="181" ht="15.75" customHeight="1" s="44">
      <c r="A181" s="26" t="n"/>
    </row>
    <row r="182" ht="15.75" customHeight="1" s="44">
      <c r="A182" s="26" t="n"/>
    </row>
    <row r="183" ht="15.75" customHeight="1" s="44">
      <c r="A183" s="26" t="n"/>
    </row>
    <row r="184" ht="15.75" customHeight="1" s="44">
      <c r="A184" s="26" t="n"/>
    </row>
    <row r="185" ht="15.75" customHeight="1" s="44">
      <c r="A185" s="26" t="n"/>
    </row>
    <row r="186" ht="15.75" customHeight="1" s="44">
      <c r="A186" s="26" t="n"/>
    </row>
    <row r="187" ht="15.75" customHeight="1" s="44">
      <c r="A187" s="26" t="n"/>
    </row>
    <row r="188" ht="15.75" customHeight="1" s="44">
      <c r="A188" s="26" t="n"/>
    </row>
    <row r="189" ht="15.75" customHeight="1" s="44">
      <c r="A189" s="26" t="n"/>
    </row>
    <row r="190" ht="15.75" customHeight="1" s="44">
      <c r="A190" s="26" t="n"/>
    </row>
    <row r="191" ht="15.75" customHeight="1" s="44">
      <c r="A191" s="26" t="n"/>
    </row>
    <row r="192" ht="15.75" customHeight="1" s="44">
      <c r="A192" s="26" t="n"/>
    </row>
    <row r="193" ht="15.75" customHeight="1" s="44">
      <c r="A193" s="26" t="n"/>
    </row>
    <row r="194" ht="15.75" customHeight="1" s="44">
      <c r="A194" s="26" t="n"/>
    </row>
    <row r="195" ht="15.75" customHeight="1" s="44">
      <c r="A195" s="26" t="n"/>
    </row>
    <row r="196" ht="15.75" customHeight="1" s="44">
      <c r="A196" s="26" t="n"/>
    </row>
    <row r="197" ht="15.75" customHeight="1" s="44">
      <c r="A197" s="26" t="n"/>
    </row>
    <row r="198" ht="15.75" customHeight="1" s="44">
      <c r="A198" s="26" t="n"/>
    </row>
    <row r="199" ht="15.75" customHeight="1" s="44">
      <c r="A199" s="26" t="n"/>
    </row>
    <row r="200" ht="15.75" customHeight="1" s="44">
      <c r="A200" s="26" t="n"/>
    </row>
    <row r="201" ht="15.75" customHeight="1" s="44">
      <c r="A201" s="26" t="n"/>
    </row>
    <row r="202" ht="15.75" customHeight="1" s="44">
      <c r="A202" s="26" t="n"/>
    </row>
    <row r="203" ht="15.75" customHeight="1" s="44">
      <c r="A203" s="26" t="n"/>
    </row>
    <row r="204" ht="15.75" customHeight="1" s="44">
      <c r="A204" s="26" t="n"/>
    </row>
    <row r="205" ht="15.75" customHeight="1" s="44">
      <c r="A205" s="26" t="n"/>
    </row>
    <row r="206" ht="15.75" customHeight="1" s="44">
      <c r="A206" s="26" t="n"/>
    </row>
    <row r="207" ht="15.75" customHeight="1" s="44">
      <c r="A207" s="26" t="n"/>
    </row>
    <row r="208" ht="15.75" customHeight="1" s="44">
      <c r="A208" s="26" t="n"/>
    </row>
    <row r="209" ht="15.75" customHeight="1" s="44">
      <c r="A209" s="26" t="n"/>
    </row>
    <row r="210" ht="15.75" customHeight="1" s="44">
      <c r="A210" s="26" t="n"/>
    </row>
    <row r="211" ht="15.75" customHeight="1" s="44">
      <c r="A211" s="26" t="n"/>
    </row>
    <row r="212" ht="15.75" customHeight="1" s="44">
      <c r="A212" s="26" t="n"/>
    </row>
    <row r="213" ht="15.75" customHeight="1" s="44">
      <c r="A213" s="26" t="n"/>
    </row>
    <row r="214" ht="15.75" customHeight="1" s="44">
      <c r="A214" s="26" t="n"/>
    </row>
    <row r="215" ht="15.75" customHeight="1" s="44">
      <c r="A215" s="26" t="n"/>
    </row>
    <row r="216" ht="15.75" customHeight="1" s="44">
      <c r="A216" s="26" t="n"/>
    </row>
    <row r="217" ht="15.75" customHeight="1" s="44">
      <c r="A217" s="26" t="n"/>
    </row>
    <row r="218" ht="15.75" customHeight="1" s="44">
      <c r="A218" s="26" t="n"/>
    </row>
    <row r="219" ht="15.75" customHeight="1" s="44">
      <c r="A219" s="26" t="n"/>
    </row>
    <row r="220" ht="15.75" customHeight="1" s="44">
      <c r="A220" s="26" t="n"/>
    </row>
    <row r="221" ht="15.75" customHeight="1" s="44">
      <c r="A221" s="26" t="n"/>
    </row>
    <row r="222" ht="15.75" customHeight="1" s="44">
      <c r="A222" s="26" t="n"/>
    </row>
    <row r="223" ht="15.75" customHeight="1" s="44">
      <c r="A223" s="26" t="n"/>
    </row>
    <row r="224" ht="15.75" customHeight="1" s="44">
      <c r="A224" s="26" t="n"/>
    </row>
    <row r="225" ht="15.75" customHeight="1" s="44">
      <c r="A225" s="26" t="n"/>
    </row>
    <row r="226" ht="15.75" customHeight="1" s="44">
      <c r="A226" s="26" t="n"/>
    </row>
    <row r="227" ht="15.75" customHeight="1" s="44">
      <c r="A227" s="26" t="n"/>
    </row>
    <row r="228" ht="15.75" customHeight="1" s="44">
      <c r="A228" s="26" t="n"/>
    </row>
    <row r="229" ht="15.75" customHeight="1" s="44">
      <c r="A229" s="26" t="n"/>
    </row>
    <row r="230" ht="15.75" customHeight="1" s="44">
      <c r="A230" s="26" t="n"/>
    </row>
    <row r="231" ht="15.75" customHeight="1" s="44">
      <c r="A231" s="26" t="n"/>
    </row>
    <row r="232" ht="15.75" customHeight="1" s="44">
      <c r="A232" s="26" t="n"/>
    </row>
    <row r="233" ht="15.75" customHeight="1" s="44">
      <c r="A233" s="26" t="n"/>
    </row>
    <row r="234" ht="15.75" customHeight="1" s="44">
      <c r="A234" s="26" t="n"/>
    </row>
    <row r="235" ht="15.75" customHeight="1" s="44">
      <c r="A235" s="26" t="n"/>
    </row>
    <row r="236" ht="15.75" customHeight="1" s="44">
      <c r="A236" s="26" t="n"/>
    </row>
    <row r="237" ht="15.75" customHeight="1" s="44">
      <c r="A237" s="26" t="n"/>
    </row>
    <row r="238" ht="15.75" customHeight="1" s="44">
      <c r="A238" s="26" t="n"/>
    </row>
    <row r="239" ht="15.75" customHeight="1" s="44">
      <c r="A239" s="26" t="n"/>
    </row>
    <row r="240" ht="15.75" customHeight="1" s="44">
      <c r="A240" s="26" t="n"/>
    </row>
    <row r="241" ht="15.75" customHeight="1" s="44">
      <c r="A241" s="26" t="n"/>
    </row>
    <row r="242" ht="15.75" customHeight="1" s="44">
      <c r="A242" s="26" t="n"/>
    </row>
    <row r="243" ht="15.75" customHeight="1" s="44">
      <c r="A243" s="26" t="n"/>
    </row>
    <row r="244" ht="15.75" customHeight="1" s="44">
      <c r="A244" s="26" t="n"/>
    </row>
    <row r="245" ht="15.75" customHeight="1" s="44">
      <c r="A245" s="26" t="n"/>
    </row>
    <row r="246" ht="15.75" customHeight="1" s="44">
      <c r="A246" s="26" t="n"/>
    </row>
    <row r="247" ht="15.75" customHeight="1" s="44">
      <c r="A247" s="26" t="n"/>
    </row>
    <row r="248" ht="15.75" customHeight="1" s="44">
      <c r="A248" s="26" t="n"/>
    </row>
    <row r="249" ht="15.75" customHeight="1" s="44">
      <c r="A249" s="26" t="n"/>
    </row>
    <row r="250" ht="15.75" customHeight="1" s="44">
      <c r="A250" s="26" t="n"/>
    </row>
    <row r="251" ht="15.75" customHeight="1" s="44">
      <c r="A251" s="26" t="n"/>
    </row>
    <row r="252" ht="15.75" customHeight="1" s="44">
      <c r="A252" s="26" t="n"/>
    </row>
    <row r="253" ht="15.75" customHeight="1" s="44">
      <c r="A253" s="26" t="n"/>
    </row>
    <row r="254" ht="15.75" customHeight="1" s="44">
      <c r="A254" s="26" t="n"/>
    </row>
    <row r="255" ht="15.75" customHeight="1" s="44">
      <c r="A255" s="26" t="n"/>
    </row>
    <row r="256" ht="15.75" customHeight="1" s="44">
      <c r="A256" s="26" t="n"/>
    </row>
    <row r="257" ht="15.75" customHeight="1" s="44">
      <c r="A257" s="26" t="n"/>
    </row>
    <row r="258" ht="15.75" customHeight="1" s="44">
      <c r="A258" s="26" t="n"/>
    </row>
    <row r="259" ht="15.75" customHeight="1" s="44">
      <c r="A259" s="26" t="n"/>
    </row>
    <row r="260" ht="15.75" customHeight="1" s="44">
      <c r="A260" s="26" t="n"/>
    </row>
    <row r="261" ht="15.75" customHeight="1" s="44">
      <c r="A261" s="26" t="n"/>
    </row>
    <row r="262" ht="15.75" customHeight="1" s="44">
      <c r="A262" s="26" t="n"/>
    </row>
    <row r="263" ht="15.75" customHeight="1" s="44">
      <c r="A263" s="26" t="n"/>
    </row>
    <row r="264" ht="15.75" customHeight="1" s="44">
      <c r="A264" s="26" t="n"/>
    </row>
    <row r="265" ht="15.75" customHeight="1" s="44">
      <c r="A265" s="26" t="n"/>
    </row>
    <row r="266" ht="15.75" customHeight="1" s="44">
      <c r="A266" s="26" t="n"/>
    </row>
    <row r="267" ht="15.75" customHeight="1" s="44">
      <c r="A267" s="26" t="n"/>
    </row>
    <row r="268" ht="15.75" customHeight="1" s="44">
      <c r="A268" s="26" t="n"/>
    </row>
    <row r="269" ht="15.75" customHeight="1" s="44">
      <c r="A269" s="26" t="n"/>
    </row>
    <row r="270" ht="15.75" customHeight="1" s="44">
      <c r="A270" s="26" t="n"/>
    </row>
    <row r="271" ht="15.75" customHeight="1" s="44">
      <c r="A271" s="26" t="n"/>
    </row>
    <row r="272" ht="15.75" customHeight="1" s="44">
      <c r="A272" s="26" t="n"/>
    </row>
    <row r="273" ht="15.75" customHeight="1" s="44">
      <c r="A273" s="26" t="n"/>
    </row>
    <row r="274" ht="15.75" customHeight="1" s="44">
      <c r="A274" s="26" t="n"/>
    </row>
    <row r="275" ht="15.75" customHeight="1" s="44">
      <c r="A275" s="26" t="n"/>
    </row>
    <row r="276" ht="15.75" customHeight="1" s="44">
      <c r="A276" s="26" t="n"/>
    </row>
    <row r="277" ht="15.75" customHeight="1" s="44">
      <c r="A277" s="26" t="n"/>
    </row>
    <row r="278" ht="15.75" customHeight="1" s="44">
      <c r="A278" s="26" t="n"/>
    </row>
    <row r="279" ht="15.75" customHeight="1" s="44">
      <c r="A279" s="26" t="n"/>
    </row>
    <row r="280" ht="15.75" customHeight="1" s="44">
      <c r="A280" s="26" t="n"/>
    </row>
    <row r="281" ht="15.75" customHeight="1" s="44">
      <c r="A281" s="26" t="n"/>
    </row>
    <row r="282" ht="15.75" customHeight="1" s="44">
      <c r="A282" s="26" t="n"/>
    </row>
    <row r="283" ht="15.75" customHeight="1" s="44">
      <c r="A283" s="26" t="n"/>
    </row>
    <row r="284" ht="15.75" customHeight="1" s="44">
      <c r="A284" s="26" t="n"/>
    </row>
    <row r="285" ht="15.75" customHeight="1" s="44">
      <c r="A285" s="26" t="n"/>
    </row>
    <row r="286" ht="15.75" customHeight="1" s="44">
      <c r="A286" s="26" t="n"/>
    </row>
    <row r="287" ht="15.75" customHeight="1" s="44">
      <c r="A287" s="26" t="n"/>
    </row>
    <row r="288" ht="15.75" customHeight="1" s="44">
      <c r="A288" s="26" t="n"/>
    </row>
    <row r="289" ht="15.75" customHeight="1" s="44">
      <c r="A289" s="26" t="n"/>
    </row>
    <row r="290" ht="15.75" customHeight="1" s="44">
      <c r="A290" s="26" t="n"/>
    </row>
    <row r="291" ht="15.75" customHeight="1" s="44">
      <c r="A291" s="26" t="n"/>
    </row>
    <row r="292" ht="15.75" customHeight="1" s="44">
      <c r="A292" s="26" t="n"/>
    </row>
    <row r="293" ht="15.75" customHeight="1" s="44">
      <c r="A293" s="26" t="n"/>
    </row>
    <row r="294" ht="15.75" customHeight="1" s="44">
      <c r="A294" s="26" t="n"/>
    </row>
    <row r="295" ht="15.75" customHeight="1" s="44">
      <c r="A295" s="26" t="n"/>
    </row>
    <row r="296" ht="15.75" customHeight="1" s="44">
      <c r="A296" s="26" t="n"/>
    </row>
    <row r="297" ht="15.75" customHeight="1" s="44">
      <c r="A297" s="26" t="n"/>
    </row>
    <row r="298" ht="15.75" customHeight="1" s="44">
      <c r="A298" s="26" t="n"/>
    </row>
    <row r="299" ht="15.75" customHeight="1" s="44">
      <c r="A299" s="26" t="n"/>
    </row>
    <row r="300" ht="15.75" customHeight="1" s="44">
      <c r="A300" s="26" t="n"/>
    </row>
    <row r="301" ht="15.75" customHeight="1" s="44">
      <c r="A301" s="26" t="n"/>
    </row>
    <row r="302" ht="15.75" customHeight="1" s="44">
      <c r="A302" s="26" t="n"/>
    </row>
    <row r="303" ht="15.75" customHeight="1" s="44">
      <c r="A303" s="26" t="n"/>
    </row>
    <row r="304" ht="15.75" customHeight="1" s="44">
      <c r="A304" s="26" t="n"/>
    </row>
    <row r="305" ht="15.75" customHeight="1" s="44">
      <c r="A305" s="26" t="n"/>
    </row>
    <row r="306" ht="15.75" customHeight="1" s="44">
      <c r="A306" s="26" t="n"/>
    </row>
    <row r="307" ht="15.75" customHeight="1" s="44">
      <c r="A307" s="26" t="n"/>
    </row>
    <row r="308" ht="15.75" customHeight="1" s="44">
      <c r="A308" s="26" t="n"/>
    </row>
    <row r="309" ht="15.75" customHeight="1" s="44">
      <c r="A309" s="26" t="n"/>
    </row>
    <row r="310" ht="15.75" customHeight="1" s="44">
      <c r="A310" s="26" t="n"/>
    </row>
    <row r="311" ht="15.75" customHeight="1" s="44">
      <c r="A311" s="26" t="n"/>
    </row>
    <row r="312" ht="15.75" customHeight="1" s="44">
      <c r="A312" s="26" t="n"/>
    </row>
    <row r="313" ht="15.75" customHeight="1" s="44">
      <c r="A313" s="26" t="n"/>
    </row>
    <row r="314" ht="15.75" customHeight="1" s="44">
      <c r="A314" s="26" t="n"/>
    </row>
    <row r="315" ht="15.75" customHeight="1" s="44">
      <c r="A315" s="26" t="n"/>
    </row>
    <row r="316" ht="15.75" customHeight="1" s="44">
      <c r="A316" s="26" t="n"/>
    </row>
    <row r="317" ht="15.75" customHeight="1" s="44">
      <c r="A317" s="26" t="n"/>
    </row>
    <row r="318" ht="15.75" customHeight="1" s="44">
      <c r="A318" s="26" t="n"/>
    </row>
    <row r="319" ht="15.75" customHeight="1" s="44">
      <c r="A319" s="26" t="n"/>
    </row>
    <row r="320" ht="15.75" customHeight="1" s="44">
      <c r="A320" s="26" t="n"/>
    </row>
    <row r="321" ht="15.75" customHeight="1" s="44">
      <c r="A321" s="26" t="n"/>
    </row>
    <row r="322" ht="15.75" customHeight="1" s="44">
      <c r="A322" s="26" t="n"/>
    </row>
    <row r="323" ht="15.75" customHeight="1" s="44">
      <c r="A323" s="26" t="n"/>
    </row>
    <row r="324" ht="15.75" customHeight="1" s="44">
      <c r="A324" s="26" t="n"/>
    </row>
    <row r="325" ht="15.75" customHeight="1" s="44">
      <c r="A325" s="26" t="n"/>
    </row>
    <row r="326" ht="15.75" customHeight="1" s="44">
      <c r="A326" s="26" t="n"/>
    </row>
    <row r="327" ht="15.75" customHeight="1" s="44">
      <c r="A327" s="26" t="n"/>
    </row>
    <row r="328" ht="15.75" customHeight="1" s="44">
      <c r="A328" s="26" t="n"/>
    </row>
    <row r="329" ht="15.75" customHeight="1" s="44">
      <c r="A329" s="26" t="n"/>
    </row>
    <row r="330" ht="15.75" customHeight="1" s="44">
      <c r="A330" s="26" t="n"/>
    </row>
    <row r="331" ht="15.75" customHeight="1" s="44">
      <c r="A331" s="26" t="n"/>
    </row>
    <row r="332" ht="15.75" customHeight="1" s="44">
      <c r="A332" s="26" t="n"/>
    </row>
    <row r="333" ht="15.75" customHeight="1" s="44">
      <c r="A333" s="26" t="n"/>
    </row>
    <row r="334" ht="15.75" customHeight="1" s="44">
      <c r="A334" s="26" t="n"/>
    </row>
    <row r="335" ht="15.75" customHeight="1" s="44">
      <c r="A335" s="26" t="n"/>
    </row>
    <row r="336" ht="15.75" customHeight="1" s="44">
      <c r="A336" s="26" t="n"/>
    </row>
    <row r="337" ht="15.75" customHeight="1" s="44">
      <c r="A337" s="26" t="n"/>
    </row>
    <row r="338" ht="15.75" customHeight="1" s="44">
      <c r="A338" s="26" t="n"/>
    </row>
    <row r="339" ht="15.75" customHeight="1" s="44">
      <c r="A339" s="26" t="n"/>
    </row>
    <row r="340" ht="15.75" customHeight="1" s="44">
      <c r="A340" s="26" t="n"/>
    </row>
    <row r="341" ht="15.75" customHeight="1" s="44">
      <c r="A341" s="26" t="n"/>
    </row>
    <row r="342" ht="15.75" customHeight="1" s="44">
      <c r="A342" s="26" t="n"/>
    </row>
    <row r="343" ht="15.75" customHeight="1" s="44">
      <c r="A343" s="26" t="n"/>
    </row>
    <row r="344" ht="15.75" customHeight="1" s="44">
      <c r="A344" s="26" t="n"/>
    </row>
    <row r="345" ht="15.75" customHeight="1" s="44">
      <c r="A345" s="26" t="n"/>
    </row>
    <row r="346" ht="15.75" customHeight="1" s="44">
      <c r="A346" s="26" t="n"/>
    </row>
    <row r="347" ht="15.75" customHeight="1" s="44">
      <c r="A347" s="26" t="n"/>
    </row>
    <row r="348" ht="15.75" customHeight="1" s="44">
      <c r="A348" s="26" t="n"/>
    </row>
    <row r="349" ht="15.75" customHeight="1" s="44">
      <c r="A349" s="26" t="n"/>
    </row>
    <row r="350" ht="15.75" customHeight="1" s="44">
      <c r="A350" s="26" t="n"/>
    </row>
    <row r="351" ht="15.75" customHeight="1" s="44">
      <c r="A351" s="26" t="n"/>
    </row>
    <row r="352" ht="15.75" customHeight="1" s="44">
      <c r="A352" s="26" t="n"/>
    </row>
    <row r="353" ht="15.75" customHeight="1" s="44">
      <c r="A353" s="26" t="n"/>
    </row>
    <row r="354" ht="15.75" customHeight="1" s="44">
      <c r="A354" s="26" t="n"/>
    </row>
    <row r="355" ht="15.75" customHeight="1" s="44">
      <c r="A355" s="26" t="n"/>
    </row>
    <row r="356" ht="15.75" customHeight="1" s="44">
      <c r="A356" s="26" t="n"/>
    </row>
    <row r="357" ht="15.75" customHeight="1" s="44">
      <c r="A357" s="26" t="n"/>
    </row>
    <row r="358" ht="15.75" customHeight="1" s="44">
      <c r="A358" s="26" t="n"/>
    </row>
    <row r="359" ht="15.75" customHeight="1" s="44">
      <c r="A359" s="26" t="n"/>
    </row>
    <row r="360" ht="15.75" customHeight="1" s="44">
      <c r="A360" s="26" t="n"/>
    </row>
    <row r="361" ht="15.75" customHeight="1" s="44">
      <c r="A361" s="26" t="n"/>
    </row>
    <row r="362" ht="15.75" customHeight="1" s="44">
      <c r="A362" s="26" t="n"/>
    </row>
    <row r="363" ht="15.75" customHeight="1" s="44">
      <c r="A363" s="26" t="n"/>
    </row>
    <row r="364" ht="15.75" customHeight="1" s="44">
      <c r="A364" s="26" t="n"/>
    </row>
    <row r="365" ht="15.75" customHeight="1" s="44">
      <c r="A365" s="26" t="n"/>
    </row>
    <row r="366" ht="15.75" customHeight="1" s="44">
      <c r="A366" s="26" t="n"/>
    </row>
    <row r="367" ht="15.75" customHeight="1" s="44">
      <c r="A367" s="26" t="n"/>
    </row>
    <row r="368" ht="15.75" customHeight="1" s="44">
      <c r="A368" s="26" t="n"/>
    </row>
    <row r="369" ht="15.75" customHeight="1" s="44">
      <c r="A369" s="26" t="n"/>
    </row>
    <row r="370" ht="15.75" customHeight="1" s="44">
      <c r="A370" s="26" t="n"/>
    </row>
    <row r="371" ht="15.75" customHeight="1" s="44">
      <c r="A371" s="26" t="n"/>
    </row>
    <row r="372" ht="15.75" customHeight="1" s="44">
      <c r="A372" s="26" t="n"/>
    </row>
    <row r="373" ht="15.75" customHeight="1" s="44">
      <c r="A373" s="26" t="n"/>
    </row>
    <row r="374" ht="15.75" customHeight="1" s="44">
      <c r="A374" s="26" t="n"/>
    </row>
    <row r="375" ht="15.75" customHeight="1" s="44">
      <c r="A375" s="26" t="n"/>
    </row>
    <row r="376" ht="15.75" customHeight="1" s="44">
      <c r="A376" s="26" t="n"/>
    </row>
    <row r="377" ht="15.75" customHeight="1" s="44">
      <c r="A377" s="26" t="n"/>
    </row>
    <row r="378" ht="15.75" customHeight="1" s="44">
      <c r="A378" s="26" t="n"/>
    </row>
    <row r="379" ht="15.75" customHeight="1" s="44">
      <c r="A379" s="26" t="n"/>
    </row>
    <row r="380" ht="15.75" customHeight="1" s="44">
      <c r="A380" s="26" t="n"/>
    </row>
    <row r="381" ht="15.75" customHeight="1" s="44">
      <c r="A381" s="26" t="n"/>
    </row>
    <row r="382" ht="15.75" customHeight="1" s="44">
      <c r="A382" s="26" t="n"/>
    </row>
    <row r="383" ht="15.75" customHeight="1" s="44">
      <c r="A383" s="26" t="n"/>
    </row>
    <row r="384" ht="15.75" customHeight="1" s="44">
      <c r="A384" s="26" t="n"/>
    </row>
    <row r="385" ht="15.75" customHeight="1" s="44">
      <c r="A385" s="26" t="n"/>
    </row>
    <row r="386" ht="15.75" customHeight="1" s="44">
      <c r="A386" s="26" t="n"/>
    </row>
    <row r="387" ht="15.75" customHeight="1" s="44">
      <c r="A387" s="26" t="n"/>
    </row>
    <row r="388" ht="15.75" customHeight="1" s="44">
      <c r="A388" s="26" t="n"/>
    </row>
    <row r="389" ht="15.75" customHeight="1" s="44">
      <c r="A389" s="26" t="n"/>
    </row>
    <row r="390" ht="15.75" customHeight="1" s="44">
      <c r="A390" s="26" t="n"/>
    </row>
    <row r="391" ht="15.75" customHeight="1" s="44">
      <c r="A391" s="26" t="n"/>
    </row>
    <row r="392" ht="15.75" customHeight="1" s="44">
      <c r="A392" s="26" t="n"/>
    </row>
    <row r="393" ht="15.75" customHeight="1" s="44">
      <c r="A393" s="26" t="n"/>
    </row>
    <row r="394" ht="15.75" customHeight="1" s="44">
      <c r="A394" s="26" t="n"/>
    </row>
    <row r="395" ht="15.75" customHeight="1" s="44">
      <c r="A395" s="26" t="n"/>
    </row>
    <row r="396" ht="15.75" customHeight="1" s="44">
      <c r="A396" s="26" t="n"/>
    </row>
    <row r="397" ht="15.75" customHeight="1" s="44">
      <c r="A397" s="26" t="n"/>
    </row>
    <row r="398" ht="15.75" customHeight="1" s="44">
      <c r="A398" s="26" t="n"/>
    </row>
    <row r="399" ht="15.75" customHeight="1" s="44">
      <c r="A399" s="26" t="n"/>
    </row>
    <row r="400" ht="15.75" customHeight="1" s="44">
      <c r="A400" s="26" t="n"/>
    </row>
    <row r="401" ht="15.75" customHeight="1" s="44">
      <c r="A401" s="26" t="n"/>
    </row>
    <row r="402" ht="15.75" customHeight="1" s="44">
      <c r="A402" s="26" t="n"/>
    </row>
    <row r="403" ht="15.75" customHeight="1" s="44">
      <c r="A403" s="26" t="n"/>
    </row>
    <row r="404" ht="15.75" customHeight="1" s="44">
      <c r="A404" s="26" t="n"/>
    </row>
    <row r="405" ht="15.75" customHeight="1" s="44">
      <c r="A405" s="26" t="n"/>
    </row>
    <row r="406" ht="15.75" customHeight="1" s="44">
      <c r="A406" s="26" t="n"/>
    </row>
    <row r="407" ht="15.75" customHeight="1" s="44">
      <c r="A407" s="26" t="n"/>
    </row>
    <row r="408" ht="15.75" customHeight="1" s="44">
      <c r="A408" s="26" t="n"/>
    </row>
    <row r="409" ht="15.75" customHeight="1" s="44">
      <c r="A409" s="26" t="n"/>
    </row>
    <row r="410" ht="15.75" customHeight="1" s="44">
      <c r="A410" s="26" t="n"/>
    </row>
    <row r="411" ht="15.75" customHeight="1" s="44">
      <c r="A411" s="26" t="n"/>
    </row>
    <row r="412" ht="15.75" customHeight="1" s="44">
      <c r="A412" s="26" t="n"/>
    </row>
    <row r="413" ht="15.75" customHeight="1" s="44">
      <c r="A413" s="26" t="n"/>
    </row>
    <row r="414" ht="15.75" customHeight="1" s="44">
      <c r="A414" s="26" t="n"/>
    </row>
    <row r="415" ht="15.75" customHeight="1" s="44">
      <c r="A415" s="26" t="n"/>
    </row>
    <row r="416" ht="15.75" customHeight="1" s="44">
      <c r="A416" s="26" t="n"/>
    </row>
    <row r="417" ht="15.75" customHeight="1" s="44">
      <c r="A417" s="26" t="n"/>
    </row>
    <row r="418" ht="15.75" customHeight="1" s="44">
      <c r="A418" s="26" t="n"/>
    </row>
    <row r="419" ht="15.75" customHeight="1" s="44">
      <c r="A419" s="26" t="n"/>
    </row>
    <row r="420" ht="15.75" customHeight="1" s="44">
      <c r="A420" s="26" t="n"/>
    </row>
    <row r="421" ht="15.75" customHeight="1" s="44">
      <c r="A421" s="26" t="n"/>
    </row>
    <row r="422" ht="15.75" customHeight="1" s="44">
      <c r="A422" s="26" t="n"/>
    </row>
    <row r="423" ht="15.75" customHeight="1" s="44">
      <c r="A423" s="26" t="n"/>
    </row>
    <row r="424" ht="15.75" customHeight="1" s="44">
      <c r="A424" s="26" t="n"/>
    </row>
    <row r="425" ht="15.75" customHeight="1" s="44">
      <c r="A425" s="26" t="n"/>
    </row>
    <row r="426" ht="15.75" customHeight="1" s="44">
      <c r="A426" s="26" t="n"/>
    </row>
    <row r="427" ht="15.75" customHeight="1" s="44">
      <c r="A427" s="26" t="n"/>
    </row>
    <row r="428" ht="15.75" customHeight="1" s="44">
      <c r="A428" s="26" t="n"/>
    </row>
    <row r="429" ht="15.75" customHeight="1" s="44">
      <c r="A429" s="26" t="n"/>
    </row>
    <row r="430" ht="15.75" customHeight="1" s="44">
      <c r="A430" s="26" t="n"/>
    </row>
    <row r="431" ht="15.75" customHeight="1" s="44">
      <c r="A431" s="26" t="n"/>
    </row>
    <row r="432" ht="15.75" customHeight="1" s="44">
      <c r="A432" s="26" t="n"/>
    </row>
    <row r="433" ht="15.75" customHeight="1" s="44">
      <c r="A433" s="26" t="n"/>
    </row>
    <row r="434" ht="15.75" customHeight="1" s="44">
      <c r="A434" s="26" t="n"/>
    </row>
    <row r="435" ht="15.75" customHeight="1" s="44">
      <c r="A435" s="26" t="n"/>
    </row>
    <row r="436" ht="15.75" customHeight="1" s="44">
      <c r="A436" s="26" t="n"/>
    </row>
    <row r="437" ht="15.75" customHeight="1" s="44">
      <c r="A437" s="26" t="n"/>
    </row>
    <row r="438" ht="15.75" customHeight="1" s="44">
      <c r="A438" s="26" t="n"/>
    </row>
    <row r="439" ht="15.75" customHeight="1" s="44">
      <c r="A439" s="26" t="n"/>
    </row>
    <row r="440" ht="15.75" customHeight="1" s="44">
      <c r="A440" s="26" t="n"/>
    </row>
    <row r="441" ht="15.75" customHeight="1" s="44">
      <c r="A441" s="26" t="n"/>
    </row>
    <row r="442" ht="15.75" customHeight="1" s="44">
      <c r="A442" s="26" t="n"/>
    </row>
    <row r="443" ht="15.75" customHeight="1" s="44">
      <c r="A443" s="26" t="n"/>
    </row>
    <row r="444" ht="15.75" customHeight="1" s="44">
      <c r="A444" s="26" t="n"/>
    </row>
    <row r="445" ht="15.75" customHeight="1" s="44">
      <c r="A445" s="26" t="n"/>
    </row>
    <row r="446" ht="15.75" customHeight="1" s="44">
      <c r="A446" s="26" t="n"/>
    </row>
    <row r="447" ht="15.75" customHeight="1" s="44">
      <c r="A447" s="26" t="n"/>
    </row>
    <row r="448" ht="15.75" customHeight="1" s="44">
      <c r="A448" s="26" t="n"/>
    </row>
    <row r="449" ht="15.75" customHeight="1" s="44">
      <c r="A449" s="26" t="n"/>
    </row>
    <row r="450" ht="15.75" customHeight="1" s="44">
      <c r="A450" s="26" t="n"/>
    </row>
    <row r="451" ht="15.75" customHeight="1" s="44">
      <c r="A451" s="26" t="n"/>
    </row>
    <row r="452" ht="15.75" customHeight="1" s="44">
      <c r="A452" s="26" t="n"/>
    </row>
    <row r="453" ht="15.75" customHeight="1" s="44">
      <c r="A453" s="26" t="n"/>
    </row>
    <row r="454" ht="15.75" customHeight="1" s="44">
      <c r="A454" s="26" t="n"/>
    </row>
    <row r="455" ht="15.75" customHeight="1" s="44">
      <c r="A455" s="26" t="n"/>
    </row>
    <row r="456" ht="15.75" customHeight="1" s="44">
      <c r="A456" s="26" t="n"/>
    </row>
    <row r="457" ht="15.75" customHeight="1" s="44">
      <c r="A457" s="26" t="n"/>
    </row>
    <row r="458" ht="15.75" customHeight="1" s="44">
      <c r="A458" s="26" t="n"/>
    </row>
    <row r="459" ht="15.75" customHeight="1" s="44">
      <c r="A459" s="26" t="n"/>
    </row>
    <row r="460" ht="15.75" customHeight="1" s="44">
      <c r="A460" s="26" t="n"/>
    </row>
    <row r="461" ht="15.75" customHeight="1" s="44">
      <c r="A461" s="26" t="n"/>
    </row>
    <row r="462" ht="15.75" customHeight="1" s="44">
      <c r="A462" s="26" t="n"/>
    </row>
    <row r="463" ht="15.75" customHeight="1" s="44">
      <c r="A463" s="26" t="n"/>
    </row>
    <row r="464" ht="15.75" customHeight="1" s="44">
      <c r="A464" s="26" t="n"/>
    </row>
    <row r="465" ht="15.75" customHeight="1" s="44">
      <c r="A465" s="26" t="n"/>
    </row>
    <row r="466" ht="15.75" customHeight="1" s="44">
      <c r="A466" s="26" t="n"/>
    </row>
    <row r="467" ht="15.75" customHeight="1" s="44">
      <c r="A467" s="26" t="n"/>
    </row>
    <row r="468" ht="15.75" customHeight="1" s="44">
      <c r="A468" s="26" t="n"/>
    </row>
    <row r="469" ht="15.75" customHeight="1" s="44">
      <c r="A469" s="26" t="n"/>
    </row>
    <row r="470" ht="15.75" customHeight="1" s="44">
      <c r="A470" s="26" t="n"/>
    </row>
    <row r="471" ht="15.75" customHeight="1" s="44">
      <c r="A471" s="26" t="n"/>
    </row>
    <row r="472" ht="15.75" customHeight="1" s="44">
      <c r="A472" s="26" t="n"/>
    </row>
    <row r="473" ht="15.75" customHeight="1" s="44">
      <c r="A473" s="26" t="n"/>
    </row>
    <row r="474" ht="15.75" customHeight="1" s="44">
      <c r="A474" s="26" t="n"/>
    </row>
    <row r="475" ht="15.75" customHeight="1" s="44">
      <c r="A475" s="26" t="n"/>
    </row>
    <row r="476" ht="15.75" customHeight="1" s="44">
      <c r="A476" s="26" t="n"/>
    </row>
    <row r="477" ht="15.75" customHeight="1" s="44">
      <c r="A477" s="26" t="n"/>
    </row>
    <row r="478" ht="15.75" customHeight="1" s="44">
      <c r="A478" s="26" t="n"/>
    </row>
    <row r="479" ht="15.75" customHeight="1" s="44">
      <c r="A479" s="26" t="n"/>
    </row>
    <row r="480" ht="15.75" customHeight="1" s="44">
      <c r="A480" s="26" t="n"/>
    </row>
    <row r="481" ht="15.75" customHeight="1" s="44">
      <c r="A481" s="26" t="n"/>
    </row>
    <row r="482" ht="15.75" customHeight="1" s="44">
      <c r="A482" s="26" t="n"/>
    </row>
    <row r="483" ht="15.75" customHeight="1" s="44">
      <c r="A483" s="26" t="n"/>
    </row>
    <row r="484" ht="15.75" customHeight="1" s="44">
      <c r="A484" s="26" t="n"/>
    </row>
    <row r="485" ht="15.75" customHeight="1" s="44">
      <c r="A485" s="26" t="n"/>
    </row>
    <row r="486" ht="15.75" customHeight="1" s="44">
      <c r="A486" s="26" t="n"/>
    </row>
    <row r="487" ht="15.75" customHeight="1" s="44">
      <c r="A487" s="26" t="n"/>
    </row>
    <row r="488" ht="15.75" customHeight="1" s="44">
      <c r="A488" s="26" t="n"/>
    </row>
    <row r="489" ht="15.75" customHeight="1" s="44">
      <c r="A489" s="26" t="n"/>
    </row>
    <row r="490" ht="15.75" customHeight="1" s="44">
      <c r="A490" s="26" t="n"/>
    </row>
    <row r="491" ht="15.75" customHeight="1" s="44">
      <c r="A491" s="26" t="n"/>
    </row>
    <row r="492" ht="15.75" customHeight="1" s="44">
      <c r="A492" s="26" t="n"/>
    </row>
    <row r="493" ht="15.75" customHeight="1" s="44">
      <c r="A493" s="26" t="n"/>
    </row>
    <row r="494" ht="15.75" customHeight="1" s="44">
      <c r="A494" s="26" t="n"/>
    </row>
    <row r="495" ht="15.75" customHeight="1" s="44">
      <c r="A495" s="26" t="n"/>
    </row>
    <row r="496" ht="15.75" customHeight="1" s="44">
      <c r="A496" s="26" t="n"/>
    </row>
    <row r="497" ht="15.75" customHeight="1" s="44">
      <c r="A497" s="26" t="n"/>
    </row>
    <row r="498" ht="15.75" customHeight="1" s="44">
      <c r="A498" s="26" t="n"/>
    </row>
    <row r="499" ht="15.75" customHeight="1" s="44">
      <c r="A499" s="26" t="n"/>
    </row>
    <row r="500" ht="15.75" customHeight="1" s="44">
      <c r="A500" s="26" t="n"/>
    </row>
    <row r="501" ht="15.75" customHeight="1" s="44">
      <c r="A501" s="26" t="n"/>
    </row>
    <row r="502" ht="15.75" customHeight="1" s="44">
      <c r="A502" s="26" t="n"/>
    </row>
    <row r="503" ht="15.75" customHeight="1" s="44">
      <c r="A503" s="26" t="n"/>
    </row>
    <row r="504" ht="15.75" customHeight="1" s="44">
      <c r="A504" s="26" t="n"/>
    </row>
    <row r="505" ht="15.75" customHeight="1" s="44">
      <c r="A505" s="26" t="n"/>
    </row>
    <row r="506" ht="15.75" customHeight="1" s="44">
      <c r="A506" s="26" t="n"/>
    </row>
    <row r="507" ht="15.75" customHeight="1" s="44">
      <c r="A507" s="26" t="n"/>
    </row>
    <row r="508" ht="15.75" customHeight="1" s="44">
      <c r="A508" s="26" t="n"/>
    </row>
    <row r="509" ht="15.75" customHeight="1" s="44">
      <c r="A509" s="26" t="n"/>
    </row>
    <row r="510" ht="15.75" customHeight="1" s="44">
      <c r="A510" s="26" t="n"/>
    </row>
    <row r="511" ht="15.75" customHeight="1" s="44">
      <c r="A511" s="26" t="n"/>
    </row>
    <row r="512" ht="15.75" customHeight="1" s="44">
      <c r="A512" s="26" t="n"/>
    </row>
    <row r="513" ht="15.75" customHeight="1" s="44">
      <c r="A513" s="26" t="n"/>
    </row>
    <row r="514" ht="15.75" customHeight="1" s="44">
      <c r="A514" s="26" t="n"/>
    </row>
    <row r="515" ht="15.75" customHeight="1" s="44">
      <c r="A515" s="26" t="n"/>
    </row>
    <row r="516" ht="15.75" customHeight="1" s="44">
      <c r="A516" s="26" t="n"/>
    </row>
    <row r="517" ht="15.75" customHeight="1" s="44">
      <c r="A517" s="26" t="n"/>
    </row>
    <row r="518" ht="15.75" customHeight="1" s="44">
      <c r="A518" s="26" t="n"/>
    </row>
    <row r="519" ht="15.75" customHeight="1" s="44">
      <c r="A519" s="26" t="n"/>
    </row>
    <row r="520" ht="15.75" customHeight="1" s="44">
      <c r="A520" s="26" t="n"/>
    </row>
    <row r="521" ht="15.75" customHeight="1" s="44">
      <c r="A521" s="26" t="n"/>
    </row>
    <row r="522" ht="15.75" customHeight="1" s="44">
      <c r="A522" s="26" t="n"/>
    </row>
    <row r="523" ht="15.75" customHeight="1" s="44">
      <c r="A523" s="26" t="n"/>
    </row>
    <row r="524" ht="15.75" customHeight="1" s="44">
      <c r="A524" s="26" t="n"/>
    </row>
    <row r="525" ht="15.75" customHeight="1" s="44">
      <c r="A525" s="26" t="n"/>
    </row>
    <row r="526" ht="15.75" customHeight="1" s="44">
      <c r="A526" s="26" t="n"/>
    </row>
    <row r="527" ht="15.75" customHeight="1" s="44">
      <c r="A527" s="26" t="n"/>
    </row>
    <row r="528" ht="15.75" customHeight="1" s="44">
      <c r="A528" s="26" t="n"/>
    </row>
    <row r="529" ht="15.75" customHeight="1" s="44">
      <c r="A529" s="26" t="n"/>
    </row>
    <row r="530" ht="15.75" customHeight="1" s="44">
      <c r="A530" s="26" t="n"/>
    </row>
    <row r="531" ht="15.75" customHeight="1" s="44">
      <c r="A531" s="26" t="n"/>
    </row>
    <row r="532" ht="15.75" customHeight="1" s="44">
      <c r="A532" s="26" t="n"/>
    </row>
    <row r="533" ht="15.75" customHeight="1" s="44">
      <c r="A533" s="26" t="n"/>
    </row>
    <row r="534" ht="15.75" customHeight="1" s="44">
      <c r="A534" s="26" t="n"/>
    </row>
    <row r="535" ht="15.75" customHeight="1" s="44">
      <c r="A535" s="26" t="n"/>
    </row>
    <row r="536" ht="15.75" customHeight="1" s="44">
      <c r="A536" s="26" t="n"/>
    </row>
    <row r="537" ht="15.75" customHeight="1" s="44">
      <c r="A537" s="26" t="n"/>
    </row>
    <row r="538" ht="15.75" customHeight="1" s="44">
      <c r="A538" s="26" t="n"/>
    </row>
    <row r="539" ht="15.75" customHeight="1" s="44">
      <c r="A539" s="26" t="n"/>
    </row>
    <row r="540" ht="15.75" customHeight="1" s="44">
      <c r="A540" s="26" t="n"/>
    </row>
    <row r="541" ht="15.75" customHeight="1" s="44">
      <c r="A541" s="26" t="n"/>
    </row>
    <row r="542" ht="15.75" customHeight="1" s="44">
      <c r="A542" s="26" t="n"/>
    </row>
    <row r="543" ht="15.75" customHeight="1" s="44">
      <c r="A543" s="26" t="n"/>
    </row>
    <row r="544" ht="15.75" customHeight="1" s="44">
      <c r="A544" s="26" t="n"/>
    </row>
    <row r="545" ht="15.75" customHeight="1" s="44">
      <c r="A545" s="26" t="n"/>
    </row>
    <row r="546" ht="15.75" customHeight="1" s="44">
      <c r="A546" s="26" t="n"/>
    </row>
    <row r="547" ht="15.75" customHeight="1" s="44">
      <c r="A547" s="26" t="n"/>
    </row>
    <row r="548" ht="15.75" customHeight="1" s="44">
      <c r="A548" s="26" t="n"/>
    </row>
    <row r="549" ht="15.75" customHeight="1" s="44">
      <c r="A549" s="26" t="n"/>
    </row>
    <row r="550" ht="15.75" customHeight="1" s="44">
      <c r="A550" s="26" t="n"/>
    </row>
    <row r="551" ht="15.75" customHeight="1" s="44">
      <c r="A551" s="26" t="n"/>
    </row>
    <row r="552" ht="15.75" customHeight="1" s="44">
      <c r="A552" s="26" t="n"/>
    </row>
    <row r="553" ht="15.75" customHeight="1" s="44">
      <c r="A553" s="26" t="n"/>
    </row>
    <row r="554" ht="15.75" customHeight="1" s="44">
      <c r="A554" s="26" t="n"/>
    </row>
    <row r="555" ht="15.75" customHeight="1" s="44">
      <c r="A555" s="26" t="n"/>
    </row>
    <row r="556" ht="15.75" customHeight="1" s="44">
      <c r="A556" s="26" t="n"/>
    </row>
    <row r="557" ht="15.75" customHeight="1" s="44">
      <c r="A557" s="26" t="n"/>
    </row>
    <row r="558" ht="15.75" customHeight="1" s="44">
      <c r="A558" s="26" t="n"/>
    </row>
    <row r="559" ht="15.75" customHeight="1" s="44">
      <c r="A559" s="26" t="n"/>
    </row>
    <row r="560" ht="15.75" customHeight="1" s="44">
      <c r="A560" s="26" t="n"/>
    </row>
    <row r="561" ht="15.75" customHeight="1" s="44">
      <c r="A561" s="26" t="n"/>
    </row>
    <row r="562" ht="15.75" customHeight="1" s="44">
      <c r="A562" s="26" t="n"/>
    </row>
    <row r="563" ht="15.75" customHeight="1" s="44">
      <c r="A563" s="26" t="n"/>
    </row>
    <row r="564" ht="15.75" customHeight="1" s="44">
      <c r="A564" s="26" t="n"/>
    </row>
    <row r="565" ht="15.75" customHeight="1" s="44">
      <c r="A565" s="26" t="n"/>
    </row>
    <row r="566" ht="15.75" customHeight="1" s="44">
      <c r="A566" s="26" t="n"/>
    </row>
    <row r="567" ht="15.75" customHeight="1" s="44">
      <c r="A567" s="26" t="n"/>
    </row>
    <row r="568" ht="15.75" customHeight="1" s="44">
      <c r="A568" s="26" t="n"/>
    </row>
    <row r="569" ht="15.75" customHeight="1" s="44">
      <c r="A569" s="26" t="n"/>
    </row>
    <row r="570" ht="15.75" customHeight="1" s="44">
      <c r="A570" s="26" t="n"/>
    </row>
    <row r="571" ht="15.75" customHeight="1" s="44">
      <c r="A571" s="26" t="n"/>
    </row>
    <row r="572" ht="15.75" customHeight="1" s="44">
      <c r="A572" s="26" t="n"/>
    </row>
    <row r="573" ht="15.75" customHeight="1" s="44">
      <c r="A573" s="26" t="n"/>
    </row>
    <row r="574" ht="15.75" customHeight="1" s="44">
      <c r="A574" s="26" t="n"/>
    </row>
    <row r="575" ht="15.75" customHeight="1" s="44">
      <c r="A575" s="26" t="n"/>
    </row>
    <row r="576" ht="15.75" customHeight="1" s="44">
      <c r="A576" s="26" t="n"/>
    </row>
    <row r="577" ht="15.75" customHeight="1" s="44">
      <c r="A577" s="26" t="n"/>
    </row>
    <row r="578" ht="15.75" customHeight="1" s="44">
      <c r="A578" s="26" t="n"/>
    </row>
    <row r="579" ht="15.75" customHeight="1" s="44">
      <c r="A579" s="26" t="n"/>
    </row>
    <row r="580" ht="15.75" customHeight="1" s="44">
      <c r="A580" s="26" t="n"/>
    </row>
    <row r="581" ht="15.75" customHeight="1" s="44">
      <c r="A581" s="26" t="n"/>
    </row>
    <row r="582" ht="15.75" customHeight="1" s="44">
      <c r="A582" s="26" t="n"/>
    </row>
    <row r="583" ht="15.75" customHeight="1" s="44">
      <c r="A583" s="26" t="n"/>
    </row>
    <row r="584" ht="15.75" customHeight="1" s="44">
      <c r="A584" s="26" t="n"/>
    </row>
    <row r="585" ht="15.75" customHeight="1" s="44">
      <c r="A585" s="26" t="n"/>
    </row>
    <row r="586" ht="15.75" customHeight="1" s="44">
      <c r="A586" s="26" t="n"/>
    </row>
    <row r="587" ht="15.75" customHeight="1" s="44">
      <c r="A587" s="26" t="n"/>
    </row>
    <row r="588" ht="15.75" customHeight="1" s="44">
      <c r="A588" s="26" t="n"/>
    </row>
    <row r="589" ht="15.75" customHeight="1" s="44">
      <c r="A589" s="26" t="n"/>
    </row>
    <row r="590" ht="15.75" customHeight="1" s="44">
      <c r="A590" s="26" t="n"/>
    </row>
    <row r="591" ht="15.75" customHeight="1" s="44">
      <c r="A591" s="26" t="n"/>
    </row>
    <row r="592" ht="15.75" customHeight="1" s="44">
      <c r="A592" s="26" t="n"/>
    </row>
    <row r="593" ht="15.75" customHeight="1" s="44">
      <c r="A593" s="26" t="n"/>
    </row>
    <row r="594" ht="15.75" customHeight="1" s="44">
      <c r="A594" s="26" t="n"/>
    </row>
    <row r="595" ht="15.75" customHeight="1" s="44">
      <c r="A595" s="26" t="n"/>
    </row>
    <row r="596" ht="15.75" customHeight="1" s="44">
      <c r="A596" s="26" t="n"/>
    </row>
    <row r="597" ht="15.75" customHeight="1" s="44">
      <c r="A597" s="26" t="n"/>
    </row>
    <row r="598" ht="15.75" customHeight="1" s="44">
      <c r="A598" s="26" t="n"/>
    </row>
    <row r="599" ht="15.75" customHeight="1" s="44">
      <c r="A599" s="26" t="n"/>
    </row>
    <row r="600" ht="15.75" customHeight="1" s="44">
      <c r="A600" s="26" t="n"/>
    </row>
    <row r="601" ht="15.75" customHeight="1" s="44">
      <c r="A601" s="26" t="n"/>
    </row>
    <row r="602" ht="15.75" customHeight="1" s="44">
      <c r="A602" s="26" t="n"/>
    </row>
    <row r="603" ht="15.75" customHeight="1" s="44">
      <c r="A603" s="26" t="n"/>
    </row>
    <row r="604" ht="15.75" customHeight="1" s="44">
      <c r="A604" s="26" t="n"/>
    </row>
    <row r="605" ht="15.75" customHeight="1" s="44">
      <c r="A605" s="26" t="n"/>
    </row>
    <row r="606" ht="15.75" customHeight="1" s="44">
      <c r="A606" s="26" t="n"/>
    </row>
    <row r="607" ht="15.75" customHeight="1" s="44">
      <c r="A607" s="26" t="n"/>
    </row>
    <row r="608" ht="15.75" customHeight="1" s="44">
      <c r="A608" s="26" t="n"/>
    </row>
    <row r="609" ht="15.75" customHeight="1" s="44">
      <c r="A609" s="26" t="n"/>
    </row>
    <row r="610" ht="15.75" customHeight="1" s="44">
      <c r="A610" s="26" t="n"/>
    </row>
    <row r="611" ht="15.75" customHeight="1" s="44">
      <c r="A611" s="26" t="n"/>
    </row>
    <row r="612" ht="15.75" customHeight="1" s="44">
      <c r="A612" s="26" t="n"/>
    </row>
    <row r="613" ht="15.75" customHeight="1" s="44">
      <c r="A613" s="26" t="n"/>
    </row>
    <row r="614" ht="15.75" customHeight="1" s="44">
      <c r="A614" s="26" t="n"/>
    </row>
    <row r="615" ht="15.75" customHeight="1" s="44">
      <c r="A615" s="26" t="n"/>
    </row>
    <row r="616" ht="15.75" customHeight="1" s="44">
      <c r="A616" s="26" t="n"/>
    </row>
    <row r="617" ht="15.75" customHeight="1" s="44">
      <c r="A617" s="26" t="n"/>
    </row>
    <row r="618" ht="15.75" customHeight="1" s="44">
      <c r="A618" s="26" t="n"/>
    </row>
    <row r="619" ht="15.75" customHeight="1" s="44">
      <c r="A619" s="26" t="n"/>
    </row>
    <row r="620" ht="15.75" customHeight="1" s="44">
      <c r="A620" s="26" t="n"/>
    </row>
    <row r="621" ht="15.75" customHeight="1" s="44">
      <c r="A621" s="26" t="n"/>
    </row>
    <row r="622" ht="15.75" customHeight="1" s="44">
      <c r="A622" s="26" t="n"/>
    </row>
    <row r="623" ht="15.75" customHeight="1" s="44">
      <c r="A623" s="26" t="n"/>
    </row>
    <row r="624" ht="15.75" customHeight="1" s="44">
      <c r="A624" s="26" t="n"/>
    </row>
    <row r="625" ht="15.75" customHeight="1" s="44">
      <c r="A625" s="26" t="n"/>
    </row>
    <row r="626" ht="15.75" customHeight="1" s="44">
      <c r="A626" s="26" t="n"/>
    </row>
    <row r="627" ht="15.75" customHeight="1" s="44">
      <c r="A627" s="26" t="n"/>
    </row>
    <row r="628" ht="15.75" customHeight="1" s="44">
      <c r="A628" s="26" t="n"/>
    </row>
    <row r="629" ht="15.75" customHeight="1" s="44">
      <c r="A629" s="26" t="n"/>
    </row>
    <row r="630" ht="15.75" customHeight="1" s="44">
      <c r="A630" s="26" t="n"/>
    </row>
    <row r="631" ht="15.75" customHeight="1" s="44">
      <c r="A631" s="26" t="n"/>
    </row>
    <row r="632" ht="15.75" customHeight="1" s="44">
      <c r="A632" s="26" t="n"/>
    </row>
    <row r="633" ht="15.75" customHeight="1" s="44">
      <c r="A633" s="26" t="n"/>
    </row>
    <row r="634" ht="15.75" customHeight="1" s="44">
      <c r="A634" s="26" t="n"/>
    </row>
    <row r="635" ht="15.75" customHeight="1" s="44">
      <c r="A635" s="26" t="n"/>
    </row>
    <row r="636" ht="15.75" customHeight="1" s="44">
      <c r="A636" s="26" t="n"/>
    </row>
    <row r="637" ht="15.75" customHeight="1" s="44">
      <c r="A637" s="26" t="n"/>
    </row>
    <row r="638" ht="15.75" customHeight="1" s="44">
      <c r="A638" s="26" t="n"/>
    </row>
    <row r="639" ht="15.75" customHeight="1" s="44">
      <c r="A639" s="26" t="n"/>
    </row>
    <row r="640" ht="15.75" customHeight="1" s="44">
      <c r="A640" s="26" t="n"/>
    </row>
    <row r="641" ht="15.75" customHeight="1" s="44">
      <c r="A641" s="26" t="n"/>
    </row>
    <row r="642" ht="15.75" customHeight="1" s="44">
      <c r="A642" s="26" t="n"/>
    </row>
    <row r="643" ht="15.75" customHeight="1" s="44">
      <c r="A643" s="26" t="n"/>
    </row>
    <row r="644" ht="15.75" customHeight="1" s="44">
      <c r="A644" s="26" t="n"/>
    </row>
    <row r="645" ht="15.75" customHeight="1" s="44">
      <c r="A645" s="26" t="n"/>
    </row>
    <row r="646" ht="15.75" customHeight="1" s="44">
      <c r="A646" s="26" t="n"/>
    </row>
    <row r="647" ht="15.75" customHeight="1" s="44">
      <c r="A647" s="26" t="n"/>
    </row>
    <row r="648" ht="15.75" customHeight="1" s="44">
      <c r="A648" s="26" t="n"/>
    </row>
    <row r="649" ht="15.75" customHeight="1" s="44">
      <c r="A649" s="26" t="n"/>
    </row>
    <row r="650" ht="15.75" customHeight="1" s="44">
      <c r="A650" s="26" t="n"/>
    </row>
    <row r="651" ht="15.75" customHeight="1" s="44">
      <c r="A651" s="26" t="n"/>
    </row>
    <row r="652" ht="15.75" customHeight="1" s="44">
      <c r="A652" s="26" t="n"/>
    </row>
    <row r="653" ht="15.75" customHeight="1" s="44">
      <c r="A653" s="26" t="n"/>
    </row>
    <row r="654" ht="15.75" customHeight="1" s="44">
      <c r="A654" s="26" t="n"/>
    </row>
    <row r="655" ht="15.75" customHeight="1" s="44">
      <c r="A655" s="26" t="n"/>
    </row>
    <row r="656" ht="15.75" customHeight="1" s="44">
      <c r="A656" s="26" t="n"/>
    </row>
    <row r="657" ht="15.75" customHeight="1" s="44">
      <c r="A657" s="26" t="n"/>
    </row>
    <row r="658" ht="15.75" customHeight="1" s="44">
      <c r="A658" s="26" t="n"/>
    </row>
    <row r="659" ht="15.75" customHeight="1" s="44">
      <c r="A659" s="26" t="n"/>
    </row>
    <row r="660" ht="15.75" customHeight="1" s="44">
      <c r="A660" s="26" t="n"/>
    </row>
    <row r="661" ht="15.75" customHeight="1" s="44">
      <c r="A661" s="26" t="n"/>
    </row>
    <row r="662" ht="15.75" customHeight="1" s="44">
      <c r="A662" s="26" t="n"/>
    </row>
    <row r="663" ht="15.75" customHeight="1" s="44">
      <c r="A663" s="26" t="n"/>
    </row>
    <row r="664" ht="15.75" customHeight="1" s="44">
      <c r="A664" s="26" t="n"/>
    </row>
    <row r="665" ht="15.75" customHeight="1" s="44">
      <c r="A665" s="26" t="n"/>
    </row>
    <row r="666" ht="15.75" customHeight="1" s="44">
      <c r="A666" s="26" t="n"/>
    </row>
    <row r="667" ht="15.75" customHeight="1" s="44">
      <c r="A667" s="26" t="n"/>
    </row>
    <row r="668" ht="15.75" customHeight="1" s="44">
      <c r="A668" s="26" t="n"/>
    </row>
    <row r="669" ht="15.75" customHeight="1" s="44">
      <c r="A669" s="26" t="n"/>
    </row>
    <row r="670" ht="15.75" customHeight="1" s="44">
      <c r="A670" s="26" t="n"/>
    </row>
    <row r="671" ht="15.75" customHeight="1" s="44">
      <c r="A671" s="26" t="n"/>
    </row>
    <row r="672" ht="15.75" customHeight="1" s="44">
      <c r="A672" s="26" t="n"/>
    </row>
    <row r="673" ht="15.75" customHeight="1" s="44">
      <c r="A673" s="26" t="n"/>
    </row>
    <row r="674" ht="15.75" customHeight="1" s="44">
      <c r="A674" s="26" t="n"/>
    </row>
    <row r="675" ht="15.75" customHeight="1" s="44">
      <c r="A675" s="26" t="n"/>
    </row>
    <row r="676" ht="15.75" customHeight="1" s="44">
      <c r="A676" s="26" t="n"/>
    </row>
    <row r="677" ht="15.75" customHeight="1" s="44">
      <c r="A677" s="26" t="n"/>
    </row>
    <row r="678" ht="15.75" customHeight="1" s="44">
      <c r="A678" s="26" t="n"/>
    </row>
    <row r="679" ht="15.75" customHeight="1" s="44">
      <c r="A679" s="26" t="n"/>
    </row>
    <row r="680" ht="15.75" customHeight="1" s="44">
      <c r="A680" s="26" t="n"/>
    </row>
    <row r="681" ht="15.75" customHeight="1" s="44">
      <c r="A681" s="26" t="n"/>
    </row>
    <row r="682" ht="15.75" customHeight="1" s="44">
      <c r="A682" s="26" t="n"/>
    </row>
    <row r="683" ht="15.75" customHeight="1" s="44">
      <c r="A683" s="26" t="n"/>
    </row>
    <row r="684" ht="15.75" customHeight="1" s="44">
      <c r="A684" s="26" t="n"/>
    </row>
    <row r="685" ht="15.75" customHeight="1" s="44">
      <c r="A685" s="26" t="n"/>
    </row>
    <row r="686" ht="15.75" customHeight="1" s="44">
      <c r="A686" s="26" t="n"/>
    </row>
    <row r="687" ht="15.75" customHeight="1" s="44">
      <c r="A687" s="26" t="n"/>
    </row>
    <row r="688" ht="15.75" customHeight="1" s="44">
      <c r="A688" s="26" t="n"/>
    </row>
    <row r="689" ht="15.75" customHeight="1" s="44">
      <c r="A689" s="26" t="n"/>
    </row>
    <row r="690" ht="15.75" customHeight="1" s="44">
      <c r="A690" s="26" t="n"/>
    </row>
    <row r="691" ht="15.75" customHeight="1" s="44">
      <c r="A691" s="26" t="n"/>
    </row>
    <row r="692" ht="15.75" customHeight="1" s="44">
      <c r="A692" s="26" t="n"/>
    </row>
    <row r="693" ht="15.75" customHeight="1" s="44">
      <c r="A693" s="26" t="n"/>
    </row>
    <row r="694" ht="15.75" customHeight="1" s="44">
      <c r="A694" s="26" t="n"/>
    </row>
    <row r="695" ht="15.75" customHeight="1" s="44">
      <c r="A695" s="26" t="n"/>
    </row>
    <row r="696" ht="15.75" customHeight="1" s="44">
      <c r="A696" s="26" t="n"/>
    </row>
    <row r="697" ht="15.75" customHeight="1" s="44">
      <c r="A697" s="26" t="n"/>
    </row>
    <row r="698" ht="15.75" customHeight="1" s="44">
      <c r="A698" s="26" t="n"/>
    </row>
    <row r="699" ht="15.75" customHeight="1" s="44">
      <c r="A699" s="26" t="n"/>
    </row>
    <row r="700" ht="15.75" customHeight="1" s="44">
      <c r="A700" s="26" t="n"/>
    </row>
    <row r="701" ht="15.75" customHeight="1" s="44">
      <c r="A701" s="26" t="n"/>
    </row>
    <row r="702" ht="15.75" customHeight="1" s="44">
      <c r="A702" s="26" t="n"/>
    </row>
    <row r="703" ht="15.75" customHeight="1" s="44">
      <c r="A703" s="26" t="n"/>
    </row>
    <row r="704" ht="15.75" customHeight="1" s="44">
      <c r="A704" s="26" t="n"/>
    </row>
    <row r="705" ht="15.75" customHeight="1" s="44">
      <c r="A705" s="26" t="n"/>
    </row>
    <row r="706" ht="15.75" customHeight="1" s="44">
      <c r="A706" s="26" t="n"/>
    </row>
    <row r="707" ht="15.75" customHeight="1" s="44">
      <c r="A707" s="26" t="n"/>
    </row>
    <row r="708" ht="15.75" customHeight="1" s="44">
      <c r="A708" s="26" t="n"/>
    </row>
    <row r="709" ht="15.75" customHeight="1" s="44">
      <c r="A709" s="26" t="n"/>
    </row>
    <row r="710" ht="15.75" customHeight="1" s="44">
      <c r="A710" s="26" t="n"/>
    </row>
    <row r="711" ht="15.75" customHeight="1" s="44">
      <c r="A711" s="26" t="n"/>
    </row>
    <row r="712" ht="15.75" customHeight="1" s="44">
      <c r="A712" s="26" t="n"/>
    </row>
    <row r="713" ht="15.75" customHeight="1" s="44">
      <c r="A713" s="26" t="n"/>
    </row>
    <row r="714" ht="15.75" customHeight="1" s="44">
      <c r="A714" s="26" t="n"/>
    </row>
    <row r="715" ht="15.75" customHeight="1" s="44">
      <c r="A715" s="26" t="n"/>
    </row>
    <row r="716" ht="15.75" customHeight="1" s="44">
      <c r="A716" s="26" t="n"/>
    </row>
    <row r="717" ht="15.75" customHeight="1" s="44">
      <c r="A717" s="26" t="n"/>
    </row>
    <row r="718" ht="15.75" customHeight="1" s="44">
      <c r="A718" s="26" t="n"/>
    </row>
    <row r="719" ht="15.75" customHeight="1" s="44">
      <c r="A719" s="26" t="n"/>
    </row>
    <row r="720" ht="15.75" customHeight="1" s="44">
      <c r="A720" s="26" t="n"/>
    </row>
    <row r="721" ht="15.75" customHeight="1" s="44">
      <c r="A721" s="26" t="n"/>
    </row>
    <row r="722" ht="15.75" customHeight="1" s="44">
      <c r="A722" s="26" t="n"/>
    </row>
    <row r="723" ht="15.75" customHeight="1" s="44">
      <c r="A723" s="26" t="n"/>
    </row>
    <row r="724" ht="15.75" customHeight="1" s="44">
      <c r="A724" s="26" t="n"/>
    </row>
    <row r="725" ht="15.75" customHeight="1" s="44">
      <c r="A725" s="26" t="n"/>
    </row>
    <row r="726" ht="15.75" customHeight="1" s="44">
      <c r="A726" s="26" t="n"/>
    </row>
    <row r="727" ht="15.75" customHeight="1" s="44">
      <c r="A727" s="26" t="n"/>
    </row>
    <row r="728" ht="15.75" customHeight="1" s="44">
      <c r="A728" s="26" t="n"/>
    </row>
    <row r="729" ht="15.75" customHeight="1" s="44">
      <c r="A729" s="26" t="n"/>
    </row>
    <row r="730" ht="15.75" customHeight="1" s="44">
      <c r="A730" s="26" t="n"/>
    </row>
    <row r="731" ht="15.75" customHeight="1" s="44">
      <c r="A731" s="26" t="n"/>
    </row>
    <row r="732" ht="15.75" customHeight="1" s="44">
      <c r="A732" s="26" t="n"/>
    </row>
    <row r="733" ht="15.75" customHeight="1" s="44">
      <c r="A733" s="26" t="n"/>
    </row>
    <row r="734" ht="15.75" customHeight="1" s="44">
      <c r="A734" s="26" t="n"/>
    </row>
    <row r="735" ht="15.75" customHeight="1" s="44">
      <c r="A735" s="26" t="n"/>
    </row>
    <row r="736" ht="15.75" customHeight="1" s="44">
      <c r="A736" s="26" t="n"/>
    </row>
    <row r="737" ht="15.75" customHeight="1" s="44">
      <c r="A737" s="26" t="n"/>
    </row>
    <row r="738" ht="15.75" customHeight="1" s="44">
      <c r="A738" s="26" t="n"/>
    </row>
    <row r="739" ht="15.75" customHeight="1" s="44">
      <c r="A739" s="26" t="n"/>
    </row>
    <row r="740" ht="15.75" customHeight="1" s="44">
      <c r="A740" s="26" t="n"/>
    </row>
    <row r="741" ht="15.75" customHeight="1" s="44">
      <c r="A741" s="26" t="n"/>
    </row>
    <row r="742" ht="15.75" customHeight="1" s="44">
      <c r="A742" s="26" t="n"/>
    </row>
    <row r="743" ht="15.75" customHeight="1" s="44">
      <c r="A743" s="26" t="n"/>
    </row>
    <row r="744" ht="15.75" customHeight="1" s="44">
      <c r="A744" s="26" t="n"/>
    </row>
    <row r="745" ht="15.75" customHeight="1" s="44">
      <c r="A745" s="26" t="n"/>
    </row>
    <row r="746" ht="15.75" customHeight="1" s="44">
      <c r="A746" s="26" t="n"/>
    </row>
    <row r="747" ht="15.75" customHeight="1" s="44">
      <c r="A747" s="26" t="n"/>
    </row>
    <row r="748" ht="15.75" customHeight="1" s="44">
      <c r="A748" s="26" t="n"/>
    </row>
    <row r="749" ht="15.75" customHeight="1" s="44">
      <c r="A749" s="26" t="n"/>
    </row>
    <row r="750" ht="15.75" customHeight="1" s="44">
      <c r="A750" s="26" t="n"/>
    </row>
    <row r="751" ht="15.75" customHeight="1" s="44">
      <c r="A751" s="26" t="n"/>
    </row>
    <row r="752" ht="15.75" customHeight="1" s="44">
      <c r="A752" s="26" t="n"/>
    </row>
    <row r="753" ht="15.75" customHeight="1" s="44">
      <c r="A753" s="26" t="n"/>
    </row>
    <row r="754" ht="15.75" customHeight="1" s="44">
      <c r="A754" s="26" t="n"/>
    </row>
    <row r="755" ht="15.75" customHeight="1" s="44">
      <c r="A755" s="26" t="n"/>
    </row>
    <row r="756" ht="15.75" customHeight="1" s="44">
      <c r="A756" s="26" t="n"/>
    </row>
    <row r="757" ht="15.75" customHeight="1" s="44">
      <c r="A757" s="26" t="n"/>
    </row>
    <row r="758" ht="15.75" customHeight="1" s="44">
      <c r="A758" s="26" t="n"/>
    </row>
    <row r="759" ht="15.75" customHeight="1" s="44">
      <c r="A759" s="26" t="n"/>
    </row>
    <row r="760" ht="15.75" customHeight="1" s="44">
      <c r="A760" s="26" t="n"/>
    </row>
    <row r="761" ht="15.75" customHeight="1" s="44">
      <c r="A761" s="26" t="n"/>
    </row>
    <row r="762" ht="15.75" customHeight="1" s="44">
      <c r="A762" s="26" t="n"/>
    </row>
    <row r="763" ht="15.75" customHeight="1" s="44">
      <c r="A763" s="26" t="n"/>
    </row>
    <row r="764" ht="15.75" customHeight="1" s="44">
      <c r="A764" s="26" t="n"/>
    </row>
    <row r="765" ht="15.75" customHeight="1" s="44">
      <c r="A765" s="26" t="n"/>
    </row>
    <row r="766" ht="15.75" customHeight="1" s="44">
      <c r="A766" s="26" t="n"/>
    </row>
    <row r="767" ht="15.75" customHeight="1" s="44">
      <c r="A767" s="26" t="n"/>
    </row>
    <row r="768" ht="15.75" customHeight="1" s="44">
      <c r="A768" s="26" t="n"/>
    </row>
    <row r="769" ht="15.75" customHeight="1" s="44">
      <c r="A769" s="26" t="n"/>
    </row>
    <row r="770" ht="15.75" customHeight="1" s="44">
      <c r="A770" s="26" t="n"/>
    </row>
    <row r="771" ht="15.75" customHeight="1" s="44">
      <c r="A771" s="26" t="n"/>
    </row>
    <row r="772" ht="15.75" customHeight="1" s="44">
      <c r="A772" s="26" t="n"/>
    </row>
    <row r="773" ht="15.75" customHeight="1" s="44">
      <c r="A773" s="26" t="n"/>
    </row>
    <row r="774" ht="15.75" customHeight="1" s="44">
      <c r="A774" s="26" t="n"/>
    </row>
    <row r="775" ht="15.75" customHeight="1" s="44">
      <c r="A775" s="26" t="n"/>
    </row>
    <row r="776" ht="15.75" customHeight="1" s="44">
      <c r="A776" s="26" t="n"/>
    </row>
    <row r="777" ht="15.75" customHeight="1" s="44">
      <c r="A777" s="26" t="n"/>
    </row>
    <row r="778" ht="15.75" customHeight="1" s="44">
      <c r="A778" s="26" t="n"/>
    </row>
    <row r="779" ht="15.75" customHeight="1" s="44">
      <c r="A779" s="26" t="n"/>
    </row>
    <row r="780" ht="15.75" customHeight="1" s="44">
      <c r="A780" s="26" t="n"/>
    </row>
    <row r="781" ht="15.75" customHeight="1" s="44">
      <c r="A781" s="26" t="n"/>
    </row>
    <row r="782" ht="15.75" customHeight="1" s="44">
      <c r="A782" s="26" t="n"/>
    </row>
    <row r="783" ht="15.75" customHeight="1" s="44">
      <c r="A783" s="26" t="n"/>
    </row>
    <row r="784" ht="15.75" customHeight="1" s="44">
      <c r="A784" s="26" t="n"/>
    </row>
    <row r="785" ht="15.75" customHeight="1" s="44">
      <c r="A785" s="26" t="n"/>
    </row>
    <row r="786" ht="15.75" customHeight="1" s="44">
      <c r="A786" s="26" t="n"/>
    </row>
    <row r="787" ht="15.75" customHeight="1" s="44">
      <c r="A787" s="26" t="n"/>
    </row>
    <row r="788" ht="15.75" customHeight="1" s="44">
      <c r="A788" s="26" t="n"/>
    </row>
    <row r="789" ht="15.75" customHeight="1" s="44">
      <c r="A789" s="26" t="n"/>
    </row>
    <row r="790" ht="15.75" customHeight="1" s="44">
      <c r="A790" s="26" t="n"/>
    </row>
    <row r="791" ht="15.75" customHeight="1" s="44">
      <c r="A791" s="26" t="n"/>
    </row>
    <row r="792" ht="15.75" customHeight="1" s="44">
      <c r="A792" s="26" t="n"/>
    </row>
    <row r="793" ht="15.75" customHeight="1" s="44">
      <c r="A793" s="26" t="n"/>
    </row>
    <row r="794" ht="15.75" customHeight="1" s="44">
      <c r="A794" s="26" t="n"/>
    </row>
    <row r="795" ht="15.75" customHeight="1" s="44">
      <c r="A795" s="26" t="n"/>
    </row>
    <row r="796" ht="15.75" customHeight="1" s="44">
      <c r="A796" s="26" t="n"/>
    </row>
    <row r="797" ht="15.75" customHeight="1" s="44">
      <c r="A797" s="26" t="n"/>
    </row>
    <row r="798" ht="15.75" customHeight="1" s="44">
      <c r="A798" s="26" t="n"/>
    </row>
    <row r="799" ht="15.75" customHeight="1" s="44">
      <c r="A799" s="26" t="n"/>
    </row>
    <row r="800" ht="15.75" customHeight="1" s="44">
      <c r="A800" s="26" t="n"/>
    </row>
    <row r="801" ht="15.75" customHeight="1" s="44">
      <c r="A801" s="26" t="n"/>
    </row>
    <row r="802" ht="15.75" customHeight="1" s="44">
      <c r="A802" s="26" t="n"/>
    </row>
    <row r="803" ht="15.75" customHeight="1" s="44">
      <c r="A803" s="26" t="n"/>
    </row>
    <row r="804" ht="15.75" customHeight="1" s="44">
      <c r="A804" s="26" t="n"/>
    </row>
    <row r="805" ht="15.75" customHeight="1" s="44">
      <c r="A805" s="26" t="n"/>
    </row>
    <row r="806" ht="15.75" customHeight="1" s="44">
      <c r="A806" s="26" t="n"/>
    </row>
    <row r="807" ht="15.75" customHeight="1" s="44">
      <c r="A807" s="26" t="n"/>
    </row>
    <row r="808" ht="15.75" customHeight="1" s="44">
      <c r="A808" s="26" t="n"/>
    </row>
    <row r="809" ht="15.75" customHeight="1" s="44">
      <c r="A809" s="26" t="n"/>
    </row>
    <row r="810" ht="15.75" customHeight="1" s="44">
      <c r="A810" s="26" t="n"/>
    </row>
    <row r="811" ht="15.75" customHeight="1" s="44">
      <c r="A811" s="26" t="n"/>
    </row>
    <row r="812" ht="15.75" customHeight="1" s="44">
      <c r="A812" s="26" t="n"/>
    </row>
    <row r="813" ht="15.75" customHeight="1" s="44">
      <c r="A813" s="26" t="n"/>
    </row>
    <row r="814" ht="15.75" customHeight="1" s="44">
      <c r="A814" s="26" t="n"/>
    </row>
    <row r="815" ht="15.75" customHeight="1" s="44">
      <c r="A815" s="26" t="n"/>
    </row>
    <row r="816" ht="15.75" customHeight="1" s="44">
      <c r="A816" s="26" t="n"/>
    </row>
    <row r="817" ht="15.75" customHeight="1" s="44">
      <c r="A817" s="26" t="n"/>
    </row>
    <row r="818" ht="15.75" customHeight="1" s="44">
      <c r="A818" s="26" t="n"/>
    </row>
    <row r="819" ht="15.75" customHeight="1" s="44">
      <c r="A819" s="26" t="n"/>
    </row>
    <row r="820" ht="15.75" customHeight="1" s="44">
      <c r="A820" s="26" t="n"/>
    </row>
    <row r="821" ht="15.75" customHeight="1" s="44">
      <c r="A821" s="26" t="n"/>
    </row>
    <row r="822" ht="15.75" customHeight="1" s="44">
      <c r="A822" s="26" t="n"/>
    </row>
    <row r="823" ht="15.75" customHeight="1" s="44">
      <c r="A823" s="26" t="n"/>
    </row>
    <row r="824" ht="15.75" customHeight="1" s="44">
      <c r="A824" s="26" t="n"/>
    </row>
    <row r="825" ht="15.75" customHeight="1" s="44">
      <c r="A825" s="26" t="n"/>
    </row>
    <row r="826" ht="15.75" customHeight="1" s="44">
      <c r="A826" s="26" t="n"/>
    </row>
    <row r="827" ht="15.75" customHeight="1" s="44">
      <c r="A827" s="26" t="n"/>
    </row>
    <row r="828" ht="15.75" customHeight="1" s="44">
      <c r="A828" s="26" t="n"/>
    </row>
    <row r="829" ht="15.75" customHeight="1" s="44">
      <c r="A829" s="26" t="n"/>
    </row>
    <row r="830" ht="15.75" customHeight="1" s="44">
      <c r="A830" s="26" t="n"/>
    </row>
    <row r="831" ht="15.75" customHeight="1" s="44">
      <c r="A831" s="26" t="n"/>
    </row>
    <row r="832" ht="15.75" customHeight="1" s="44">
      <c r="A832" s="26" t="n"/>
    </row>
    <row r="833" ht="15.75" customHeight="1" s="44">
      <c r="A833" s="26" t="n"/>
    </row>
    <row r="834" ht="15.75" customHeight="1" s="44">
      <c r="A834" s="26" t="n"/>
    </row>
    <row r="835" ht="15.75" customHeight="1" s="44">
      <c r="A835" s="26" t="n"/>
    </row>
    <row r="836" ht="15.75" customHeight="1" s="44">
      <c r="A836" s="26" t="n"/>
    </row>
    <row r="837" ht="15.75" customHeight="1" s="44">
      <c r="A837" s="26" t="n"/>
    </row>
    <row r="838" ht="15.75" customHeight="1" s="44">
      <c r="A838" s="26" t="n"/>
    </row>
    <row r="839" ht="15.75" customHeight="1" s="44">
      <c r="A839" s="26" t="n"/>
    </row>
    <row r="840" ht="15.75" customHeight="1" s="44">
      <c r="A840" s="26" t="n"/>
    </row>
    <row r="841" ht="15.75" customHeight="1" s="44">
      <c r="A841" s="26" t="n"/>
    </row>
    <row r="842" ht="15.75" customHeight="1" s="44">
      <c r="A842" s="26" t="n"/>
    </row>
    <row r="843" ht="15.75" customHeight="1" s="44">
      <c r="A843" s="26" t="n"/>
    </row>
    <row r="844" ht="15.75" customHeight="1" s="44">
      <c r="A844" s="26" t="n"/>
    </row>
    <row r="845" ht="15.75" customHeight="1" s="44">
      <c r="A845" s="26" t="n"/>
    </row>
    <row r="846" ht="15.75" customHeight="1" s="44">
      <c r="A846" s="26" t="n"/>
    </row>
    <row r="847" ht="15.75" customHeight="1" s="44">
      <c r="A847" s="26" t="n"/>
    </row>
    <row r="848" ht="15.75" customHeight="1" s="44">
      <c r="A848" s="26" t="n"/>
    </row>
    <row r="849" ht="15.75" customHeight="1" s="44">
      <c r="A849" s="26" t="n"/>
    </row>
    <row r="850" ht="15.75" customHeight="1" s="44">
      <c r="A850" s="26" t="n"/>
    </row>
    <row r="851" ht="15.75" customHeight="1" s="44">
      <c r="A851" s="26" t="n"/>
    </row>
    <row r="852" ht="15.75" customHeight="1" s="44">
      <c r="A852" s="26" t="n"/>
    </row>
    <row r="853" ht="15.75" customHeight="1" s="44">
      <c r="A853" s="26" t="n"/>
    </row>
    <row r="854" ht="15.75" customHeight="1" s="44">
      <c r="A854" s="26" t="n"/>
    </row>
    <row r="855" ht="15.75" customHeight="1" s="44">
      <c r="A855" s="26" t="n"/>
    </row>
    <row r="856" ht="15.75" customHeight="1" s="44">
      <c r="A856" s="26" t="n"/>
    </row>
    <row r="857" ht="15.75" customHeight="1" s="44">
      <c r="A857" s="26" t="n"/>
    </row>
    <row r="858" ht="15.75" customHeight="1" s="44">
      <c r="A858" s="26" t="n"/>
    </row>
    <row r="859" ht="15.75" customHeight="1" s="44">
      <c r="A859" s="26" t="n"/>
    </row>
    <row r="860" ht="15.75" customHeight="1" s="44">
      <c r="A860" s="26" t="n"/>
    </row>
    <row r="861" ht="15.75" customHeight="1" s="44">
      <c r="A861" s="26" t="n"/>
    </row>
    <row r="862" ht="15.75" customHeight="1" s="44">
      <c r="A862" s="26" t="n"/>
    </row>
    <row r="863" ht="15.75" customHeight="1" s="44">
      <c r="A863" s="26" t="n"/>
    </row>
    <row r="864" ht="15.75" customHeight="1" s="44">
      <c r="A864" s="26" t="n"/>
    </row>
    <row r="865" ht="15.75" customHeight="1" s="44">
      <c r="A865" s="26" t="n"/>
    </row>
    <row r="866" ht="15.75" customHeight="1" s="44">
      <c r="A866" s="26" t="n"/>
    </row>
    <row r="867" ht="15.75" customHeight="1" s="44">
      <c r="A867" s="26" t="n"/>
    </row>
    <row r="868" ht="15.75" customHeight="1" s="44">
      <c r="A868" s="26" t="n"/>
    </row>
    <row r="869" ht="15.75" customHeight="1" s="44">
      <c r="A869" s="26" t="n"/>
    </row>
    <row r="870" ht="15.75" customHeight="1" s="44">
      <c r="A870" s="26" t="n"/>
    </row>
    <row r="871" ht="15.75" customHeight="1" s="44">
      <c r="A871" s="26" t="n"/>
    </row>
    <row r="872" ht="15.75" customHeight="1" s="44">
      <c r="A872" s="26" t="n"/>
    </row>
    <row r="873" ht="15.75" customHeight="1" s="44">
      <c r="A873" s="26" t="n"/>
    </row>
    <row r="874" ht="15.75" customHeight="1" s="44">
      <c r="A874" s="26" t="n"/>
    </row>
    <row r="875" ht="15.75" customHeight="1" s="44">
      <c r="A875" s="26" t="n"/>
    </row>
    <row r="876" ht="15.75" customHeight="1" s="44">
      <c r="A876" s="26" t="n"/>
    </row>
    <row r="877" ht="15.75" customHeight="1" s="44">
      <c r="A877" s="26" t="n"/>
    </row>
    <row r="878" ht="15.75" customHeight="1" s="44">
      <c r="A878" s="26" t="n"/>
    </row>
    <row r="879" ht="15.75" customHeight="1" s="44">
      <c r="A879" s="26" t="n"/>
    </row>
    <row r="880" ht="15.75" customHeight="1" s="44">
      <c r="A880" s="26" t="n"/>
    </row>
    <row r="881" ht="15.75" customHeight="1" s="44">
      <c r="A881" s="26" t="n"/>
    </row>
    <row r="882" ht="15.75" customHeight="1" s="44">
      <c r="A882" s="26" t="n"/>
    </row>
    <row r="883" ht="15.75" customHeight="1" s="44">
      <c r="A883" s="26" t="n"/>
    </row>
    <row r="884" ht="15.75" customHeight="1" s="44">
      <c r="A884" s="26" t="n"/>
    </row>
    <row r="885" ht="15.75" customHeight="1" s="44">
      <c r="A885" s="26" t="n"/>
    </row>
    <row r="886" ht="15.75" customHeight="1" s="44">
      <c r="A886" s="26" t="n"/>
    </row>
    <row r="887" ht="15.75" customHeight="1" s="44">
      <c r="A887" s="26" t="n"/>
    </row>
    <row r="888" ht="15.75" customHeight="1" s="44">
      <c r="A888" s="26" t="n"/>
    </row>
    <row r="889" ht="15.75" customHeight="1" s="44">
      <c r="A889" s="26" t="n"/>
    </row>
    <row r="890" ht="15.75" customHeight="1" s="44">
      <c r="A890" s="26" t="n"/>
    </row>
    <row r="891" ht="15.75" customHeight="1" s="44">
      <c r="A891" s="26" t="n"/>
    </row>
    <row r="892" ht="15.75" customHeight="1" s="44">
      <c r="A892" s="26" t="n"/>
    </row>
    <row r="893" ht="15.75" customHeight="1" s="44">
      <c r="A893" s="26" t="n"/>
    </row>
    <row r="894" ht="15.75" customHeight="1" s="44">
      <c r="A894" s="26" t="n"/>
    </row>
    <row r="895" ht="15.75" customHeight="1" s="44">
      <c r="A895" s="26" t="n"/>
    </row>
    <row r="896" ht="15.75" customHeight="1" s="44">
      <c r="A896" s="26" t="n"/>
    </row>
    <row r="897" ht="15.75" customHeight="1" s="44">
      <c r="A897" s="26" t="n"/>
    </row>
    <row r="898" ht="15.75" customHeight="1" s="44">
      <c r="A898" s="26" t="n"/>
    </row>
    <row r="899" ht="15.75" customHeight="1" s="44">
      <c r="A899" s="26" t="n"/>
    </row>
    <row r="900" ht="15.75" customHeight="1" s="44">
      <c r="A900" s="26" t="n"/>
    </row>
    <row r="901" ht="15.75" customHeight="1" s="44">
      <c r="A901" s="26" t="n"/>
    </row>
    <row r="902" ht="15.75" customHeight="1" s="44">
      <c r="A902" s="26" t="n"/>
    </row>
    <row r="903" ht="15.75" customHeight="1" s="44">
      <c r="A903" s="26" t="n"/>
    </row>
    <row r="904" ht="15.75" customHeight="1" s="44">
      <c r="A904" s="26" t="n"/>
    </row>
    <row r="905" ht="15.75" customHeight="1" s="44">
      <c r="A905" s="26" t="n"/>
    </row>
    <row r="906" ht="15.75" customHeight="1" s="44">
      <c r="A906" s="26" t="n"/>
    </row>
    <row r="907" ht="15.75" customHeight="1" s="44">
      <c r="A907" s="26" t="n"/>
    </row>
    <row r="908" ht="15.75" customHeight="1" s="44">
      <c r="A908" s="26" t="n"/>
    </row>
    <row r="909" ht="15.75" customHeight="1" s="44">
      <c r="A909" s="26" t="n"/>
    </row>
    <row r="910" ht="15.75" customHeight="1" s="44">
      <c r="A910" s="26" t="n"/>
    </row>
    <row r="911" ht="15.75" customHeight="1" s="44">
      <c r="A911" s="26" t="n"/>
    </row>
    <row r="912" ht="15.75" customHeight="1" s="44">
      <c r="A912" s="26" t="n"/>
    </row>
    <row r="913" ht="15.75" customHeight="1" s="44">
      <c r="A913" s="26" t="n"/>
    </row>
    <row r="914" ht="15.75" customHeight="1" s="44">
      <c r="A914" s="26" t="n"/>
    </row>
    <row r="915" ht="15.75" customHeight="1" s="44">
      <c r="A915" s="26" t="n"/>
    </row>
    <row r="916" ht="15.75" customHeight="1" s="44">
      <c r="A916" s="26" t="n"/>
    </row>
    <row r="917" ht="15.75" customHeight="1" s="44">
      <c r="A917" s="26" t="n"/>
    </row>
    <row r="918" ht="15.75" customHeight="1" s="44">
      <c r="A918" s="26" t="n"/>
    </row>
    <row r="919" ht="15.75" customHeight="1" s="44">
      <c r="A919" s="26" t="n"/>
    </row>
    <row r="920" ht="15.75" customHeight="1" s="44">
      <c r="A920" s="26" t="n"/>
    </row>
    <row r="921" ht="15.75" customHeight="1" s="44">
      <c r="A921" s="26" t="n"/>
    </row>
    <row r="922" ht="15.75" customHeight="1" s="44">
      <c r="A922" s="26" t="n"/>
    </row>
    <row r="923" ht="15.75" customHeight="1" s="44">
      <c r="A923" s="26" t="n"/>
    </row>
    <row r="924" ht="15.75" customHeight="1" s="44">
      <c r="A924" s="26" t="n"/>
    </row>
    <row r="925" ht="15.75" customHeight="1" s="44">
      <c r="A925" s="26" t="n"/>
    </row>
    <row r="926" ht="15.75" customHeight="1" s="44">
      <c r="A926" s="26" t="n"/>
    </row>
    <row r="927" ht="15.75" customHeight="1" s="44">
      <c r="A927" s="26" t="n"/>
    </row>
    <row r="928" ht="15.75" customHeight="1" s="44">
      <c r="A928" s="26" t="n"/>
    </row>
    <row r="929" ht="15.75" customHeight="1" s="44">
      <c r="A929" s="26" t="n"/>
    </row>
    <row r="930" ht="15.75" customHeight="1" s="44">
      <c r="A930" s="26" t="n"/>
    </row>
    <row r="931" ht="15.75" customHeight="1" s="44">
      <c r="A931" s="26" t="n"/>
    </row>
    <row r="932" ht="15.75" customHeight="1" s="44">
      <c r="A932" s="26" t="n"/>
    </row>
    <row r="933" ht="15.75" customHeight="1" s="44">
      <c r="A933" s="26" t="n"/>
    </row>
    <row r="934" ht="15.75" customHeight="1" s="44">
      <c r="A934" s="26" t="n"/>
    </row>
    <row r="935" ht="15.75" customHeight="1" s="44">
      <c r="A935" s="26" t="n"/>
    </row>
    <row r="936" ht="15.75" customHeight="1" s="44">
      <c r="A936" s="26" t="n"/>
    </row>
    <row r="937" ht="15.75" customHeight="1" s="44">
      <c r="A937" s="26" t="n"/>
    </row>
    <row r="938" ht="15.75" customHeight="1" s="44">
      <c r="A938" s="26" t="n"/>
    </row>
    <row r="939" ht="15.75" customHeight="1" s="44">
      <c r="A939" s="26" t="n"/>
    </row>
    <row r="940" ht="15.75" customHeight="1" s="44">
      <c r="A940" s="26" t="n"/>
    </row>
    <row r="941" ht="15.75" customHeight="1" s="44">
      <c r="A941" s="26" t="n"/>
    </row>
    <row r="942" ht="15.75" customHeight="1" s="44">
      <c r="A942" s="26" t="n"/>
    </row>
    <row r="943" ht="15.75" customHeight="1" s="44">
      <c r="A943" s="26" t="n"/>
    </row>
    <row r="944" ht="15.75" customHeight="1" s="44">
      <c r="A944" s="26" t="n"/>
    </row>
    <row r="945" ht="15.75" customHeight="1" s="44">
      <c r="A945" s="26" t="n"/>
    </row>
    <row r="946" ht="15.75" customHeight="1" s="44">
      <c r="A946" s="26" t="n"/>
    </row>
    <row r="947" ht="15.75" customHeight="1" s="44">
      <c r="A947" s="26" t="n"/>
    </row>
    <row r="948" ht="15.75" customHeight="1" s="44">
      <c r="A948" s="26" t="n"/>
    </row>
    <row r="949" ht="15.75" customHeight="1" s="44">
      <c r="A949" s="26" t="n"/>
    </row>
    <row r="950" ht="15.75" customHeight="1" s="44">
      <c r="A950" s="26" t="n"/>
    </row>
    <row r="951" ht="15.75" customHeight="1" s="44">
      <c r="A951" s="26" t="n"/>
    </row>
    <row r="952" ht="15.75" customHeight="1" s="44">
      <c r="A952" s="26" t="n"/>
    </row>
    <row r="953" ht="15.75" customHeight="1" s="44">
      <c r="A953" s="26" t="n"/>
    </row>
    <row r="954" ht="15.75" customHeight="1" s="44">
      <c r="A954" s="26" t="n"/>
    </row>
    <row r="955" ht="15.75" customHeight="1" s="44">
      <c r="A955" s="26" t="n"/>
    </row>
    <row r="956" ht="15.75" customHeight="1" s="44">
      <c r="A956" s="26" t="n"/>
    </row>
    <row r="957" ht="15.75" customHeight="1" s="44">
      <c r="A957" s="26" t="n"/>
    </row>
    <row r="958" ht="15.75" customHeight="1" s="44">
      <c r="A958" s="26" t="n"/>
    </row>
    <row r="959" ht="15.75" customHeight="1" s="44">
      <c r="A959" s="26" t="n"/>
    </row>
    <row r="960" ht="15.75" customHeight="1" s="44">
      <c r="A960" s="26" t="n"/>
    </row>
    <row r="961" ht="15.75" customHeight="1" s="44">
      <c r="A961" s="26" t="n"/>
    </row>
    <row r="962" ht="15.75" customHeight="1" s="44">
      <c r="A962" s="26" t="n"/>
    </row>
    <row r="963" ht="15.75" customHeight="1" s="44">
      <c r="A963" s="26" t="n"/>
    </row>
    <row r="964" ht="15.75" customHeight="1" s="44">
      <c r="A964" s="26" t="n"/>
    </row>
    <row r="965" ht="15.75" customHeight="1" s="44">
      <c r="A965" s="26" t="n"/>
    </row>
    <row r="966" ht="15.75" customHeight="1" s="44">
      <c r="A966" s="26" t="n"/>
    </row>
    <row r="967" ht="15.75" customHeight="1" s="44">
      <c r="A967" s="26" t="n"/>
    </row>
    <row r="968" ht="15.75" customHeight="1" s="44">
      <c r="A968" s="26" t="n"/>
    </row>
    <row r="969" ht="15.75" customHeight="1" s="44">
      <c r="A969" s="26" t="n"/>
    </row>
    <row r="970" ht="15.75" customHeight="1" s="44">
      <c r="A970" s="26" t="n"/>
    </row>
    <row r="971" ht="15.75" customHeight="1" s="44">
      <c r="A971" s="26" t="n"/>
    </row>
    <row r="972" ht="15.75" customHeight="1" s="44">
      <c r="A972" s="26" t="n"/>
    </row>
    <row r="973" ht="15.75" customHeight="1" s="44">
      <c r="A973" s="26" t="n"/>
    </row>
    <row r="974" ht="15.75" customHeight="1" s="44">
      <c r="A974" s="26" t="n"/>
    </row>
    <row r="975" ht="15.75" customHeight="1" s="44">
      <c r="A975" s="26" t="n"/>
    </row>
    <row r="976" ht="15.75" customHeight="1" s="44">
      <c r="A976" s="26" t="n"/>
    </row>
    <row r="977" ht="15.75" customHeight="1" s="44">
      <c r="A977" s="26" t="n"/>
    </row>
    <row r="978" ht="15.75" customHeight="1" s="44">
      <c r="A978" s="26" t="n"/>
    </row>
    <row r="979" ht="15.75" customHeight="1" s="44">
      <c r="A979" s="26" t="n"/>
    </row>
    <row r="980" ht="15.75" customHeight="1" s="44">
      <c r="A980" s="26" t="n"/>
    </row>
    <row r="981" ht="15.75" customHeight="1" s="44">
      <c r="A981" s="26" t="n"/>
    </row>
    <row r="982" ht="15.75" customHeight="1" s="44">
      <c r="A982" s="26" t="n"/>
    </row>
    <row r="983" ht="15.75" customHeight="1" s="44">
      <c r="A983" s="26" t="n"/>
    </row>
    <row r="984" ht="15.75" customHeight="1" s="44">
      <c r="A984" s="26" t="n"/>
    </row>
    <row r="985" ht="15.75" customHeight="1" s="44">
      <c r="A985" s="26" t="n"/>
    </row>
    <row r="986" ht="15.75" customHeight="1" s="44">
      <c r="A986" s="26" t="n"/>
    </row>
    <row r="987" ht="15.75" customHeight="1" s="44">
      <c r="A987" s="26" t="n"/>
    </row>
    <row r="988" ht="15.75" customHeight="1" s="44">
      <c r="A988" s="26" t="n"/>
    </row>
    <row r="989" ht="15.75" customHeight="1" s="44">
      <c r="A989" s="26" t="n"/>
    </row>
    <row r="990" ht="15.75" customHeight="1" s="44">
      <c r="A990" s="26" t="n"/>
    </row>
    <row r="991" ht="15.75" customHeight="1" s="44">
      <c r="A991" s="26" t="n"/>
    </row>
    <row r="992" ht="15.75" customHeight="1" s="44">
      <c r="A992" s="26" t="n"/>
    </row>
    <row r="993" ht="15.75" customHeight="1" s="44">
      <c r="A993" s="26" t="n"/>
    </row>
    <row r="994" ht="15.75" customHeight="1" s="44">
      <c r="A994" s="26" t="n"/>
    </row>
    <row r="995" ht="15.75" customHeight="1" s="44">
      <c r="A995" s="26" t="n"/>
    </row>
    <row r="996" ht="15.75" customHeight="1" s="44">
      <c r="A996" s="26" t="n"/>
    </row>
    <row r="997" ht="15.75" customHeight="1" s="44">
      <c r="A997" s="26" t="n"/>
    </row>
    <row r="998" ht="15.75" customHeight="1" s="44">
      <c r="A998" s="26" t="n"/>
    </row>
    <row r="999" ht="15.75" customHeight="1" s="44">
      <c r="A999" s="26" t="n"/>
    </row>
    <row r="1000" ht="15.75" customHeight="1" s="44">
      <c r="A1000" s="26" t="n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119"/>
  <sheetViews>
    <sheetView tabSelected="1" topLeftCell="A65" workbookViewId="0">
      <selection activeCell="B68" sqref="B68:B83"/>
    </sheetView>
  </sheetViews>
  <sheetFormatPr baseColWidth="10" defaultColWidth="12.6640625" defaultRowHeight="15" customHeight="1"/>
  <cols>
    <col width="60.1640625" customWidth="1" style="44" min="1" max="1"/>
    <col width="34.6640625" customWidth="1" style="44" min="2" max="2"/>
    <col width="27.1640625" customWidth="1" style="44" min="3" max="3"/>
    <col width="24.33203125" customWidth="1" style="44" min="4" max="4"/>
    <col width="22.5" customWidth="1" style="44" min="5" max="5"/>
    <col width="10.1640625" customWidth="1" style="44" min="6" max="35"/>
  </cols>
  <sheetData>
    <row r="1" ht="14.5" customHeight="1" s="44">
      <c r="A1" s="2" t="inlineStr">
        <is>
          <t>Method Using Data for Exiting Plant O&amp;M Costs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  <c r="AA1" s="8" t="n"/>
      <c r="AB1" s="8" t="n"/>
      <c r="AC1" s="8" t="n"/>
      <c r="AD1" s="8" t="n"/>
      <c r="AE1" s="8" t="n"/>
      <c r="AF1" s="8" t="n"/>
      <c r="AG1" s="8" t="n"/>
      <c r="AH1" s="8" t="n"/>
      <c r="AI1" s="8" t="n"/>
    </row>
    <row r="2" ht="14.5" customHeight="1" s="44">
      <c r="A2" s="1" t="inlineStr">
        <is>
          <t>O&amp;M Costs</t>
        </is>
      </c>
      <c r="D2" s="48" t="inlineStr">
        <is>
          <t>Standardized Currency Years</t>
        </is>
      </c>
      <c r="G2" s="48" t="inlineStr">
        <is>
          <t>Original Currency Years</t>
        </is>
      </c>
      <c r="M2" s="4" t="inlineStr">
        <is>
          <t>Source: file InputData/cpi.xlsx</t>
        </is>
      </c>
    </row>
    <row r="3" ht="43.5" customHeight="1" s="44">
      <c r="A3" s="31" t="inlineStr">
        <is>
          <t>Model Subscript</t>
        </is>
      </c>
      <c r="B3" s="31" t="inlineStr">
        <is>
          <t>Model Power Plant Quality</t>
        </is>
      </c>
      <c r="C3" s="31" t="inlineStr">
        <is>
          <t>EIA Technology Name</t>
        </is>
      </c>
      <c r="D3" s="32" t="inlineStr">
        <is>
          <t>Overnight Capital Cost ($/kW)</t>
        </is>
      </c>
      <c r="E3" s="32" t="inlineStr">
        <is>
          <t>Variable O&amp;M ($/MWh)</t>
        </is>
      </c>
      <c r="F3" s="32" t="inlineStr">
        <is>
          <t>Fixed O&amp;M ($/kW-yr)</t>
        </is>
      </c>
      <c r="G3" s="32" t="inlineStr">
        <is>
          <t>Overnight Capital Cost ($/kW)</t>
        </is>
      </c>
      <c r="H3" s="32" t="inlineStr">
        <is>
          <t>Variable O&amp;M ($/MWh)</t>
        </is>
      </c>
      <c r="I3" s="32" t="inlineStr">
        <is>
          <t>Fixed O&amp;M ($/kW-yr)</t>
        </is>
      </c>
      <c r="J3" s="33" t="inlineStr">
        <is>
          <t>Currency Year</t>
        </is>
      </c>
      <c r="K3" s="31" t="inlineStr">
        <is>
          <t>Source</t>
        </is>
      </c>
      <c r="M3" s="4" t="inlineStr">
        <is>
          <t>Year</t>
        </is>
      </c>
      <c r="N3" s="4" t="inlineStr">
        <is>
          <t>Semiannual averages</t>
        </is>
      </c>
      <c r="P3" s="4" t="inlineStr">
        <is>
          <t>Annual avg.</t>
        </is>
      </c>
      <c r="Q3" s="4" t="inlineStr">
        <is>
          <t>Percent change from previous</t>
        </is>
      </c>
      <c r="S3" s="1" t="inlineStr">
        <is>
          <t>Multiply by to get 2012 Dollars</t>
        </is>
      </c>
    </row>
    <row r="4" ht="14.5" customHeight="1" s="44">
      <c r="A4" s="4" t="inlineStr">
        <is>
          <t>hard coal</t>
        </is>
      </c>
      <c r="B4" s="4" t="inlineStr">
        <is>
          <t>preexisting retiring</t>
        </is>
      </c>
      <c r="C4" s="4" t="inlineStr">
        <is>
          <t>Scrubbed Coal</t>
        </is>
      </c>
      <c r="D4" s="34">
        <f>G4*P8/P4</f>
        <v/>
      </c>
      <c r="E4" s="34">
        <f>H4*Q8/Q4</f>
        <v/>
      </c>
      <c r="F4" s="34">
        <f>I4*R8/R4</f>
        <v/>
      </c>
      <c r="G4" s="4" t="n">
        <v>2917</v>
      </c>
      <c r="H4" s="35" t="n">
        <v>4.47</v>
      </c>
      <c r="I4" s="35" t="n">
        <v>31.16</v>
      </c>
      <c r="J4" s="43" t="n">
        <v>2013</v>
      </c>
      <c r="K4" s="36" t="inlineStr">
        <is>
          <t>AEO 2015</t>
        </is>
      </c>
      <c r="M4" s="4" t="inlineStr">
        <is>
          <t>2015.............................................................................     .</t>
        </is>
      </c>
      <c r="N4" s="4" t="n">
        <v>236.265</v>
      </c>
      <c r="O4" s="4" t="n">
        <v>237.769</v>
      </c>
      <c r="P4" s="4" t="n">
        <v>237.017</v>
      </c>
      <c r="Q4" s="4" t="n">
        <v>0.7</v>
      </c>
      <c r="R4" s="4" t="n">
        <v>0.1</v>
      </c>
      <c r="S4" s="37">
        <f>$D$50/P4</f>
        <v/>
      </c>
    </row>
    <row r="5" ht="14.5" customHeight="1" s="44">
      <c r="A5" s="4" t="inlineStr">
        <is>
          <t>hard coal</t>
        </is>
      </c>
      <c r="B5" s="4" t="inlineStr">
        <is>
          <t>newly built</t>
        </is>
      </c>
      <c r="C5" s="4" t="inlineStr">
        <is>
          <t>Coal with 30% CCS</t>
        </is>
      </c>
      <c r="D5" s="4">
        <f>G5</f>
        <v/>
      </c>
      <c r="E5" s="38">
        <f>H5</f>
        <v/>
      </c>
      <c r="F5" s="38">
        <f>I5</f>
        <v/>
      </c>
      <c r="G5" s="3" t="n">
        <v>4652</v>
      </c>
      <c r="H5" s="35" t="n">
        <v>7.05</v>
      </c>
      <c r="I5" s="35" t="n">
        <v>54.07</v>
      </c>
      <c r="J5" s="43" t="n">
        <v>2019</v>
      </c>
      <c r="K5" s="3" t="inlineStr">
        <is>
          <t>AEO 2020</t>
        </is>
      </c>
      <c r="M5" s="4" t="inlineStr">
        <is>
          <t>2016.............................................................................     .</t>
        </is>
      </c>
      <c r="N5" s="4" t="n">
        <v>238.778</v>
      </c>
      <c r="O5" s="4" t="n">
        <v>241.237</v>
      </c>
      <c r="P5" s="4" t="n">
        <v>240.007</v>
      </c>
      <c r="Q5" s="4" t="n">
        <v>2.1</v>
      </c>
      <c r="R5" s="4" t="n">
        <v>1.3</v>
      </c>
      <c r="S5" s="37">
        <f>$D$50/P5</f>
        <v/>
      </c>
    </row>
    <row r="6" ht="14.5" customHeight="1" s="44">
      <c r="A6" s="4" t="inlineStr">
        <is>
          <t>natural gas nonpeaker</t>
        </is>
      </c>
      <c r="B6" s="4" t="inlineStr">
        <is>
          <t>preexisting retiring</t>
        </is>
      </c>
      <c r="C6" s="4" t="inlineStr">
        <is>
          <t>Conventional Gas/Oil Combined Cycle</t>
        </is>
      </c>
      <c r="D6" s="34">
        <f>G6*$P$8/$P$7</f>
        <v/>
      </c>
      <c r="E6" s="34">
        <f>H6*$P$8/$P$7</f>
        <v/>
      </c>
      <c r="F6" s="34">
        <f>I6*$P$8/$P$7</f>
        <v/>
      </c>
      <c r="G6" s="4" t="n">
        <v>999</v>
      </c>
      <c r="H6" s="35" t="n">
        <v>3.61</v>
      </c>
      <c r="I6" s="35" t="n">
        <v>11.33</v>
      </c>
      <c r="J6" s="43" t="n">
        <v>2018</v>
      </c>
      <c r="K6" s="36" t="inlineStr">
        <is>
          <t>AEO 2019</t>
        </is>
      </c>
      <c r="M6" s="4" t="inlineStr">
        <is>
          <t>2017.............................................................................     .</t>
        </is>
      </c>
      <c r="N6" s="4" t="n">
        <v>244.076</v>
      </c>
      <c r="O6" s="4" t="n">
        <v>246.163</v>
      </c>
      <c r="P6" s="4" t="n">
        <v>245.12</v>
      </c>
      <c r="Q6" s="4" t="n">
        <v>2.1</v>
      </c>
      <c r="R6" s="4" t="n">
        <v>2.1</v>
      </c>
      <c r="S6" s="37">
        <f>$D$50/P6</f>
        <v/>
      </c>
    </row>
    <row r="7" ht="14.5" customHeight="1" s="44">
      <c r="A7" s="4" t="inlineStr">
        <is>
          <t>natural gas nonpeaker</t>
        </is>
      </c>
      <c r="B7" s="4" t="inlineStr">
        <is>
          <t>newly built</t>
        </is>
      </c>
      <c r="C7" s="4" t="inlineStr">
        <is>
          <t>Combined Cycle - Single Shaft</t>
        </is>
      </c>
      <c r="D7" s="4">
        <f>G7</f>
        <v/>
      </c>
      <c r="E7" s="38">
        <f>H7</f>
        <v/>
      </c>
      <c r="F7" s="38">
        <f>I7</f>
        <v/>
      </c>
      <c r="G7" s="3" t="n">
        <v>1079</v>
      </c>
      <c r="H7" s="35" t="n">
        <v>2.54</v>
      </c>
      <c r="I7" s="35" t="n">
        <v>14.04</v>
      </c>
      <c r="J7" s="43" t="n">
        <v>2019</v>
      </c>
      <c r="K7" s="3" t="inlineStr">
        <is>
          <t>AEO 2020</t>
        </is>
      </c>
      <c r="M7" s="4" t="inlineStr">
        <is>
          <t>2018.............................................................................     .</t>
        </is>
      </c>
      <c r="N7" s="4" t="n">
        <v>250.089</v>
      </c>
      <c r="O7" s="4" t="n">
        <v>252.125</v>
      </c>
      <c r="P7" s="4" t="n">
        <v>251.107</v>
      </c>
      <c r="Q7" s="4" t="n">
        <v>1.9</v>
      </c>
      <c r="R7" s="4" t="n">
        <v>2.4</v>
      </c>
      <c r="S7" s="37">
        <f>$D$50/P7</f>
        <v/>
      </c>
    </row>
    <row r="8" ht="14.5" customHeight="1" s="44">
      <c r="A8" s="4" t="inlineStr">
        <is>
          <t>natural gas peaker</t>
        </is>
      </c>
      <c r="B8" s="4" t="inlineStr">
        <is>
          <t>preexisting retiring</t>
        </is>
      </c>
      <c r="C8" s="4" t="inlineStr">
        <is>
          <t>Conventional Combustion Turbine</t>
        </is>
      </c>
      <c r="D8" s="34">
        <f>G8*$P$8/$P$7</f>
        <v/>
      </c>
      <c r="E8" s="34">
        <f>H8*$P$8/$P$7</f>
        <v/>
      </c>
      <c r="F8" s="34">
        <f>I8*$P$8/$P$7</f>
        <v/>
      </c>
      <c r="G8" s="4" t="n">
        <v>1126</v>
      </c>
      <c r="H8" s="35" t="n">
        <v>3.61</v>
      </c>
      <c r="I8" s="35" t="n">
        <v>18.03</v>
      </c>
      <c r="J8" s="43" t="n">
        <v>2018</v>
      </c>
      <c r="K8" s="36" t="inlineStr">
        <is>
          <t>AEO 2019</t>
        </is>
      </c>
      <c r="M8" s="4" t="inlineStr">
        <is>
          <t>2019.............................................................................     .</t>
        </is>
      </c>
      <c r="N8" s="4" t="n">
        <v>254.412</v>
      </c>
      <c r="O8" s="4" t="n">
        <v>256.903</v>
      </c>
      <c r="P8" s="4" t="n">
        <v>255.657</v>
      </c>
      <c r="Q8" s="4" t="n">
        <v>2.3</v>
      </c>
      <c r="R8" s="4" t="n">
        <v>1.8</v>
      </c>
      <c r="S8" s="37">
        <f>$D$50/P8</f>
        <v/>
      </c>
    </row>
    <row r="9" ht="14.5" customHeight="1" s="44">
      <c r="A9" s="4" t="inlineStr">
        <is>
          <t>natural gas peaker</t>
        </is>
      </c>
      <c r="B9" s="4" t="inlineStr">
        <is>
          <t>newly built</t>
        </is>
      </c>
      <c r="C9" s="4" t="inlineStr">
        <is>
          <t>Conbustion turbine - industrial frame</t>
        </is>
      </c>
      <c r="D9" s="4">
        <f>G9</f>
        <v/>
      </c>
      <c r="E9" s="38">
        <f>H9</f>
        <v/>
      </c>
      <c r="F9" s="38">
        <f>I9</f>
        <v/>
      </c>
      <c r="G9" s="3" t="n">
        <v>710</v>
      </c>
      <c r="H9" s="35" t="n">
        <v>4.48</v>
      </c>
      <c r="I9" s="35" t="n">
        <v>6.97</v>
      </c>
      <c r="J9" s="43" t="n">
        <v>2019</v>
      </c>
      <c r="K9" s="3" t="inlineStr">
        <is>
          <t>AEO 2020</t>
        </is>
      </c>
    </row>
    <row r="10" ht="14.5" customHeight="1" s="44">
      <c r="A10" s="4" t="inlineStr">
        <is>
          <t>nuclear</t>
        </is>
      </c>
      <c r="B10" s="4" t="inlineStr">
        <is>
          <t>both</t>
        </is>
      </c>
      <c r="C10" s="4" t="inlineStr">
        <is>
          <t>Advanced Nuclear</t>
        </is>
      </c>
      <c r="D10" s="4">
        <f>G10</f>
        <v/>
      </c>
      <c r="E10" s="38">
        <f>H10</f>
        <v/>
      </c>
      <c r="F10" s="38">
        <f>I10</f>
        <v/>
      </c>
      <c r="G10" s="3" t="n">
        <v>6317</v>
      </c>
      <c r="H10" s="35" t="n">
        <v>2.36</v>
      </c>
      <c r="I10" s="35" t="n">
        <v>121.13</v>
      </c>
      <c r="J10" s="43" t="n">
        <v>2019</v>
      </c>
      <c r="K10" s="3" t="inlineStr">
        <is>
          <t>AEO 2020</t>
        </is>
      </c>
    </row>
    <row r="11" ht="14.5" customHeight="1" s="44">
      <c r="A11" s="4" t="inlineStr">
        <is>
          <t>biomass</t>
        </is>
      </c>
      <c r="B11" s="4" t="inlineStr">
        <is>
          <t>both</t>
        </is>
      </c>
      <c r="C11" s="4" t="inlineStr">
        <is>
          <t>Biomass</t>
        </is>
      </c>
      <c r="D11" s="4">
        <f>G11</f>
        <v/>
      </c>
      <c r="E11" s="38">
        <f>H11</f>
        <v/>
      </c>
      <c r="F11" s="38">
        <f>I11</f>
        <v/>
      </c>
      <c r="G11" s="3" t="n">
        <v>4104</v>
      </c>
      <c r="H11" s="35" t="n">
        <v>4.81</v>
      </c>
      <c r="I11" s="35" t="n">
        <v>125.19</v>
      </c>
      <c r="J11" s="43" t="n">
        <v>2019</v>
      </c>
      <c r="K11" s="3" t="inlineStr">
        <is>
          <t>AEO 2020</t>
        </is>
      </c>
    </row>
    <row r="12" ht="14.5" customHeight="1" s="44">
      <c r="A12" s="4" t="inlineStr">
        <is>
          <t>geothermal</t>
        </is>
      </c>
      <c r="B12" s="4" t="inlineStr">
        <is>
          <t>both</t>
        </is>
      </c>
      <c r="C12" s="4" t="inlineStr">
        <is>
          <t>Geothermal</t>
        </is>
      </c>
      <c r="D12" s="4">
        <f>G12</f>
        <v/>
      </c>
      <c r="E12" s="38">
        <f>H12</f>
        <v/>
      </c>
      <c r="F12" s="38">
        <f>I12</f>
        <v/>
      </c>
      <c r="G12" s="3" t="n">
        <v>2680</v>
      </c>
      <c r="H12" s="35" t="n">
        <v>1.16</v>
      </c>
      <c r="I12" s="35" t="n">
        <v>113.29</v>
      </c>
      <c r="J12" s="43" t="n">
        <v>2019</v>
      </c>
      <c r="K12" s="3" t="inlineStr">
        <is>
          <t>AEO 2020</t>
        </is>
      </c>
    </row>
    <row r="13" ht="14.5" customHeight="1" s="44">
      <c r="A13" s="4" t="inlineStr">
        <is>
          <t>hydro</t>
        </is>
      </c>
      <c r="B13" s="4" t="inlineStr">
        <is>
          <t>both</t>
        </is>
      </c>
      <c r="C13" s="4" t="inlineStr">
        <is>
          <t>Conventional Hydropower</t>
        </is>
      </c>
      <c r="D13" s="4">
        <f>G13</f>
        <v/>
      </c>
      <c r="E13" s="38">
        <f>H13</f>
        <v/>
      </c>
      <c r="F13" s="38">
        <f>I13</f>
        <v/>
      </c>
      <c r="G13" s="3" t="n">
        <v>2752</v>
      </c>
      <c r="H13" s="35" t="n">
        <v>1.39</v>
      </c>
      <c r="I13" s="35" t="n">
        <v>41.63</v>
      </c>
      <c r="J13" s="43" t="n">
        <v>2019</v>
      </c>
      <c r="K13" s="3" t="inlineStr">
        <is>
          <t>AEO 2020</t>
        </is>
      </c>
    </row>
    <row r="14" ht="14.5" customHeight="1" s="44">
      <c r="A14" s="4" t="inlineStr">
        <is>
          <t>onshore wind</t>
        </is>
      </c>
      <c r="B14" s="4" t="inlineStr">
        <is>
          <t>both</t>
        </is>
      </c>
      <c r="C14" s="4" t="inlineStr">
        <is>
          <t>Onshore Wind</t>
        </is>
      </c>
      <c r="D14" s="39">
        <f>G14</f>
        <v/>
      </c>
      <c r="E14" s="38">
        <f>H14</f>
        <v/>
      </c>
      <c r="F14" s="38">
        <f>I14</f>
        <v/>
      </c>
      <c r="G14" s="39" t="n">
        <v>1319</v>
      </c>
      <c r="H14" s="35" t="n">
        <v>0</v>
      </c>
      <c r="I14" s="35" t="n">
        <v>26.22</v>
      </c>
      <c r="J14" s="43" t="n">
        <v>2019</v>
      </c>
      <c r="K14" s="3" t="inlineStr">
        <is>
          <t>AEO 2020</t>
        </is>
      </c>
    </row>
    <row r="15" ht="14.5" customHeight="1" s="44">
      <c r="A15" s="4" t="inlineStr">
        <is>
          <t>offshore wind</t>
        </is>
      </c>
      <c r="B15" s="4" t="inlineStr">
        <is>
          <t>both</t>
        </is>
      </c>
      <c r="C15" s="4" t="inlineStr">
        <is>
          <t>Offshore Wind</t>
        </is>
      </c>
      <c r="D15" s="39">
        <f>G15</f>
        <v/>
      </c>
      <c r="E15" s="38">
        <f>H15</f>
        <v/>
      </c>
      <c r="F15" s="38">
        <f>I15</f>
        <v/>
      </c>
      <c r="G15" s="39" t="n">
        <v>5446</v>
      </c>
      <c r="H15" s="35" t="n">
        <v>0</v>
      </c>
      <c r="I15" s="35" t="n">
        <v>109.54</v>
      </c>
      <c r="J15" s="43" t="n">
        <v>2019</v>
      </c>
      <c r="K15" s="3" t="inlineStr">
        <is>
          <t>AEO 2020</t>
        </is>
      </c>
    </row>
    <row r="16" ht="14.5" customHeight="1" s="44">
      <c r="A16" s="4" t="inlineStr">
        <is>
          <t>solar thermal</t>
        </is>
      </c>
      <c r="B16" s="4" t="inlineStr">
        <is>
          <t>both</t>
        </is>
      </c>
      <c r="C16" s="4" t="inlineStr">
        <is>
          <t>Solar Thermal</t>
        </is>
      </c>
      <c r="D16" s="4">
        <f>G16</f>
        <v/>
      </c>
      <c r="E16" s="38">
        <f>H16</f>
        <v/>
      </c>
      <c r="F16" s="38">
        <f>I16</f>
        <v/>
      </c>
      <c r="G16" s="3" t="n">
        <v>7191</v>
      </c>
      <c r="H16" s="35" t="n">
        <v>0</v>
      </c>
      <c r="I16" s="35" t="n">
        <v>85.03</v>
      </c>
      <c r="J16" s="43" t="n">
        <v>2019</v>
      </c>
      <c r="K16" s="3" t="inlineStr">
        <is>
          <t>AEO 2020</t>
        </is>
      </c>
    </row>
    <row r="17" ht="14.5" customHeight="1" s="44">
      <c r="A17" s="4" t="inlineStr">
        <is>
          <t>solar PV</t>
        </is>
      </c>
      <c r="B17" s="4" t="inlineStr">
        <is>
          <t>both</t>
        </is>
      </c>
      <c r="C17" s="4" t="inlineStr">
        <is>
          <t>Solar Photovoltaic</t>
        </is>
      </c>
      <c r="D17" s="39">
        <f>G17</f>
        <v/>
      </c>
      <c r="E17" s="38">
        <f>H17</f>
        <v/>
      </c>
      <c r="F17" s="38">
        <f>I17</f>
        <v/>
      </c>
      <c r="G17" s="39" t="n">
        <v>1331</v>
      </c>
      <c r="H17" s="35" t="n">
        <v>0</v>
      </c>
      <c r="I17" s="35" t="n">
        <v>15.19</v>
      </c>
      <c r="J17" s="43" t="n">
        <v>2019</v>
      </c>
      <c r="K17" s="3" t="inlineStr">
        <is>
          <t>AEO 2020</t>
        </is>
      </c>
    </row>
    <row r="18" ht="14.5" customHeight="1" s="44">
      <c r="A18" s="4" t="inlineStr">
        <is>
          <t>municipal solid waste</t>
        </is>
      </c>
      <c r="B18" s="4" t="inlineStr">
        <is>
          <t>both</t>
        </is>
      </c>
      <c r="C18" s="4" t="inlineStr">
        <is>
          <t>MSW-landfill gas</t>
        </is>
      </c>
      <c r="D18" s="4">
        <f>G18</f>
        <v/>
      </c>
      <c r="E18" s="38">
        <f>H18</f>
        <v/>
      </c>
      <c r="F18" s="38">
        <f>I18</f>
        <v/>
      </c>
      <c r="G18" s="3" t="n">
        <v>1557</v>
      </c>
      <c r="H18" s="35" t="n">
        <v>6.17</v>
      </c>
      <c r="I18" s="35" t="n">
        <v>20.02</v>
      </c>
      <c r="J18" s="43" t="n">
        <v>2019</v>
      </c>
      <c r="K18" s="3" t="inlineStr">
        <is>
          <t>AEO 2020</t>
        </is>
      </c>
    </row>
    <row r="20" ht="14.5" customHeight="1" s="44">
      <c r="A20" s="4" t="inlineStr">
        <is>
          <t>We do not use the values in red because they exceed real-world observed costs.  We use other sources for</t>
        </is>
      </c>
    </row>
    <row r="21" ht="15.75" customHeight="1" s="44">
      <c r="A21" s="4" t="inlineStr">
        <is>
          <t>wind and solar PV capital costs.</t>
        </is>
      </c>
    </row>
    <row r="22" ht="15.75" customHeight="1" s="44"/>
    <row r="23" ht="15.75" customHeight="1" s="44">
      <c r="A23" s="1" t="inlineStr">
        <is>
          <t>Fuel Costs ($/Btu)</t>
        </is>
      </c>
    </row>
    <row r="24" ht="15.75" customHeight="1" s="44">
      <c r="B24" s="4" t="n">
        <v>2020</v>
      </c>
      <c r="C24" s="4" t="n">
        <v>2021</v>
      </c>
      <c r="D24" s="4" t="n">
        <v>2022</v>
      </c>
      <c r="E24" s="4" t="n">
        <v>2023</v>
      </c>
      <c r="F24" s="4" t="n">
        <v>2024</v>
      </c>
      <c r="G24" s="4" t="n">
        <v>2025</v>
      </c>
      <c r="H24" s="4" t="n">
        <v>2026</v>
      </c>
      <c r="I24" s="4" t="n">
        <v>2027</v>
      </c>
      <c r="J24" s="4" t="n">
        <v>2028</v>
      </c>
      <c r="K24" s="4" t="n">
        <v>2029</v>
      </c>
      <c r="L24" s="4" t="n">
        <v>2030</v>
      </c>
      <c r="M24" s="4" t="n">
        <v>2031</v>
      </c>
      <c r="N24" s="4" t="n">
        <v>2032</v>
      </c>
      <c r="O24" s="4" t="n">
        <v>2033</v>
      </c>
      <c r="P24" s="4" t="n">
        <v>2034</v>
      </c>
      <c r="Q24" s="4" t="n">
        <v>2035</v>
      </c>
      <c r="R24" s="4" t="n">
        <v>2036</v>
      </c>
      <c r="S24" s="4" t="n">
        <v>2037</v>
      </c>
      <c r="T24" s="4" t="n">
        <v>2038</v>
      </c>
      <c r="U24" s="4" t="n">
        <v>2039</v>
      </c>
      <c r="V24" s="4" t="n">
        <v>2040</v>
      </c>
      <c r="W24" s="4" t="n">
        <v>2041</v>
      </c>
      <c r="X24" s="4" t="n">
        <v>2042</v>
      </c>
      <c r="Y24" s="4" t="n">
        <v>2043</v>
      </c>
      <c r="Z24" s="4" t="n">
        <v>2044</v>
      </c>
      <c r="AA24" s="4" t="n">
        <v>2045</v>
      </c>
      <c r="AB24" s="4" t="n">
        <v>2046</v>
      </c>
      <c r="AC24" s="4" t="n">
        <v>2047</v>
      </c>
      <c r="AD24" s="4" t="n">
        <v>2048</v>
      </c>
      <c r="AE24" s="4" t="n">
        <v>2049</v>
      </c>
      <c r="AF24" s="4" t="n">
        <v>2050</v>
      </c>
    </row>
    <row r="25" ht="15.75" customHeight="1" s="44"/>
    <row r="26" ht="15.75" customHeight="1" s="44">
      <c r="A26" s="4" t="inlineStr">
        <is>
          <t>Time (Year)</t>
        </is>
      </c>
      <c r="B26" s="4" t="n">
        <v>2020</v>
      </c>
      <c r="C26" s="4" t="n">
        <v>2021</v>
      </c>
      <c r="D26" s="4" t="n">
        <v>2022</v>
      </c>
      <c r="E26" s="4" t="n">
        <v>2023</v>
      </c>
      <c r="F26" s="4" t="n">
        <v>2024</v>
      </c>
      <c r="G26" s="4" t="n">
        <v>2025</v>
      </c>
      <c r="H26" s="4" t="n">
        <v>2026</v>
      </c>
      <c r="I26" s="4" t="n">
        <v>2027</v>
      </c>
      <c r="J26" s="4" t="n">
        <v>2028</v>
      </c>
      <c r="K26" s="4" t="n">
        <v>2029</v>
      </c>
      <c r="L26" s="4" t="n">
        <v>2030</v>
      </c>
      <c r="M26" s="4" t="n">
        <v>2031</v>
      </c>
      <c r="N26" s="4" t="n">
        <v>2032</v>
      </c>
      <c r="O26" s="4" t="n">
        <v>2033</v>
      </c>
      <c r="P26" s="4" t="n">
        <v>2034</v>
      </c>
      <c r="Q26" s="4" t="n">
        <v>2035</v>
      </c>
      <c r="R26" s="4" t="n">
        <v>2036</v>
      </c>
      <c r="S26" s="4" t="n">
        <v>2037</v>
      </c>
      <c r="T26" s="4" t="n">
        <v>2038</v>
      </c>
      <c r="U26" s="4" t="n">
        <v>2039</v>
      </c>
      <c r="V26" s="4" t="n">
        <v>2040</v>
      </c>
      <c r="W26" s="4" t="n">
        <v>2041</v>
      </c>
      <c r="X26" s="4" t="n">
        <v>2042</v>
      </c>
      <c r="Y26" s="4" t="n">
        <v>2043</v>
      </c>
      <c r="Z26" s="4" t="n">
        <v>2044</v>
      </c>
      <c r="AA26" s="4" t="n">
        <v>2045</v>
      </c>
      <c r="AB26" s="4" t="n">
        <v>2046</v>
      </c>
      <c r="AC26" s="4" t="n">
        <v>2047</v>
      </c>
      <c r="AD26" s="4" t="n">
        <v>2048</v>
      </c>
      <c r="AE26" s="4" t="n">
        <v>2049</v>
      </c>
      <c r="AF26" s="4" t="n">
        <v>2050</v>
      </c>
    </row>
    <row r="27" ht="15.75" customHeight="1" s="44">
      <c r="A27" s="40" t="inlineStr">
        <is>
          <t>Electricity Fuel Cost per Unit Energy[hard coal es]</t>
        </is>
      </c>
      <c r="B27" s="40" t="n">
        <v>3.071e-06</v>
      </c>
      <c r="C27" s="40" t="n">
        <v>3.077e-06</v>
      </c>
      <c r="D27" s="40" t="n">
        <v>2.964e-06</v>
      </c>
      <c r="E27" s="40" t="n">
        <v>2.914e-06</v>
      </c>
      <c r="F27" s="40" t="n">
        <v>2.793e-06</v>
      </c>
      <c r="G27" s="40" t="n">
        <v>2.765e-06</v>
      </c>
      <c r="H27" s="40" t="n">
        <v>2.74e-06</v>
      </c>
      <c r="I27" s="40" t="n">
        <v>2.679e-06</v>
      </c>
      <c r="J27" s="40" t="n">
        <v>2.67e-06</v>
      </c>
      <c r="K27" s="40" t="n">
        <v>2.664e-06</v>
      </c>
      <c r="L27" s="40" t="n">
        <v>2.67e-06</v>
      </c>
      <c r="M27" s="40" t="n">
        <v>2.634e-06</v>
      </c>
      <c r="N27" s="40" t="n">
        <v>2.612e-06</v>
      </c>
      <c r="O27" s="40" t="n">
        <v>2.604e-06</v>
      </c>
      <c r="P27" s="40" t="n">
        <v>2.583e-06</v>
      </c>
      <c r="Q27" s="40" t="n">
        <v>2.568e-06</v>
      </c>
      <c r="R27" s="40" t="n">
        <v>2.566e-06</v>
      </c>
      <c r="S27" s="40" t="n">
        <v>2.586e-06</v>
      </c>
      <c r="T27" s="40" t="n">
        <v>2.582e-06</v>
      </c>
      <c r="U27" s="40" t="n">
        <v>2.58e-06</v>
      </c>
      <c r="V27" s="40" t="n">
        <v>2.578e-06</v>
      </c>
      <c r="W27" s="40" t="n">
        <v>2.571e-06</v>
      </c>
      <c r="X27" s="40" t="n">
        <v>2.569e-06</v>
      </c>
      <c r="Y27" s="40" t="n">
        <v>2.565e-06</v>
      </c>
      <c r="Z27" s="40" t="n">
        <v>2.558e-06</v>
      </c>
      <c r="AA27" s="40" t="n">
        <v>2.555e-06</v>
      </c>
      <c r="AB27" s="40" t="n">
        <v>2.552e-06</v>
      </c>
      <c r="AC27" s="40" t="n">
        <v>2.536e-06</v>
      </c>
      <c r="AD27" s="40" t="n">
        <v>2.533e-06</v>
      </c>
      <c r="AE27" s="40" t="n">
        <v>2.531e-06</v>
      </c>
      <c r="AF27" s="40" t="n">
        <v>2.191e-06</v>
      </c>
      <c r="AG27" t="n">
        <v>1.758e-06</v>
      </c>
    </row>
    <row r="28" ht="15.75" customHeight="1" s="44">
      <c r="A28" s="40" t="inlineStr">
        <is>
          <t>Electricity Fuel Cost per Unit Energy[natural gas nonpeaker es]</t>
        </is>
      </c>
      <c r="B28" s="40" t="n">
        <v>5.344e-06</v>
      </c>
      <c r="C28" s="40" t="n">
        <v>4.736e-06</v>
      </c>
      <c r="D28" s="40" t="n">
        <v>4.618000000000001e-06</v>
      </c>
      <c r="E28" s="40" t="n">
        <v>4.674e-06</v>
      </c>
      <c r="F28" s="40" t="n">
        <v>4.74e-06</v>
      </c>
      <c r="G28" s="40" t="n">
        <v>4.579e-06</v>
      </c>
      <c r="H28" s="40" t="n">
        <v>4.414e-06</v>
      </c>
      <c r="I28" s="40" t="n">
        <v>4.501000000000001e-06</v>
      </c>
      <c r="J28" s="40" t="n">
        <v>4.648e-06</v>
      </c>
      <c r="K28" s="40" t="n">
        <v>4.735e-06</v>
      </c>
      <c r="L28" s="40" t="n">
        <v>4.783999999999999e-06</v>
      </c>
      <c r="M28" s="40" t="n">
        <v>4.814e-06</v>
      </c>
      <c r="N28" s="40" t="n">
        <v>4.868e-06</v>
      </c>
      <c r="O28" s="40" t="n">
        <v>4.861000000000001e-06</v>
      </c>
      <c r="P28" s="40" t="n">
        <v>4.83e-06</v>
      </c>
      <c r="Q28" s="40" t="n">
        <v>4.823e-06</v>
      </c>
      <c r="R28" s="40" t="n">
        <v>4.788e-06</v>
      </c>
      <c r="S28" s="40" t="n">
        <v>4.752e-06</v>
      </c>
      <c r="T28" s="40" t="n">
        <v>4.709e-06</v>
      </c>
      <c r="U28" s="40" t="n">
        <v>4.686000000000001e-06</v>
      </c>
      <c r="V28" s="40" t="n">
        <v>4.686000000000001e-06</v>
      </c>
      <c r="W28" s="40" t="n">
        <v>4.688e-06</v>
      </c>
      <c r="X28" s="40" t="n">
        <v>4.664e-06</v>
      </c>
      <c r="Y28" s="40" t="n">
        <v>4.693e-06</v>
      </c>
      <c r="Z28" s="40" t="n">
        <v>4.658e-06</v>
      </c>
      <c r="AA28" s="40" t="n">
        <v>4.636e-06</v>
      </c>
      <c r="AB28" s="40" t="n">
        <v>4.644e-06</v>
      </c>
      <c r="AC28" s="40" t="n">
        <v>4.586000000000001e-06</v>
      </c>
      <c r="AD28" s="40" t="n">
        <v>4.527e-06</v>
      </c>
      <c r="AE28" s="40" t="n">
        <v>4.553e-06</v>
      </c>
      <c r="AF28" s="40" t="n">
        <v>6.006000000000001e-06</v>
      </c>
      <c r="AG28" t="n">
        <v>3.656e-06</v>
      </c>
    </row>
    <row r="29" ht="15.75" customHeight="1" s="44">
      <c r="A29" s="40" t="inlineStr">
        <is>
          <t>Electricity Fuel Cost per Unit Energy[nuclear es]</t>
        </is>
      </c>
      <c r="B29" s="40" t="n">
        <v>7.29e-07</v>
      </c>
      <c r="C29" s="40" t="n">
        <v>7.3e-07</v>
      </c>
      <c r="D29" s="40" t="n">
        <v>7.32e-07</v>
      </c>
      <c r="E29" s="40" t="n">
        <v>7.33e-07</v>
      </c>
      <c r="F29" s="40" t="n">
        <v>7.35e-07</v>
      </c>
      <c r="G29" s="40" t="n">
        <v>7.359999999999999e-07</v>
      </c>
      <c r="H29" s="40" t="n">
        <v>7.38e-07</v>
      </c>
      <c r="I29" s="40" t="n">
        <v>7.39e-07</v>
      </c>
      <c r="J29" s="40" t="n">
        <v>7.41e-07</v>
      </c>
      <c r="K29" s="40" t="n">
        <v>7.43e-07</v>
      </c>
      <c r="L29" s="40" t="n">
        <v>7.440000000000001e-07</v>
      </c>
      <c r="M29" s="40" t="n">
        <v>7.47e-07</v>
      </c>
      <c r="N29" s="40" t="n">
        <v>7.49e-07</v>
      </c>
      <c r="O29" s="40" t="n">
        <v>7.5e-07</v>
      </c>
      <c r="P29" s="40" t="n">
        <v>7.520000000000001e-07</v>
      </c>
      <c r="Q29" s="40" t="n">
        <v>7.540000000000001e-07</v>
      </c>
      <c r="R29" s="40" t="n">
        <v>7.55e-07</v>
      </c>
      <c r="S29" s="40" t="n">
        <v>7.57e-07</v>
      </c>
      <c r="T29" s="40" t="n">
        <v>7.590000000000001e-07</v>
      </c>
      <c r="U29" s="40" t="n">
        <v>7.609999999999999e-07</v>
      </c>
      <c r="V29" s="40" t="n">
        <v>7.629999999999999e-07</v>
      </c>
      <c r="W29" s="40" t="n">
        <v>7.65e-07</v>
      </c>
      <c r="X29" s="40" t="n">
        <v>7.68e-07</v>
      </c>
      <c r="Y29" s="40" t="n">
        <v>7.7e-07</v>
      </c>
      <c r="Z29" s="40" t="n">
        <v>7.72e-07</v>
      </c>
      <c r="AA29" s="40" t="n">
        <v>7.74e-07</v>
      </c>
      <c r="AB29" s="40" t="n">
        <v>7.76e-07</v>
      </c>
      <c r="AC29" s="40" t="n">
        <v>7.790000000000001e-07</v>
      </c>
      <c r="AD29" s="40" t="n">
        <v>7.809999999999999e-07</v>
      </c>
      <c r="AE29" s="40" t="n">
        <v>7.83e-07</v>
      </c>
      <c r="AF29" s="40" t="n">
        <v>7.83e-07</v>
      </c>
      <c r="AG29" t="n">
        <v>6.559999999999999e-07</v>
      </c>
    </row>
    <row r="30" ht="15.75" customHeight="1" s="44">
      <c r="A30" s="40" t="inlineStr">
        <is>
          <t>Electricity Fuel Cost per Unit Energy[hydro es]</t>
        </is>
      </c>
      <c r="B30" s="40" t="n">
        <v>0</v>
      </c>
      <c r="C30" s="40" t="n">
        <v>0</v>
      </c>
      <c r="D30" s="40" t="n">
        <v>0</v>
      </c>
      <c r="E30" s="40" t="n">
        <v>0</v>
      </c>
      <c r="F30" s="40" t="n">
        <v>0</v>
      </c>
      <c r="G30" s="40" t="n">
        <v>0</v>
      </c>
      <c r="H30" s="40" t="n">
        <v>0</v>
      </c>
      <c r="I30" s="40" t="n">
        <v>0</v>
      </c>
      <c r="J30" s="40" t="n">
        <v>0</v>
      </c>
      <c r="K30" s="40" t="n">
        <v>0</v>
      </c>
      <c r="L30" s="40" t="n">
        <v>0</v>
      </c>
      <c r="M30" s="40" t="n">
        <v>0</v>
      </c>
      <c r="N30" s="40" t="n">
        <v>0</v>
      </c>
      <c r="O30" s="40" t="n">
        <v>0</v>
      </c>
      <c r="P30" s="40" t="n">
        <v>0</v>
      </c>
      <c r="Q30" s="40" t="n">
        <v>0</v>
      </c>
      <c r="R30" s="40" t="n">
        <v>0</v>
      </c>
      <c r="S30" s="40" t="n">
        <v>0</v>
      </c>
      <c r="T30" s="40" t="n">
        <v>0</v>
      </c>
      <c r="U30" s="40" t="n">
        <v>0</v>
      </c>
      <c r="V30" s="40" t="n">
        <v>0</v>
      </c>
      <c r="W30" s="40" t="n">
        <v>0</v>
      </c>
      <c r="X30" s="40" t="n">
        <v>0</v>
      </c>
      <c r="Y30" s="40" t="n">
        <v>0</v>
      </c>
      <c r="Z30" s="40" t="n">
        <v>0</v>
      </c>
      <c r="AA30" s="40" t="n">
        <v>0</v>
      </c>
      <c r="AB30" s="40" t="n">
        <v>0</v>
      </c>
      <c r="AC30" s="40" t="n">
        <v>0</v>
      </c>
      <c r="AD30" s="40" t="n">
        <v>0</v>
      </c>
      <c r="AE30" s="40" t="n">
        <v>0</v>
      </c>
      <c r="AF30" s="40" t="n">
        <v>0</v>
      </c>
      <c r="AG30" t="n">
        <v>0</v>
      </c>
    </row>
    <row r="31" ht="15.75" customHeight="1" s="44">
      <c r="A31" s="40" t="inlineStr">
        <is>
          <t>Electricity Fuel Cost per Unit Energy[onshore wind es]</t>
        </is>
      </c>
      <c r="B31" s="40" t="n">
        <v>0</v>
      </c>
      <c r="C31" s="40" t="n">
        <v>0</v>
      </c>
      <c r="D31" s="40" t="n">
        <v>0</v>
      </c>
      <c r="E31" s="40" t="n">
        <v>0</v>
      </c>
      <c r="F31" s="40" t="n">
        <v>0</v>
      </c>
      <c r="G31" s="40" t="n">
        <v>0</v>
      </c>
      <c r="H31" s="40" t="n">
        <v>0</v>
      </c>
      <c r="I31" s="40" t="n">
        <v>0</v>
      </c>
      <c r="J31" s="40" t="n">
        <v>0</v>
      </c>
      <c r="K31" s="40" t="n">
        <v>0</v>
      </c>
      <c r="L31" s="40" t="n">
        <v>0</v>
      </c>
      <c r="M31" s="40" t="n">
        <v>0</v>
      </c>
      <c r="N31" s="40" t="n">
        <v>0</v>
      </c>
      <c r="O31" s="40" t="n">
        <v>0</v>
      </c>
      <c r="P31" s="40" t="n">
        <v>0</v>
      </c>
      <c r="Q31" s="40" t="n">
        <v>0</v>
      </c>
      <c r="R31" s="40" t="n">
        <v>0</v>
      </c>
      <c r="S31" s="40" t="n">
        <v>0</v>
      </c>
      <c r="T31" s="40" t="n">
        <v>0</v>
      </c>
      <c r="U31" s="40" t="n">
        <v>0</v>
      </c>
      <c r="V31" s="40" t="n">
        <v>0</v>
      </c>
      <c r="W31" s="40" t="n">
        <v>0</v>
      </c>
      <c r="X31" s="40" t="n">
        <v>0</v>
      </c>
      <c r="Y31" s="40" t="n">
        <v>0</v>
      </c>
      <c r="Z31" s="40" t="n">
        <v>0</v>
      </c>
      <c r="AA31" s="40" t="n">
        <v>0</v>
      </c>
      <c r="AB31" s="40" t="n">
        <v>0</v>
      </c>
      <c r="AC31" s="40" t="n">
        <v>0</v>
      </c>
      <c r="AD31" s="40" t="n">
        <v>0</v>
      </c>
      <c r="AE31" s="40" t="n">
        <v>0</v>
      </c>
      <c r="AF31" s="40" t="n">
        <v>0</v>
      </c>
      <c r="AG31" t="n">
        <v>0</v>
      </c>
    </row>
    <row r="32" ht="15.75" customHeight="1" s="44">
      <c r="A32" s="40" t="inlineStr">
        <is>
          <t>Electricity Fuel Cost per Unit Energy[solar PV es]</t>
        </is>
      </c>
      <c r="B32" s="40" t="n">
        <v>0</v>
      </c>
      <c r="C32" s="40" t="n">
        <v>0</v>
      </c>
      <c r="D32" s="40" t="n">
        <v>0</v>
      </c>
      <c r="E32" s="40" t="n">
        <v>0</v>
      </c>
      <c r="F32" s="40" t="n">
        <v>0</v>
      </c>
      <c r="G32" s="40" t="n">
        <v>0</v>
      </c>
      <c r="H32" s="40" t="n">
        <v>0</v>
      </c>
      <c r="I32" s="40" t="n">
        <v>0</v>
      </c>
      <c r="J32" s="40" t="n">
        <v>0</v>
      </c>
      <c r="K32" s="40" t="n">
        <v>0</v>
      </c>
      <c r="L32" s="40" t="n">
        <v>0</v>
      </c>
      <c r="M32" s="40" t="n">
        <v>0</v>
      </c>
      <c r="N32" s="40" t="n">
        <v>0</v>
      </c>
      <c r="O32" s="40" t="n">
        <v>0</v>
      </c>
      <c r="P32" s="40" t="n">
        <v>0</v>
      </c>
      <c r="Q32" s="40" t="n">
        <v>0</v>
      </c>
      <c r="R32" s="40" t="n">
        <v>0</v>
      </c>
      <c r="S32" s="40" t="n">
        <v>0</v>
      </c>
      <c r="T32" s="40" t="n">
        <v>0</v>
      </c>
      <c r="U32" s="40" t="n">
        <v>0</v>
      </c>
      <c r="V32" s="40" t="n">
        <v>0</v>
      </c>
      <c r="W32" s="40" t="n">
        <v>0</v>
      </c>
      <c r="X32" s="40" t="n">
        <v>0</v>
      </c>
      <c r="Y32" s="40" t="n">
        <v>0</v>
      </c>
      <c r="Z32" s="40" t="n">
        <v>0</v>
      </c>
      <c r="AA32" s="40" t="n">
        <v>0</v>
      </c>
      <c r="AB32" s="40" t="n">
        <v>0</v>
      </c>
      <c r="AC32" s="40" t="n">
        <v>0</v>
      </c>
      <c r="AD32" s="40" t="n">
        <v>0</v>
      </c>
      <c r="AE32" s="40" t="n">
        <v>0</v>
      </c>
      <c r="AF32" s="40" t="n">
        <v>0</v>
      </c>
      <c r="AG32" t="n">
        <v>0</v>
      </c>
    </row>
    <row r="33" ht="15.75" customHeight="1" s="44">
      <c r="A33" s="40" t="inlineStr">
        <is>
          <t>Electricity Fuel Cost per Unit Energy[solar thermal es]</t>
        </is>
      </c>
      <c r="B33" s="40" t="n">
        <v>0</v>
      </c>
      <c r="C33" s="40" t="n">
        <v>0</v>
      </c>
      <c r="D33" s="40" t="n">
        <v>0</v>
      </c>
      <c r="E33" s="40" t="n">
        <v>0</v>
      </c>
      <c r="F33" s="40" t="n">
        <v>0</v>
      </c>
      <c r="G33" s="40" t="n">
        <v>0</v>
      </c>
      <c r="H33" s="40" t="n">
        <v>0</v>
      </c>
      <c r="I33" s="40" t="n">
        <v>0</v>
      </c>
      <c r="J33" s="40" t="n">
        <v>0</v>
      </c>
      <c r="K33" s="40" t="n">
        <v>0</v>
      </c>
      <c r="L33" s="40" t="n">
        <v>0</v>
      </c>
      <c r="M33" s="40" t="n">
        <v>0</v>
      </c>
      <c r="N33" s="40" t="n">
        <v>0</v>
      </c>
      <c r="O33" s="40" t="n">
        <v>0</v>
      </c>
      <c r="P33" s="40" t="n">
        <v>0</v>
      </c>
      <c r="Q33" s="40" t="n">
        <v>0</v>
      </c>
      <c r="R33" s="40" t="n">
        <v>0</v>
      </c>
      <c r="S33" s="40" t="n">
        <v>0</v>
      </c>
      <c r="T33" s="40" t="n">
        <v>0</v>
      </c>
      <c r="U33" s="40" t="n">
        <v>0</v>
      </c>
      <c r="V33" s="40" t="n">
        <v>0</v>
      </c>
      <c r="W33" s="40" t="n">
        <v>0</v>
      </c>
      <c r="X33" s="40" t="n">
        <v>0</v>
      </c>
      <c r="Y33" s="40" t="n">
        <v>0</v>
      </c>
      <c r="Z33" s="40" t="n">
        <v>0</v>
      </c>
      <c r="AA33" s="40" t="n">
        <v>0</v>
      </c>
      <c r="AB33" s="40" t="n">
        <v>0</v>
      </c>
      <c r="AC33" s="40" t="n">
        <v>0</v>
      </c>
      <c r="AD33" s="40" t="n">
        <v>0</v>
      </c>
      <c r="AE33" s="40" t="n">
        <v>0</v>
      </c>
      <c r="AF33" s="40" t="n">
        <v>0</v>
      </c>
      <c r="AG33" t="n">
        <v>0</v>
      </c>
    </row>
    <row r="34" ht="15.75" customHeight="1" s="44">
      <c r="A34" s="40" t="inlineStr">
        <is>
          <t>Electricity Fuel Cost per Unit Energy[biomass es]</t>
        </is>
      </c>
      <c r="B34" s="40" t="n">
        <v>2.029e-06</v>
      </c>
      <c r="C34" s="40" t="n">
        <v>2.029e-06</v>
      </c>
      <c r="D34" s="40" t="n">
        <v>2.029e-06</v>
      </c>
      <c r="E34" s="40" t="n">
        <v>2.029e-06</v>
      </c>
      <c r="F34" s="40" t="n">
        <v>2.029e-06</v>
      </c>
      <c r="G34" s="40" t="n">
        <v>2.029e-06</v>
      </c>
      <c r="H34" s="40" t="n">
        <v>2.029e-06</v>
      </c>
      <c r="I34" s="40" t="n">
        <v>2.029e-06</v>
      </c>
      <c r="J34" s="40" t="n">
        <v>2.029e-06</v>
      </c>
      <c r="K34" s="40" t="n">
        <v>2.029e-06</v>
      </c>
      <c r="L34" s="40" t="n">
        <v>2.029e-06</v>
      </c>
      <c r="M34" s="40" t="n">
        <v>2.029e-06</v>
      </c>
      <c r="N34" s="40" t="n">
        <v>2.029e-06</v>
      </c>
      <c r="O34" s="40" t="n">
        <v>2.029e-06</v>
      </c>
      <c r="P34" s="40" t="n">
        <v>2.029e-06</v>
      </c>
      <c r="Q34" s="40" t="n">
        <v>2.029e-06</v>
      </c>
      <c r="R34" s="40" t="n">
        <v>2.029e-06</v>
      </c>
      <c r="S34" s="40" t="n">
        <v>2.029e-06</v>
      </c>
      <c r="T34" s="40" t="n">
        <v>2.029e-06</v>
      </c>
      <c r="U34" s="40" t="n">
        <v>2.029e-06</v>
      </c>
      <c r="V34" s="40" t="n">
        <v>2.029e-06</v>
      </c>
      <c r="W34" s="40" t="n">
        <v>2.029e-06</v>
      </c>
      <c r="X34" s="40" t="n">
        <v>2.029e-06</v>
      </c>
      <c r="Y34" s="40" t="n">
        <v>2.029e-06</v>
      </c>
      <c r="Z34" s="40" t="n">
        <v>2.029e-06</v>
      </c>
      <c r="AA34" s="40" t="n">
        <v>2.029e-06</v>
      </c>
      <c r="AB34" s="40" t="n">
        <v>2.029e-06</v>
      </c>
      <c r="AC34" s="40" t="n">
        <v>2.029e-06</v>
      </c>
      <c r="AD34" s="40" t="n">
        <v>2.029e-06</v>
      </c>
      <c r="AE34" s="40" t="n">
        <v>2.029e-06</v>
      </c>
      <c r="AF34" s="40" t="n">
        <v>2.029e-06</v>
      </c>
      <c r="AG34" t="n">
        <v>2.029e-06</v>
      </c>
    </row>
    <row r="35" ht="15.75" customHeight="1" s="44">
      <c r="A35" s="40" t="inlineStr">
        <is>
          <t>Electricity Fuel Cost per Unit Energy[geothermal es]</t>
        </is>
      </c>
      <c r="B35" s="40" t="n">
        <v>0</v>
      </c>
      <c r="C35" s="40" t="n">
        <v>0</v>
      </c>
      <c r="D35" s="40" t="n">
        <v>0</v>
      </c>
      <c r="E35" s="40" t="n">
        <v>0</v>
      </c>
      <c r="F35" s="40" t="n">
        <v>0</v>
      </c>
      <c r="G35" s="40" t="n">
        <v>0</v>
      </c>
      <c r="H35" s="40" t="n">
        <v>0</v>
      </c>
      <c r="I35" s="40" t="n">
        <v>0</v>
      </c>
      <c r="J35" s="40" t="n">
        <v>0</v>
      </c>
      <c r="K35" s="40" t="n">
        <v>0</v>
      </c>
      <c r="L35" s="40" t="n">
        <v>0</v>
      </c>
      <c r="M35" s="40" t="n">
        <v>0</v>
      </c>
      <c r="N35" s="40" t="n">
        <v>0</v>
      </c>
      <c r="O35" s="40" t="n">
        <v>0</v>
      </c>
      <c r="P35" s="40" t="n">
        <v>0</v>
      </c>
      <c r="Q35" s="40" t="n">
        <v>0</v>
      </c>
      <c r="R35" s="40" t="n">
        <v>0</v>
      </c>
      <c r="S35" s="40" t="n">
        <v>0</v>
      </c>
      <c r="T35" s="40" t="n">
        <v>0</v>
      </c>
      <c r="U35" s="40" t="n">
        <v>0</v>
      </c>
      <c r="V35" s="40" t="n">
        <v>0</v>
      </c>
      <c r="W35" s="40" t="n">
        <v>0</v>
      </c>
      <c r="X35" s="40" t="n">
        <v>0</v>
      </c>
      <c r="Y35" s="40" t="n">
        <v>0</v>
      </c>
      <c r="Z35" s="40" t="n">
        <v>0</v>
      </c>
      <c r="AA35" s="40" t="n">
        <v>0</v>
      </c>
      <c r="AB35" s="40" t="n">
        <v>0</v>
      </c>
      <c r="AC35" s="40" t="n">
        <v>0</v>
      </c>
      <c r="AD35" s="40" t="n">
        <v>0</v>
      </c>
      <c r="AE35" s="40" t="n">
        <v>0</v>
      </c>
      <c r="AF35" s="40" t="n">
        <v>0</v>
      </c>
      <c r="AG35" t="n">
        <v>0</v>
      </c>
    </row>
    <row r="36" ht="15.75" customHeight="1" s="44">
      <c r="A36" s="40" t="inlineStr">
        <is>
          <t>Electricity Fuel Cost per Unit Energy[petroleum es]</t>
        </is>
      </c>
      <c r="B36" s="40" t="n">
        <v>2.2689e-05</v>
      </c>
      <c r="C36" s="40" t="n">
        <v>2.2757e-05</v>
      </c>
      <c r="D36" s="40" t="n">
        <v>2.3075e-05</v>
      </c>
      <c r="E36" s="40" t="n">
        <v>2.3005e-05</v>
      </c>
      <c r="F36" s="40" t="n">
        <v>2.2761e-05</v>
      </c>
      <c r="G36" s="40" t="n">
        <v>2.2529e-05</v>
      </c>
      <c r="H36" s="40" t="n">
        <v>2.2814e-05</v>
      </c>
      <c r="I36" s="40" t="n">
        <v>2.3248e-05</v>
      </c>
      <c r="J36" s="40" t="n">
        <v>2.3421e-05</v>
      </c>
      <c r="K36" s="40" t="n">
        <v>2.3719e-05</v>
      </c>
      <c r="L36" s="40" t="n">
        <v>2.3913e-05</v>
      </c>
      <c r="M36" s="40" t="n">
        <v>2.4164e-05</v>
      </c>
      <c r="N36" s="40" t="n">
        <v>2.4353e-05</v>
      </c>
      <c r="O36" s="40" t="n">
        <v>2.448e-05</v>
      </c>
      <c r="P36" s="40" t="n">
        <v>2.4588e-05</v>
      </c>
      <c r="Q36" s="40" t="n">
        <v>2.4733e-05</v>
      </c>
      <c r="R36" s="40" t="n">
        <v>2.4974e-05</v>
      </c>
      <c r="S36" s="40" t="n">
        <v>2.5262e-05</v>
      </c>
      <c r="T36" s="40" t="n">
        <v>2.5263e-05</v>
      </c>
      <c r="U36" s="40" t="n">
        <v>2.5682e-05</v>
      </c>
      <c r="V36" s="40" t="n">
        <v>2.5907e-05</v>
      </c>
      <c r="W36" s="40" t="n">
        <v>2.6048e-05</v>
      </c>
      <c r="X36" s="40" t="n">
        <v>2.6393e-05</v>
      </c>
      <c r="Y36" s="40" t="n">
        <v>2.6407e-05</v>
      </c>
      <c r="Z36" s="40" t="n">
        <v>2.64e-05</v>
      </c>
      <c r="AA36" s="40" t="n">
        <v>2.6702e-05</v>
      </c>
      <c r="AB36" s="40" t="n">
        <v>2.6829e-05</v>
      </c>
      <c r="AC36" s="40" t="n">
        <v>2.6807e-05</v>
      </c>
      <c r="AD36" s="40" t="n">
        <v>2.6909e-05</v>
      </c>
      <c r="AE36" s="40" t="n">
        <v>2.6858e-05</v>
      </c>
      <c r="AF36" s="40" t="n">
        <v>2.2702e-05</v>
      </c>
      <c r="AG36" t="n">
        <v>2.1131e-05</v>
      </c>
    </row>
    <row r="37" ht="15.75" customHeight="1" s="44">
      <c r="A37" s="40" t="inlineStr">
        <is>
          <t>Electricity Fuel Cost per Unit Energy[natural gas peaker es]</t>
        </is>
      </c>
      <c r="B37" s="40" t="n">
        <v>5.344e-06</v>
      </c>
      <c r="C37" s="40" t="n">
        <v>4.736e-06</v>
      </c>
      <c r="D37" s="40" t="n">
        <v>4.618000000000001e-06</v>
      </c>
      <c r="E37" s="40" t="n">
        <v>4.674e-06</v>
      </c>
      <c r="F37" s="40" t="n">
        <v>4.74e-06</v>
      </c>
      <c r="G37" s="40" t="n">
        <v>4.579e-06</v>
      </c>
      <c r="H37" s="40" t="n">
        <v>4.414e-06</v>
      </c>
      <c r="I37" s="40" t="n">
        <v>4.501000000000001e-06</v>
      </c>
      <c r="J37" s="40" t="n">
        <v>4.648e-06</v>
      </c>
      <c r="K37" s="40" t="n">
        <v>4.735e-06</v>
      </c>
      <c r="L37" s="40" t="n">
        <v>4.783999999999999e-06</v>
      </c>
      <c r="M37" s="40" t="n">
        <v>4.814e-06</v>
      </c>
      <c r="N37" s="40" t="n">
        <v>4.868e-06</v>
      </c>
      <c r="O37" s="40" t="n">
        <v>4.861000000000001e-06</v>
      </c>
      <c r="P37" s="40" t="n">
        <v>4.83e-06</v>
      </c>
      <c r="Q37" s="40" t="n">
        <v>4.823e-06</v>
      </c>
      <c r="R37" s="40" t="n">
        <v>4.788e-06</v>
      </c>
      <c r="S37" s="40" t="n">
        <v>4.752e-06</v>
      </c>
      <c r="T37" s="40" t="n">
        <v>4.709e-06</v>
      </c>
      <c r="U37" s="40" t="n">
        <v>4.686000000000001e-06</v>
      </c>
      <c r="V37" s="40" t="n">
        <v>4.686000000000001e-06</v>
      </c>
      <c r="W37" s="40" t="n">
        <v>4.688e-06</v>
      </c>
      <c r="X37" s="40" t="n">
        <v>4.664e-06</v>
      </c>
      <c r="Y37" s="40" t="n">
        <v>4.693e-06</v>
      </c>
      <c r="Z37" s="40" t="n">
        <v>4.658e-06</v>
      </c>
      <c r="AA37" s="40" t="n">
        <v>4.636e-06</v>
      </c>
      <c r="AB37" s="40" t="n">
        <v>4.644e-06</v>
      </c>
      <c r="AC37" s="40" t="n">
        <v>4.586000000000001e-06</v>
      </c>
      <c r="AD37" s="40" t="n">
        <v>4.527e-06</v>
      </c>
      <c r="AE37" s="40" t="n">
        <v>4.553e-06</v>
      </c>
      <c r="AF37" s="40" t="n">
        <v>6.006000000000001e-06</v>
      </c>
      <c r="AG37" t="n">
        <v>3.656e-06</v>
      </c>
    </row>
    <row r="38" ht="15.75" customHeight="1" s="44">
      <c r="A38" s="40" t="inlineStr">
        <is>
          <t>Electricity Fuel Cost per Unit Energy[lignite es]</t>
        </is>
      </c>
      <c r="B38" s="40" t="n">
        <v>2.325e-06</v>
      </c>
      <c r="C38" s="40" t="n">
        <v>2.39e-06</v>
      </c>
      <c r="D38" s="40" t="n">
        <v>2.321e-06</v>
      </c>
      <c r="E38" s="40" t="n">
        <v>2.317e-06</v>
      </c>
      <c r="F38" s="40" t="n">
        <v>2.352e-06</v>
      </c>
      <c r="G38" s="40" t="n">
        <v>2.346e-06</v>
      </c>
      <c r="H38" s="40" t="n">
        <v>2.323e-06</v>
      </c>
      <c r="I38" s="40" t="n">
        <v>2.307e-06</v>
      </c>
      <c r="J38" s="40" t="n">
        <v>2.305e-06</v>
      </c>
      <c r="K38" s="40" t="n">
        <v>2.291e-06</v>
      </c>
      <c r="L38" s="40" t="n">
        <v>2.291e-06</v>
      </c>
      <c r="M38" s="40" t="n">
        <v>2.291e-06</v>
      </c>
      <c r="N38" s="40" t="n">
        <v>2.291e-06</v>
      </c>
      <c r="O38" s="40" t="n">
        <v>2.292e-06</v>
      </c>
      <c r="P38" s="40" t="n">
        <v>2.278e-06</v>
      </c>
      <c r="Q38" s="40" t="n">
        <v>2.275e-06</v>
      </c>
      <c r="R38" s="40" t="n">
        <v>2.267e-06</v>
      </c>
      <c r="S38" s="40" t="n">
        <v>2.257e-06</v>
      </c>
      <c r="T38" s="40" t="n">
        <v>2.251e-06</v>
      </c>
      <c r="U38" s="40" t="n">
        <v>2.251e-06</v>
      </c>
      <c r="V38" s="40" t="n">
        <v>2.247e-06</v>
      </c>
      <c r="W38" s="40" t="n">
        <v>2.247e-06</v>
      </c>
      <c r="X38" s="40" t="n">
        <v>2.251e-06</v>
      </c>
      <c r="Y38" s="40" t="n">
        <v>2.226e-06</v>
      </c>
      <c r="Z38" s="40" t="n">
        <v>2.221e-06</v>
      </c>
      <c r="AA38" s="40" t="n">
        <v>2.221e-06</v>
      </c>
      <c r="AB38" s="40" t="n">
        <v>2.22e-06</v>
      </c>
      <c r="AC38" s="40" t="n">
        <v>2.221e-06</v>
      </c>
      <c r="AD38" s="40" t="n">
        <v>2.221e-06</v>
      </c>
      <c r="AE38" s="40" t="n">
        <v>2.228e-06</v>
      </c>
      <c r="AF38" s="40" t="n">
        <v>1.72e-06</v>
      </c>
      <c r="AG38" t="n">
        <v>1.613e-06</v>
      </c>
    </row>
    <row r="39" ht="15.75" customHeight="1" s="44">
      <c r="A39" s="40" t="inlineStr">
        <is>
          <t>Electricity Fuel Cost per Unit Energy[offshore wind es]</t>
        </is>
      </c>
      <c r="B39" s="40" t="n">
        <v>0</v>
      </c>
      <c r="C39" s="40" t="n">
        <v>0</v>
      </c>
      <c r="D39" s="40" t="n">
        <v>0</v>
      </c>
      <c r="E39" s="40" t="n">
        <v>0</v>
      </c>
      <c r="F39" s="40" t="n">
        <v>0</v>
      </c>
      <c r="G39" s="40" t="n">
        <v>0</v>
      </c>
      <c r="H39" s="40" t="n">
        <v>0</v>
      </c>
      <c r="I39" s="40" t="n">
        <v>0</v>
      </c>
      <c r="J39" s="40" t="n">
        <v>0</v>
      </c>
      <c r="K39" s="40" t="n">
        <v>0</v>
      </c>
      <c r="L39" s="40" t="n">
        <v>0</v>
      </c>
      <c r="M39" s="40" t="n">
        <v>0</v>
      </c>
      <c r="N39" s="40" t="n">
        <v>0</v>
      </c>
      <c r="O39" s="40" t="n">
        <v>0</v>
      </c>
      <c r="P39" s="40" t="n">
        <v>0</v>
      </c>
      <c r="Q39" s="40" t="n">
        <v>0</v>
      </c>
      <c r="R39" s="40" t="n">
        <v>0</v>
      </c>
      <c r="S39" s="40" t="n">
        <v>0</v>
      </c>
      <c r="T39" s="40" t="n">
        <v>0</v>
      </c>
      <c r="U39" s="40" t="n">
        <v>0</v>
      </c>
      <c r="V39" s="40" t="n">
        <v>0</v>
      </c>
      <c r="W39" s="40" t="n">
        <v>0</v>
      </c>
      <c r="X39" s="40" t="n">
        <v>0</v>
      </c>
      <c r="Y39" s="40" t="n">
        <v>0</v>
      </c>
      <c r="Z39" s="40" t="n">
        <v>0</v>
      </c>
      <c r="AA39" s="40" t="n">
        <v>0</v>
      </c>
      <c r="AB39" s="40" t="n">
        <v>0</v>
      </c>
      <c r="AC39" s="40" t="n">
        <v>0</v>
      </c>
      <c r="AD39" s="40" t="n">
        <v>0</v>
      </c>
      <c r="AE39" s="40" t="n">
        <v>0</v>
      </c>
      <c r="AF39" s="40" t="n">
        <v>0</v>
      </c>
      <c r="AG39" t="n">
        <v>0</v>
      </c>
    </row>
    <row r="40" ht="15.75" customHeight="1" s="44">
      <c r="A40" s="40" t="inlineStr">
        <is>
          <t>Electricity Fuel Cost per Unit Energy[crude oil es]</t>
        </is>
      </c>
      <c r="B40" s="40" t="n">
        <v>9.143999999999999e-06</v>
      </c>
      <c r="C40" s="40" t="n">
        <v>9.364999999999999e-06</v>
      </c>
      <c r="D40" s="40" t="n">
        <v>9.547999999999999e-06</v>
      </c>
      <c r="E40" s="40" t="n">
        <v>9.893e-06</v>
      </c>
      <c r="F40" s="40" t="n">
        <v>1.0138e-05</v>
      </c>
      <c r="G40" s="40" t="n">
        <v>1.0394e-05</v>
      </c>
      <c r="H40" s="40" t="n">
        <v>1.0643e-05</v>
      </c>
      <c r="I40" s="40" t="n">
        <v>1.0762e-05</v>
      </c>
      <c r="J40" s="40" t="n">
        <v>1.1003e-05</v>
      </c>
      <c r="K40" s="40" t="n">
        <v>1.1202e-05</v>
      </c>
      <c r="L40" s="40" t="n">
        <v>1.1466e-05</v>
      </c>
      <c r="M40" s="40" t="n">
        <v>1.16e-05</v>
      </c>
      <c r="N40" s="40" t="n">
        <v>1.2025e-05</v>
      </c>
      <c r="O40" s="40" t="n">
        <v>1.2219e-05</v>
      </c>
      <c r="P40" s="40" t="n">
        <v>1.2461e-05</v>
      </c>
      <c r="Q40" s="40" t="n">
        <v>1.2785e-05</v>
      </c>
      <c r="R40" s="40" t="n">
        <v>1.2846e-05</v>
      </c>
      <c r="S40" s="40" t="n">
        <v>1.3087e-05</v>
      </c>
      <c r="T40" s="40" t="n">
        <v>1.3314e-05</v>
      </c>
      <c r="U40" s="40" t="n">
        <v>1.3463e-05</v>
      </c>
      <c r="V40" s="40" t="n">
        <v>1.3622e-05</v>
      </c>
      <c r="W40" s="40" t="n">
        <v>1.398e-05</v>
      </c>
      <c r="X40" s="40" t="n">
        <v>1.4152e-05</v>
      </c>
      <c r="Y40" s="40" t="n">
        <v>1.4353e-05</v>
      </c>
      <c r="Z40" s="40" t="n">
        <v>1.4659e-05</v>
      </c>
      <c r="AA40" s="40" t="n">
        <v>1.4769e-05</v>
      </c>
      <c r="AB40" s="40" t="n">
        <v>1.514e-05</v>
      </c>
      <c r="AC40" s="40" t="n">
        <v>1.5426e-05</v>
      </c>
      <c r="AD40" s="40" t="n">
        <v>1.5658e-05</v>
      </c>
      <c r="AE40" s="40" t="n">
        <v>1.5817e-05</v>
      </c>
      <c r="AF40" s="40" t="n">
        <v>1.5658e-05</v>
      </c>
      <c r="AG40" t="n">
        <v>1.5817e-05</v>
      </c>
    </row>
    <row r="41" ht="15.75" customHeight="1" s="44">
      <c r="A41" s="40" t="inlineStr">
        <is>
          <t>Electricity Fuel Cost per Unit Energy[heavy or residual fuel oil es]</t>
        </is>
      </c>
      <c r="B41" s="40" t="n">
        <v>7.669999999999999e-06</v>
      </c>
      <c r="C41" s="40" t="n">
        <v>8.171e-06</v>
      </c>
      <c r="D41" s="40" t="n">
        <v>9.149e-06</v>
      </c>
      <c r="E41" s="40" t="n">
        <v>9.683e-06</v>
      </c>
      <c r="F41" s="40" t="n">
        <v>1.0106e-05</v>
      </c>
      <c r="G41" s="40" t="n">
        <v>1.0416e-05</v>
      </c>
      <c r="H41" s="40" t="n">
        <v>1.0709e-05</v>
      </c>
      <c r="I41" s="40" t="n">
        <v>1.1102e-05</v>
      </c>
      <c r="J41" s="40" t="n">
        <v>1.1386e-05</v>
      </c>
      <c r="K41" s="40" t="n">
        <v>1.1785e-05</v>
      </c>
      <c r="L41" s="40" t="n">
        <v>1.2018e-05</v>
      </c>
      <c r="M41" s="40" t="n">
        <v>1.2295e-05</v>
      </c>
      <c r="N41" s="40" t="n">
        <v>1.2471e-05</v>
      </c>
      <c r="O41" s="40" t="n">
        <v>1.2584e-05</v>
      </c>
      <c r="P41" s="40" t="n">
        <v>1.2714e-05</v>
      </c>
      <c r="Q41" s="40" t="n">
        <v>1.2751e-05</v>
      </c>
      <c r="R41" s="40" t="n">
        <v>1.2726e-05</v>
      </c>
      <c r="S41" s="40" t="n">
        <v>1.2984e-05</v>
      </c>
      <c r="T41" s="40" t="n">
        <v>1.2992e-05</v>
      </c>
      <c r="U41" s="40" t="n">
        <v>1.3874e-05</v>
      </c>
      <c r="V41" s="40" t="n">
        <v>1.4152e-05</v>
      </c>
      <c r="W41" s="40" t="n">
        <v>1.4269e-05</v>
      </c>
      <c r="X41" s="40" t="n">
        <v>1.4303e-05</v>
      </c>
      <c r="Y41" s="40" t="n">
        <v>1.4416e-05</v>
      </c>
      <c r="Z41" s="40" t="n">
        <v>1.4423e-05</v>
      </c>
      <c r="AA41" s="40" t="n">
        <v>1.4597e-05</v>
      </c>
      <c r="AB41" s="40" t="n">
        <v>1.4722e-05</v>
      </c>
      <c r="AC41" s="40" t="n">
        <v>1.4802e-05</v>
      </c>
      <c r="AD41" s="40" t="n">
        <v>1.4904e-05</v>
      </c>
      <c r="AE41" s="40" t="n">
        <v>1.5001e-05</v>
      </c>
      <c r="AF41" s="40" t="n">
        <v>1.4445e-05</v>
      </c>
      <c r="AG41" t="n">
        <v>1.6138e-05</v>
      </c>
    </row>
    <row r="42" ht="15.75" customHeight="1" s="44">
      <c r="A42" s="40" t="inlineStr">
        <is>
          <t>Electricity Fuel Cost per Unit Energy[municipal solid waste es]</t>
        </is>
      </c>
      <c r="B42" s="40" t="n">
        <v>0</v>
      </c>
      <c r="C42" s="40" t="n">
        <v>0</v>
      </c>
      <c r="D42" s="40" t="n">
        <v>0</v>
      </c>
      <c r="E42" s="40" t="n">
        <v>0</v>
      </c>
      <c r="F42" s="40" t="n">
        <v>0</v>
      </c>
      <c r="G42" s="40" t="n">
        <v>0</v>
      </c>
      <c r="H42" s="40" t="n">
        <v>0</v>
      </c>
      <c r="I42" s="40" t="n">
        <v>0</v>
      </c>
      <c r="J42" s="40" t="n">
        <v>0</v>
      </c>
      <c r="K42" s="40" t="n">
        <v>0</v>
      </c>
      <c r="L42" s="40" t="n">
        <v>0</v>
      </c>
      <c r="M42" s="40" t="n">
        <v>0</v>
      </c>
      <c r="N42" s="40" t="n">
        <v>0</v>
      </c>
      <c r="O42" s="40" t="n">
        <v>0</v>
      </c>
      <c r="P42" s="40" t="n">
        <v>0</v>
      </c>
      <c r="Q42" s="40" t="n">
        <v>0</v>
      </c>
      <c r="R42" s="40" t="n">
        <v>0</v>
      </c>
      <c r="S42" s="40" t="n">
        <v>0</v>
      </c>
      <c r="T42" s="40" t="n">
        <v>0</v>
      </c>
      <c r="U42" s="40" t="n">
        <v>0</v>
      </c>
      <c r="V42" s="40" t="n">
        <v>0</v>
      </c>
      <c r="W42" s="40" t="n">
        <v>0</v>
      </c>
      <c r="X42" s="40" t="n">
        <v>0</v>
      </c>
      <c r="Y42" s="40" t="n">
        <v>0</v>
      </c>
      <c r="Z42" s="40" t="n">
        <v>0</v>
      </c>
      <c r="AA42" s="40" t="n">
        <v>0</v>
      </c>
      <c r="AB42" s="40" t="n">
        <v>0</v>
      </c>
      <c r="AC42" s="40" t="n">
        <v>0</v>
      </c>
      <c r="AD42" s="40" t="n">
        <v>0</v>
      </c>
      <c r="AE42" s="40" t="n">
        <v>0</v>
      </c>
      <c r="AF42" s="40" t="n">
        <v>0</v>
      </c>
      <c r="AG42" t="n">
        <v>0</v>
      </c>
    </row>
    <row r="43" ht="15.75" customHeight="1" s="44"/>
    <row r="44" ht="15.75" customHeight="1" s="44">
      <c r="A44" s="1" t="inlineStr">
        <is>
          <t>Heat Rates</t>
        </is>
      </c>
    </row>
    <row r="45" ht="15.75" customHeight="1" s="44">
      <c r="B45" s="4" t="n">
        <v>2020</v>
      </c>
      <c r="C45" s="4" t="n">
        <v>2021</v>
      </c>
      <c r="D45" s="4" t="n">
        <v>2022</v>
      </c>
      <c r="E45" s="4" t="n">
        <v>2023</v>
      </c>
      <c r="F45" s="4" t="n">
        <v>2024</v>
      </c>
      <c r="G45" s="4" t="n">
        <v>2025</v>
      </c>
      <c r="H45" s="4" t="n">
        <v>2026</v>
      </c>
      <c r="I45" s="4" t="n">
        <v>2027</v>
      </c>
      <c r="J45" s="4" t="n">
        <v>2028</v>
      </c>
      <c r="K45" s="4" t="n">
        <v>2029</v>
      </c>
      <c r="L45" s="4" t="n">
        <v>2030</v>
      </c>
      <c r="M45" s="4" t="n">
        <v>2031</v>
      </c>
      <c r="N45" s="4" t="n">
        <v>2032</v>
      </c>
      <c r="O45" s="4" t="n">
        <v>2033</v>
      </c>
      <c r="P45" s="4" t="n">
        <v>2034</v>
      </c>
      <c r="Q45" s="4" t="n">
        <v>2035</v>
      </c>
      <c r="R45" s="4" t="n">
        <v>2036</v>
      </c>
      <c r="S45" s="4" t="n">
        <v>2037</v>
      </c>
      <c r="T45" s="4" t="n">
        <v>2038</v>
      </c>
      <c r="U45" s="4" t="n">
        <v>2039</v>
      </c>
      <c r="V45" s="4" t="n">
        <v>2040</v>
      </c>
      <c r="W45" s="4" t="n">
        <v>2041</v>
      </c>
      <c r="X45" s="4" t="n">
        <v>2042</v>
      </c>
      <c r="Y45" s="4" t="n">
        <v>2043</v>
      </c>
      <c r="Z45" s="4" t="n">
        <v>2044</v>
      </c>
      <c r="AA45" s="4" t="n">
        <v>2045</v>
      </c>
      <c r="AB45" s="4" t="n">
        <v>2046</v>
      </c>
      <c r="AC45" s="4" t="n">
        <v>2047</v>
      </c>
      <c r="AD45" s="4" t="n">
        <v>2048</v>
      </c>
      <c r="AE45" s="4" t="n">
        <v>2049</v>
      </c>
      <c r="AF45" s="4" t="n">
        <v>2050</v>
      </c>
    </row>
    <row r="46" ht="15.75" customHeight="1" s="44"/>
    <row r="47" ht="15.75" customHeight="1" s="44">
      <c r="A47" s="4" t="inlineStr">
        <is>
          <t>Time (Year)</t>
        </is>
      </c>
      <c r="B47" s="4" t="n">
        <v>2020</v>
      </c>
      <c r="C47" s="4" t="n">
        <v>2021</v>
      </c>
      <c r="D47" s="4" t="n">
        <v>2022</v>
      </c>
      <c r="E47" s="4" t="n">
        <v>2023</v>
      </c>
      <c r="F47" s="4" t="n">
        <v>2024</v>
      </c>
      <c r="G47" s="4" t="n">
        <v>2025</v>
      </c>
      <c r="H47" s="4" t="n">
        <v>2026</v>
      </c>
      <c r="I47" s="4" t="n">
        <v>2027</v>
      </c>
      <c r="J47" s="4" t="n">
        <v>2028</v>
      </c>
      <c r="K47" s="4" t="n">
        <v>2029</v>
      </c>
      <c r="L47" s="4" t="n">
        <v>2030</v>
      </c>
      <c r="M47" s="4" t="n">
        <v>2031</v>
      </c>
      <c r="N47" s="4" t="n">
        <v>2032</v>
      </c>
      <c r="O47" s="4" t="n">
        <v>2033</v>
      </c>
      <c r="P47" s="4" t="n">
        <v>2034</v>
      </c>
      <c r="Q47" s="4" t="n">
        <v>2035</v>
      </c>
      <c r="R47" s="4" t="n">
        <v>2036</v>
      </c>
      <c r="S47" s="4" t="n">
        <v>2037</v>
      </c>
      <c r="T47" s="4" t="n">
        <v>2038</v>
      </c>
      <c r="U47" s="4" t="n">
        <v>2039</v>
      </c>
      <c r="V47" s="4" t="n">
        <v>2040</v>
      </c>
      <c r="W47" s="4" t="n">
        <v>2041</v>
      </c>
      <c r="X47" s="4" t="n">
        <v>2042</v>
      </c>
      <c r="Y47" s="4" t="n">
        <v>2043</v>
      </c>
      <c r="Z47" s="4" t="n">
        <v>2044</v>
      </c>
      <c r="AA47" s="4" t="n">
        <v>2045</v>
      </c>
      <c r="AB47" s="4" t="n">
        <v>2046</v>
      </c>
      <c r="AC47" s="4" t="n">
        <v>2047</v>
      </c>
      <c r="AD47" s="4" t="n">
        <v>2048</v>
      </c>
      <c r="AE47" s="4" t="n">
        <v>2049</v>
      </c>
      <c r="AF47" s="4" t="n">
        <v>2050</v>
      </c>
    </row>
    <row r="48" ht="15.75" customHeight="1" s="44">
      <c r="A48" s="40" t="inlineStr">
        <is>
          <t>Heat Rate by Electricity Fuel[hard coal es,newly built]</t>
        </is>
      </c>
      <c r="B48" s="40" t="n">
        <v>10375000</v>
      </c>
      <c r="C48" s="40" t="n">
        <v>10375000</v>
      </c>
      <c r="D48" s="40" t="n">
        <v>10375000</v>
      </c>
      <c r="E48" s="40" t="n">
        <v>10375000</v>
      </c>
      <c r="F48" s="40" t="n">
        <v>10375000</v>
      </c>
      <c r="G48" s="40" t="n">
        <v>10375000</v>
      </c>
      <c r="H48" s="40" t="n">
        <v>10375000</v>
      </c>
      <c r="I48" s="40" t="n">
        <v>10375000</v>
      </c>
      <c r="J48" s="40" t="n">
        <v>10375000</v>
      </c>
      <c r="K48" s="40" t="n">
        <v>10375000</v>
      </c>
      <c r="L48" s="40" t="n">
        <v>10375000</v>
      </c>
      <c r="M48" s="40" t="n">
        <v>10375000</v>
      </c>
      <c r="N48" s="40" t="n">
        <v>10375000</v>
      </c>
      <c r="O48" s="40" t="n">
        <v>10375000</v>
      </c>
      <c r="P48" s="40" t="n">
        <v>10375000</v>
      </c>
      <c r="Q48" s="40" t="n">
        <v>10375000</v>
      </c>
      <c r="R48" s="40" t="n">
        <v>10375000</v>
      </c>
      <c r="S48" s="40" t="n">
        <v>10375000</v>
      </c>
      <c r="T48" s="40" t="n">
        <v>10375000</v>
      </c>
      <c r="U48" s="40" t="n">
        <v>10375000</v>
      </c>
      <c r="V48" s="40" t="n">
        <v>10375000</v>
      </c>
      <c r="W48" s="40" t="n">
        <v>10375000</v>
      </c>
      <c r="X48" s="40" t="n">
        <v>10375000</v>
      </c>
      <c r="Y48" s="40" t="n">
        <v>10375000</v>
      </c>
      <c r="Z48" s="40" t="n">
        <v>10375000</v>
      </c>
      <c r="AA48" s="40" t="n">
        <v>10375000</v>
      </c>
      <c r="AB48" s="40" t="n">
        <v>10375000</v>
      </c>
      <c r="AC48" s="40" t="n">
        <v>10375000</v>
      </c>
      <c r="AD48" s="40" t="n">
        <v>10375000</v>
      </c>
      <c r="AE48" s="40" t="n">
        <v>10375000</v>
      </c>
      <c r="AF48" s="40" t="n">
        <v>10375000</v>
      </c>
      <c r="AG48" t="n">
        <v>10375000</v>
      </c>
    </row>
    <row r="49" ht="15.75" customHeight="1" s="44">
      <c r="A49" s="40" t="inlineStr">
        <is>
          <t>Heat Rate by Electricity Fuel[natural gas nonpeaker es,newly built]</t>
        </is>
      </c>
      <c r="B49" s="40" t="n">
        <v>6516500</v>
      </c>
      <c r="C49" s="40" t="n">
        <v>6516500</v>
      </c>
      <c r="D49" s="40" t="n">
        <v>6516500</v>
      </c>
      <c r="E49" s="40" t="n">
        <v>6516500</v>
      </c>
      <c r="F49" s="40" t="n">
        <v>6516500</v>
      </c>
      <c r="G49" s="40" t="n">
        <v>6516500</v>
      </c>
      <c r="H49" s="40" t="n">
        <v>6516500</v>
      </c>
      <c r="I49" s="40" t="n">
        <v>6516500</v>
      </c>
      <c r="J49" s="40" t="n">
        <v>6516500</v>
      </c>
      <c r="K49" s="40" t="n">
        <v>6516500</v>
      </c>
      <c r="L49" s="40" t="n">
        <v>6516500</v>
      </c>
      <c r="M49" s="40" t="n">
        <v>6516500</v>
      </c>
      <c r="N49" s="40" t="n">
        <v>6516500</v>
      </c>
      <c r="O49" s="40" t="n">
        <v>6516500</v>
      </c>
      <c r="P49" s="40" t="n">
        <v>6516500</v>
      </c>
      <c r="Q49" s="40" t="n">
        <v>6516500</v>
      </c>
      <c r="R49" s="40" t="n">
        <v>6516500</v>
      </c>
      <c r="S49" s="40" t="n">
        <v>6516500</v>
      </c>
      <c r="T49" s="40" t="n">
        <v>6516500</v>
      </c>
      <c r="U49" s="40" t="n">
        <v>6516500</v>
      </c>
      <c r="V49" s="40" t="n">
        <v>6516500</v>
      </c>
      <c r="W49" s="40" t="n">
        <v>6516500</v>
      </c>
      <c r="X49" s="40" t="n">
        <v>6516500</v>
      </c>
      <c r="Y49" s="40" t="n">
        <v>6516500</v>
      </c>
      <c r="Z49" s="40" t="n">
        <v>6516500</v>
      </c>
      <c r="AA49" s="40" t="n">
        <v>6516500</v>
      </c>
      <c r="AB49" s="40" t="n">
        <v>6516500</v>
      </c>
      <c r="AC49" s="40" t="n">
        <v>6516500</v>
      </c>
      <c r="AD49" s="40" t="n">
        <v>6516500</v>
      </c>
      <c r="AE49" s="40" t="n">
        <v>6516500</v>
      </c>
      <c r="AF49" s="40" t="n">
        <v>6516500</v>
      </c>
      <c r="AG49" t="n">
        <v>6516500</v>
      </c>
    </row>
    <row r="50" ht="15.75" customHeight="1" s="44">
      <c r="A50" s="40" t="inlineStr">
        <is>
          <t>Heat Rate by Electricity Fuel[nuclear es,newly built]</t>
        </is>
      </c>
      <c r="B50" s="40" t="n">
        <v>10455000</v>
      </c>
      <c r="C50" s="40" t="n">
        <v>10455000</v>
      </c>
      <c r="D50" s="40" t="n">
        <v>10455000</v>
      </c>
      <c r="E50" s="40" t="n">
        <v>10455000</v>
      </c>
      <c r="F50" s="40" t="n">
        <v>10455000</v>
      </c>
      <c r="G50" s="40" t="n">
        <v>10455000</v>
      </c>
      <c r="H50" s="40" t="n">
        <v>10455000</v>
      </c>
      <c r="I50" s="40" t="n">
        <v>10455000</v>
      </c>
      <c r="J50" s="40" t="n">
        <v>10455000</v>
      </c>
      <c r="K50" s="40" t="n">
        <v>10455000</v>
      </c>
      <c r="L50" s="40" t="n">
        <v>10455000</v>
      </c>
      <c r="M50" s="40" t="n">
        <v>10455000</v>
      </c>
      <c r="N50" s="40" t="n">
        <v>10455000</v>
      </c>
      <c r="O50" s="40" t="n">
        <v>10455000</v>
      </c>
      <c r="P50" s="40" t="n">
        <v>10455000</v>
      </c>
      <c r="Q50" s="40" t="n">
        <v>10455000</v>
      </c>
      <c r="R50" s="40" t="n">
        <v>10455000</v>
      </c>
      <c r="S50" s="40" t="n">
        <v>10455000</v>
      </c>
      <c r="T50" s="40" t="n">
        <v>10455000</v>
      </c>
      <c r="U50" s="40" t="n">
        <v>10455000</v>
      </c>
      <c r="V50" s="40" t="n">
        <v>10455000</v>
      </c>
      <c r="W50" s="40" t="n">
        <v>10455000</v>
      </c>
      <c r="X50" s="40" t="n">
        <v>10455000</v>
      </c>
      <c r="Y50" s="40" t="n">
        <v>10455000</v>
      </c>
      <c r="Z50" s="40" t="n">
        <v>10455000</v>
      </c>
      <c r="AA50" s="40" t="n">
        <v>10455000</v>
      </c>
      <c r="AB50" s="40" t="n">
        <v>10455000</v>
      </c>
      <c r="AC50" s="40" t="n">
        <v>10455000</v>
      </c>
      <c r="AD50" s="40" t="n">
        <v>10455000</v>
      </c>
      <c r="AE50" s="40" t="n">
        <v>10455000</v>
      </c>
      <c r="AF50" s="40" t="n">
        <v>10455000</v>
      </c>
      <c r="AG50" t="n">
        <v>10455000</v>
      </c>
    </row>
    <row r="51" ht="15.75" customHeight="1" s="44">
      <c r="A51" s="4" t="inlineStr">
        <is>
          <t>Heat Rate by Electricity Fuel[hydro es,newly built]</t>
        </is>
      </c>
      <c r="B51" s="40" t="n">
        <v>0</v>
      </c>
      <c r="C51" s="4" t="n">
        <v>0</v>
      </c>
      <c r="D51" s="4" t="n">
        <v>0</v>
      </c>
      <c r="E51" s="4" t="n">
        <v>0</v>
      </c>
      <c r="F51" s="4" t="n">
        <v>0</v>
      </c>
      <c r="G51" s="4" t="n">
        <v>0</v>
      </c>
      <c r="H51" s="4" t="n">
        <v>0</v>
      </c>
      <c r="I51" s="4" t="n">
        <v>0</v>
      </c>
      <c r="J51" s="4" t="n">
        <v>0</v>
      </c>
      <c r="K51" s="4" t="n">
        <v>0</v>
      </c>
      <c r="L51" s="4" t="n">
        <v>0</v>
      </c>
      <c r="M51" s="4" t="n">
        <v>0</v>
      </c>
      <c r="N51" s="4" t="n">
        <v>0</v>
      </c>
      <c r="O51" s="4" t="n">
        <v>0</v>
      </c>
      <c r="P51" s="4" t="n">
        <v>0</v>
      </c>
      <c r="Q51" s="4" t="n">
        <v>0</v>
      </c>
      <c r="R51" s="4" t="n">
        <v>0</v>
      </c>
      <c r="S51" s="4" t="n">
        <v>0</v>
      </c>
      <c r="T51" s="4" t="n">
        <v>0</v>
      </c>
      <c r="U51" s="4" t="n">
        <v>0</v>
      </c>
      <c r="V51" s="4" t="n">
        <v>0</v>
      </c>
      <c r="W51" s="4" t="n">
        <v>0</v>
      </c>
      <c r="X51" s="4" t="n">
        <v>0</v>
      </c>
      <c r="Y51" s="4" t="n">
        <v>0</v>
      </c>
      <c r="Z51" s="4" t="n">
        <v>0</v>
      </c>
      <c r="AA51" s="4" t="n">
        <v>0</v>
      </c>
      <c r="AB51" s="4" t="n">
        <v>0</v>
      </c>
      <c r="AC51" s="4" t="n">
        <v>0</v>
      </c>
      <c r="AD51" s="4" t="n">
        <v>0</v>
      </c>
      <c r="AE51" s="4" t="n">
        <v>0</v>
      </c>
      <c r="AF51" s="4" t="n">
        <v>0</v>
      </c>
      <c r="AG51" t="n">
        <v>0</v>
      </c>
    </row>
    <row r="52" ht="15.75" customHeight="1" s="44">
      <c r="A52" s="4" t="inlineStr">
        <is>
          <t>Heat Rate by Electricity Fuel[onshore wind es,newly built]</t>
        </is>
      </c>
      <c r="B52" s="40" t="n">
        <v>0</v>
      </c>
      <c r="C52" s="4" t="n">
        <v>0</v>
      </c>
      <c r="D52" s="4" t="n">
        <v>0</v>
      </c>
      <c r="E52" s="4" t="n">
        <v>0</v>
      </c>
      <c r="F52" s="4" t="n">
        <v>0</v>
      </c>
      <c r="G52" s="4" t="n">
        <v>0</v>
      </c>
      <c r="H52" s="4" t="n">
        <v>0</v>
      </c>
      <c r="I52" s="4" t="n">
        <v>0</v>
      </c>
      <c r="J52" s="4" t="n">
        <v>0</v>
      </c>
      <c r="K52" s="4" t="n">
        <v>0</v>
      </c>
      <c r="L52" s="4" t="n">
        <v>0</v>
      </c>
      <c r="M52" s="4" t="n">
        <v>0</v>
      </c>
      <c r="N52" s="4" t="n">
        <v>0</v>
      </c>
      <c r="O52" s="4" t="n">
        <v>0</v>
      </c>
      <c r="P52" s="4" t="n">
        <v>0</v>
      </c>
      <c r="Q52" s="4" t="n">
        <v>0</v>
      </c>
      <c r="R52" s="4" t="n">
        <v>0</v>
      </c>
      <c r="S52" s="4" t="n">
        <v>0</v>
      </c>
      <c r="T52" s="4" t="n">
        <v>0</v>
      </c>
      <c r="U52" s="4" t="n">
        <v>0</v>
      </c>
      <c r="V52" s="4" t="n">
        <v>0</v>
      </c>
      <c r="W52" s="4" t="n">
        <v>0</v>
      </c>
      <c r="X52" s="4" t="n">
        <v>0</v>
      </c>
      <c r="Y52" s="4" t="n">
        <v>0</v>
      </c>
      <c r="Z52" s="4" t="n">
        <v>0</v>
      </c>
      <c r="AA52" s="4" t="n">
        <v>0</v>
      </c>
      <c r="AB52" s="4" t="n">
        <v>0</v>
      </c>
      <c r="AC52" s="4" t="n">
        <v>0</v>
      </c>
      <c r="AD52" s="4" t="n">
        <v>0</v>
      </c>
      <c r="AE52" s="4" t="n">
        <v>0</v>
      </c>
      <c r="AF52" s="4" t="n">
        <v>0</v>
      </c>
      <c r="AG52" t="n">
        <v>0</v>
      </c>
    </row>
    <row r="53" ht="15.75" customHeight="1" s="44">
      <c r="A53" s="4" t="inlineStr">
        <is>
          <t>Heat Rate by Electricity Fuel[solar PV es,newly built]</t>
        </is>
      </c>
      <c r="B53" s="40" t="n">
        <v>0</v>
      </c>
      <c r="C53" s="4" t="n">
        <v>0</v>
      </c>
      <c r="D53" s="4" t="n">
        <v>0</v>
      </c>
      <c r="E53" s="4" t="n">
        <v>0</v>
      </c>
      <c r="F53" s="4" t="n">
        <v>0</v>
      </c>
      <c r="G53" s="4" t="n">
        <v>0</v>
      </c>
      <c r="H53" s="4" t="n">
        <v>0</v>
      </c>
      <c r="I53" s="4" t="n">
        <v>0</v>
      </c>
      <c r="J53" s="4" t="n">
        <v>0</v>
      </c>
      <c r="K53" s="4" t="n">
        <v>0</v>
      </c>
      <c r="L53" s="4" t="n">
        <v>0</v>
      </c>
      <c r="M53" s="4" t="n">
        <v>0</v>
      </c>
      <c r="N53" s="4" t="n">
        <v>0</v>
      </c>
      <c r="O53" s="4" t="n">
        <v>0</v>
      </c>
      <c r="P53" s="4" t="n">
        <v>0</v>
      </c>
      <c r="Q53" s="4" t="n">
        <v>0</v>
      </c>
      <c r="R53" s="4" t="n">
        <v>0</v>
      </c>
      <c r="S53" s="4" t="n">
        <v>0</v>
      </c>
      <c r="T53" s="4" t="n">
        <v>0</v>
      </c>
      <c r="U53" s="4" t="n">
        <v>0</v>
      </c>
      <c r="V53" s="4" t="n">
        <v>0</v>
      </c>
      <c r="W53" s="4" t="n">
        <v>0</v>
      </c>
      <c r="X53" s="4" t="n">
        <v>0</v>
      </c>
      <c r="Y53" s="4" t="n">
        <v>0</v>
      </c>
      <c r="Z53" s="4" t="n">
        <v>0</v>
      </c>
      <c r="AA53" s="4" t="n">
        <v>0</v>
      </c>
      <c r="AB53" s="4" t="n">
        <v>0</v>
      </c>
      <c r="AC53" s="4" t="n">
        <v>0</v>
      </c>
      <c r="AD53" s="4" t="n">
        <v>0</v>
      </c>
      <c r="AE53" s="4" t="n">
        <v>0</v>
      </c>
      <c r="AF53" s="4" t="n">
        <v>0</v>
      </c>
      <c r="AG53" t="n">
        <v>0</v>
      </c>
    </row>
    <row r="54" ht="15.75" customHeight="1" s="44">
      <c r="A54" s="4" t="inlineStr">
        <is>
          <t>Heat Rate by Electricity Fuel[solar thermal es,newly built]</t>
        </is>
      </c>
      <c r="B54" s="40" t="n">
        <v>0</v>
      </c>
      <c r="C54" s="4" t="n">
        <v>0</v>
      </c>
      <c r="D54" s="4" t="n">
        <v>0</v>
      </c>
      <c r="E54" s="4" t="n">
        <v>0</v>
      </c>
      <c r="F54" s="4" t="n">
        <v>0</v>
      </c>
      <c r="G54" s="4" t="n">
        <v>0</v>
      </c>
      <c r="H54" s="4" t="n">
        <v>0</v>
      </c>
      <c r="I54" s="4" t="n">
        <v>0</v>
      </c>
      <c r="J54" s="4" t="n">
        <v>0</v>
      </c>
      <c r="K54" s="4" t="n">
        <v>0</v>
      </c>
      <c r="L54" s="4" t="n">
        <v>0</v>
      </c>
      <c r="M54" s="4" t="n">
        <v>0</v>
      </c>
      <c r="N54" s="4" t="n">
        <v>0</v>
      </c>
      <c r="O54" s="4" t="n">
        <v>0</v>
      </c>
      <c r="P54" s="4" t="n">
        <v>0</v>
      </c>
      <c r="Q54" s="4" t="n">
        <v>0</v>
      </c>
      <c r="R54" s="4" t="n">
        <v>0</v>
      </c>
      <c r="S54" s="4" t="n">
        <v>0</v>
      </c>
      <c r="T54" s="4" t="n">
        <v>0</v>
      </c>
      <c r="U54" s="4" t="n">
        <v>0</v>
      </c>
      <c r="V54" s="4" t="n">
        <v>0</v>
      </c>
      <c r="W54" s="4" t="n">
        <v>0</v>
      </c>
      <c r="X54" s="4" t="n">
        <v>0</v>
      </c>
      <c r="Y54" s="4" t="n">
        <v>0</v>
      </c>
      <c r="Z54" s="4" t="n">
        <v>0</v>
      </c>
      <c r="AA54" s="4" t="n">
        <v>0</v>
      </c>
      <c r="AB54" s="4" t="n">
        <v>0</v>
      </c>
      <c r="AC54" s="4" t="n">
        <v>0</v>
      </c>
      <c r="AD54" s="4" t="n">
        <v>0</v>
      </c>
      <c r="AE54" s="4" t="n">
        <v>0</v>
      </c>
      <c r="AF54" s="4" t="n">
        <v>0</v>
      </c>
      <c r="AG54" t="n">
        <v>0</v>
      </c>
    </row>
    <row r="55" ht="15.75" customHeight="1" s="44">
      <c r="A55" s="40" t="inlineStr">
        <is>
          <t>Heat Rate by Electricity Fuel[biomass es,newly built]</t>
        </is>
      </c>
      <c r="B55" s="40" t="n">
        <v>9482230</v>
      </c>
      <c r="C55" s="40" t="n">
        <v>9482230</v>
      </c>
      <c r="D55" s="40" t="n">
        <v>9482230</v>
      </c>
      <c r="E55" s="40" t="n">
        <v>9482230</v>
      </c>
      <c r="F55" s="40" t="n">
        <v>9482230</v>
      </c>
      <c r="G55" s="40" t="n">
        <v>9482230</v>
      </c>
      <c r="H55" s="40" t="n">
        <v>9482230</v>
      </c>
      <c r="I55" s="40" t="n">
        <v>9482230</v>
      </c>
      <c r="J55" s="40" t="n">
        <v>9482230</v>
      </c>
      <c r="K55" s="40" t="n">
        <v>9482230</v>
      </c>
      <c r="L55" s="40" t="n">
        <v>9482230</v>
      </c>
      <c r="M55" s="40" t="n">
        <v>9482230</v>
      </c>
      <c r="N55" s="40" t="n">
        <v>9482230</v>
      </c>
      <c r="O55" s="40" t="n">
        <v>9482230</v>
      </c>
      <c r="P55" s="40" t="n">
        <v>9482230</v>
      </c>
      <c r="Q55" s="40" t="n">
        <v>9482230</v>
      </c>
      <c r="R55" s="40" t="n">
        <v>9482230</v>
      </c>
      <c r="S55" s="40" t="n">
        <v>9482230</v>
      </c>
      <c r="T55" s="40" t="n">
        <v>9482230</v>
      </c>
      <c r="U55" s="40" t="n">
        <v>9482230</v>
      </c>
      <c r="V55" s="40" t="n">
        <v>9482230</v>
      </c>
      <c r="W55" s="40" t="n">
        <v>9482230</v>
      </c>
      <c r="X55" s="40" t="n">
        <v>9482230</v>
      </c>
      <c r="Y55" s="40" t="n">
        <v>9482230</v>
      </c>
      <c r="Z55" s="40" t="n">
        <v>9482230</v>
      </c>
      <c r="AA55" s="40" t="n">
        <v>9482230</v>
      </c>
      <c r="AB55" s="40" t="n">
        <v>9482230</v>
      </c>
      <c r="AC55" s="40" t="n">
        <v>9482230</v>
      </c>
      <c r="AD55" s="40" t="n">
        <v>9482230</v>
      </c>
      <c r="AE55" s="40" t="n">
        <v>9482230</v>
      </c>
      <c r="AF55" s="40" t="n">
        <v>9482230</v>
      </c>
      <c r="AG55" t="n">
        <v>9482230</v>
      </c>
    </row>
    <row r="56" ht="15.75" customHeight="1" s="44">
      <c r="A56" s="4" t="inlineStr">
        <is>
          <t>Heat Rate by Electricity Fuel[geothermal es,newly built]</t>
        </is>
      </c>
      <c r="B56" s="40" t="n">
        <v>0</v>
      </c>
      <c r="C56" s="4" t="n">
        <v>0</v>
      </c>
      <c r="D56" s="4" t="n">
        <v>0</v>
      </c>
      <c r="E56" s="4" t="n">
        <v>0</v>
      </c>
      <c r="F56" s="4" t="n">
        <v>0</v>
      </c>
      <c r="G56" s="4" t="n">
        <v>0</v>
      </c>
      <c r="H56" s="4" t="n">
        <v>0</v>
      </c>
      <c r="I56" s="4" t="n">
        <v>0</v>
      </c>
      <c r="J56" s="4" t="n">
        <v>0</v>
      </c>
      <c r="K56" s="4" t="n">
        <v>0</v>
      </c>
      <c r="L56" s="4" t="n">
        <v>0</v>
      </c>
      <c r="M56" s="4" t="n">
        <v>0</v>
      </c>
      <c r="N56" s="4" t="n">
        <v>0</v>
      </c>
      <c r="O56" s="4" t="n">
        <v>0</v>
      </c>
      <c r="P56" s="4" t="n">
        <v>0</v>
      </c>
      <c r="Q56" s="4" t="n">
        <v>0</v>
      </c>
      <c r="R56" s="4" t="n">
        <v>0</v>
      </c>
      <c r="S56" s="4" t="n">
        <v>0</v>
      </c>
      <c r="T56" s="4" t="n">
        <v>0</v>
      </c>
      <c r="U56" s="4" t="n">
        <v>0</v>
      </c>
      <c r="V56" s="4" t="n">
        <v>0</v>
      </c>
      <c r="W56" s="4" t="n">
        <v>0</v>
      </c>
      <c r="X56" s="4" t="n">
        <v>0</v>
      </c>
      <c r="Y56" s="4" t="n">
        <v>0</v>
      </c>
      <c r="Z56" s="4" t="n">
        <v>0</v>
      </c>
      <c r="AA56" s="4" t="n">
        <v>0</v>
      </c>
      <c r="AB56" s="4" t="n">
        <v>0</v>
      </c>
      <c r="AC56" s="4" t="n">
        <v>0</v>
      </c>
      <c r="AD56" s="4" t="n">
        <v>0</v>
      </c>
      <c r="AE56" s="4" t="n">
        <v>0</v>
      </c>
      <c r="AF56" s="4" t="n">
        <v>0</v>
      </c>
      <c r="AG56" t="n">
        <v>0</v>
      </c>
    </row>
    <row r="57" ht="15.75" customHeight="1" s="44">
      <c r="A57" s="40" t="inlineStr">
        <is>
          <t>Heat Rate by Electricity Fuel[petroleum es,newly built]</t>
        </is>
      </c>
      <c r="B57" s="40" t="n">
        <v>10000000</v>
      </c>
      <c r="C57" s="40" t="n">
        <v>10000000</v>
      </c>
      <c r="D57" s="40" t="n">
        <v>10000000</v>
      </c>
      <c r="E57" s="40" t="n">
        <v>10000000</v>
      </c>
      <c r="F57" s="40" t="n">
        <v>10000000</v>
      </c>
      <c r="G57" s="40" t="n">
        <v>10000000</v>
      </c>
      <c r="H57" s="40" t="n">
        <v>10000000</v>
      </c>
      <c r="I57" s="40" t="n">
        <v>10000000</v>
      </c>
      <c r="J57" s="40" t="n">
        <v>10000000</v>
      </c>
      <c r="K57" s="40" t="n">
        <v>10000000</v>
      </c>
      <c r="L57" s="40" t="n">
        <v>10000000</v>
      </c>
      <c r="M57" s="40" t="n">
        <v>10000000</v>
      </c>
      <c r="N57" s="40" t="n">
        <v>10000000</v>
      </c>
      <c r="O57" s="40" t="n">
        <v>10000000</v>
      </c>
      <c r="P57" s="40" t="n">
        <v>10000000</v>
      </c>
      <c r="Q57" s="40" t="n">
        <v>10000000</v>
      </c>
      <c r="R57" s="40" t="n">
        <v>10000000</v>
      </c>
      <c r="S57" s="40" t="n">
        <v>10000000</v>
      </c>
      <c r="T57" s="40" t="n">
        <v>10000000</v>
      </c>
      <c r="U57" s="40" t="n">
        <v>10000000</v>
      </c>
      <c r="V57" s="40" t="n">
        <v>10000000</v>
      </c>
      <c r="W57" s="40" t="n">
        <v>10000000</v>
      </c>
      <c r="X57" s="40" t="n">
        <v>10000000</v>
      </c>
      <c r="Y57" s="40" t="n">
        <v>10000000</v>
      </c>
      <c r="Z57" s="40" t="n">
        <v>10000000</v>
      </c>
      <c r="AA57" s="40" t="n">
        <v>10000000</v>
      </c>
      <c r="AB57" s="40" t="n">
        <v>10000000</v>
      </c>
      <c r="AC57" s="40" t="n">
        <v>10000000</v>
      </c>
      <c r="AD57" s="40" t="n">
        <v>10000000</v>
      </c>
      <c r="AE57" s="40" t="n">
        <v>10000000</v>
      </c>
      <c r="AF57" s="40" t="n">
        <v>10000000</v>
      </c>
      <c r="AG57" t="n">
        <v>10000000</v>
      </c>
    </row>
    <row r="58" ht="15.75" customHeight="1" s="44">
      <c r="A58" s="40" t="inlineStr">
        <is>
          <t>Heat Rate by Electricity Fuel[natural gas peaker es,newly built]</t>
        </is>
      </c>
      <c r="B58" s="40" t="n">
        <v>8902000</v>
      </c>
      <c r="C58" s="40" t="n">
        <v>8902000</v>
      </c>
      <c r="D58" s="40" t="n">
        <v>8902000</v>
      </c>
      <c r="E58" s="40" t="n">
        <v>8902000</v>
      </c>
      <c r="F58" s="40" t="n">
        <v>8902000</v>
      </c>
      <c r="G58" s="40" t="n">
        <v>8902000</v>
      </c>
      <c r="H58" s="40" t="n">
        <v>8902000</v>
      </c>
      <c r="I58" s="40" t="n">
        <v>8902000</v>
      </c>
      <c r="J58" s="40" t="n">
        <v>8902000</v>
      </c>
      <c r="K58" s="40" t="n">
        <v>8902000</v>
      </c>
      <c r="L58" s="40" t="n">
        <v>8902000</v>
      </c>
      <c r="M58" s="40" t="n">
        <v>8902000</v>
      </c>
      <c r="N58" s="40" t="n">
        <v>8902000</v>
      </c>
      <c r="O58" s="40" t="n">
        <v>8902000</v>
      </c>
      <c r="P58" s="40" t="n">
        <v>8902000</v>
      </c>
      <c r="Q58" s="40" t="n">
        <v>8902000</v>
      </c>
      <c r="R58" s="40" t="n">
        <v>8902000</v>
      </c>
      <c r="S58" s="40" t="n">
        <v>8902000</v>
      </c>
      <c r="T58" s="40" t="n">
        <v>8902000</v>
      </c>
      <c r="U58" s="40" t="n">
        <v>8902000</v>
      </c>
      <c r="V58" s="40" t="n">
        <v>8902000</v>
      </c>
      <c r="W58" s="40" t="n">
        <v>8902000</v>
      </c>
      <c r="X58" s="40" t="n">
        <v>8902000</v>
      </c>
      <c r="Y58" s="40" t="n">
        <v>8902000</v>
      </c>
      <c r="Z58" s="40" t="n">
        <v>8902000</v>
      </c>
      <c r="AA58" s="40" t="n">
        <v>8902000</v>
      </c>
      <c r="AB58" s="40" t="n">
        <v>8902000</v>
      </c>
      <c r="AC58" s="40" t="n">
        <v>8902000</v>
      </c>
      <c r="AD58" s="40" t="n">
        <v>8902000</v>
      </c>
      <c r="AE58" s="40" t="n">
        <v>8902000</v>
      </c>
      <c r="AF58" s="40" t="n">
        <v>8902000</v>
      </c>
      <c r="AG58" t="n">
        <v>8902000</v>
      </c>
    </row>
    <row r="59" ht="15.75" customHeight="1" s="44">
      <c r="A59" s="40" t="inlineStr">
        <is>
          <t>Heat Rate by Electricity Fuel[lignite es,newly built]</t>
        </is>
      </c>
      <c r="B59" s="40" t="n">
        <v>11339700</v>
      </c>
      <c r="C59" s="40" t="n">
        <v>11339700</v>
      </c>
      <c r="D59" s="40" t="n">
        <v>11339700</v>
      </c>
      <c r="E59" s="40" t="n">
        <v>11339700</v>
      </c>
      <c r="F59" s="40" t="n">
        <v>11339700</v>
      </c>
      <c r="G59" s="40" t="n">
        <v>11339700</v>
      </c>
      <c r="H59" s="40" t="n">
        <v>11339700</v>
      </c>
      <c r="I59" s="40" t="n">
        <v>11339700</v>
      </c>
      <c r="J59" s="40" t="n">
        <v>11339700</v>
      </c>
      <c r="K59" s="40" t="n">
        <v>11339700</v>
      </c>
      <c r="L59" s="40" t="n">
        <v>11339700</v>
      </c>
      <c r="M59" s="40" t="n">
        <v>11339700</v>
      </c>
      <c r="N59" s="40" t="n">
        <v>11339700</v>
      </c>
      <c r="O59" s="40" t="n">
        <v>11339700</v>
      </c>
      <c r="P59" s="40" t="n">
        <v>11339700</v>
      </c>
      <c r="Q59" s="40" t="n">
        <v>11339700</v>
      </c>
      <c r="R59" s="40" t="n">
        <v>11339700</v>
      </c>
      <c r="S59" s="40" t="n">
        <v>11339700</v>
      </c>
      <c r="T59" s="40" t="n">
        <v>11339700</v>
      </c>
      <c r="U59" s="40" t="n">
        <v>11339700</v>
      </c>
      <c r="V59" s="40" t="n">
        <v>11339700</v>
      </c>
      <c r="W59" s="40" t="n">
        <v>11339700</v>
      </c>
      <c r="X59" s="40" t="n">
        <v>11339700</v>
      </c>
      <c r="Y59" s="40" t="n">
        <v>11339700</v>
      </c>
      <c r="Z59" s="40" t="n">
        <v>11339700</v>
      </c>
      <c r="AA59" s="40" t="n">
        <v>11339700</v>
      </c>
      <c r="AB59" s="40" t="n">
        <v>11339700</v>
      </c>
      <c r="AC59" s="40" t="n">
        <v>11339700</v>
      </c>
      <c r="AD59" s="40" t="n">
        <v>11339700</v>
      </c>
      <c r="AE59" s="40" t="n">
        <v>11339700</v>
      </c>
      <c r="AF59" s="40" t="n">
        <v>11339700</v>
      </c>
      <c r="AG59" t="n">
        <v>11339700</v>
      </c>
    </row>
    <row r="60" ht="15.75" customHeight="1" s="44">
      <c r="A60" s="4" t="inlineStr">
        <is>
          <t>Heat Rate by Electricity Fuel[offshore wind es,newly built]</t>
        </is>
      </c>
      <c r="B60" s="40" t="n">
        <v>0</v>
      </c>
      <c r="C60" s="4" t="n">
        <v>0</v>
      </c>
      <c r="D60" s="4" t="n">
        <v>0</v>
      </c>
      <c r="E60" s="4" t="n">
        <v>0</v>
      </c>
      <c r="F60" s="4" t="n">
        <v>0</v>
      </c>
      <c r="G60" s="4" t="n">
        <v>0</v>
      </c>
      <c r="H60" s="4" t="n">
        <v>0</v>
      </c>
      <c r="I60" s="4" t="n">
        <v>0</v>
      </c>
      <c r="J60" s="4" t="n">
        <v>0</v>
      </c>
      <c r="K60" s="4" t="n">
        <v>0</v>
      </c>
      <c r="L60" s="4" t="n">
        <v>0</v>
      </c>
      <c r="M60" s="4" t="n">
        <v>0</v>
      </c>
      <c r="N60" s="4" t="n">
        <v>0</v>
      </c>
      <c r="O60" s="4" t="n">
        <v>0</v>
      </c>
      <c r="P60" s="4" t="n">
        <v>0</v>
      </c>
      <c r="Q60" s="4" t="n">
        <v>0</v>
      </c>
      <c r="R60" s="4" t="n">
        <v>0</v>
      </c>
      <c r="S60" s="4" t="n">
        <v>0</v>
      </c>
      <c r="T60" s="4" t="n">
        <v>0</v>
      </c>
      <c r="U60" s="4" t="n">
        <v>0</v>
      </c>
      <c r="V60" s="4" t="n">
        <v>0</v>
      </c>
      <c r="W60" s="4" t="n">
        <v>0</v>
      </c>
      <c r="X60" s="4" t="n">
        <v>0</v>
      </c>
      <c r="Y60" s="4" t="n">
        <v>0</v>
      </c>
      <c r="Z60" s="4" t="n">
        <v>0</v>
      </c>
      <c r="AA60" s="4" t="n">
        <v>0</v>
      </c>
      <c r="AB60" s="4" t="n">
        <v>0</v>
      </c>
      <c r="AC60" s="4" t="n">
        <v>0</v>
      </c>
      <c r="AD60" s="4" t="n">
        <v>0</v>
      </c>
      <c r="AE60" s="4" t="n">
        <v>0</v>
      </c>
      <c r="AF60" s="4" t="n">
        <v>0</v>
      </c>
      <c r="AG60" t="n">
        <v>0</v>
      </c>
    </row>
    <row r="61" ht="15.75" customHeight="1" s="44">
      <c r="A61" s="40" t="inlineStr">
        <is>
          <t>Heat Rate by Electricity Fuel[crude oil es,newly built]</t>
        </is>
      </c>
      <c r="B61" s="40" t="n">
        <v>7713160</v>
      </c>
      <c r="C61" s="40" t="n">
        <v>7713160</v>
      </c>
      <c r="D61" s="40" t="n">
        <v>7713160</v>
      </c>
      <c r="E61" s="40" t="n">
        <v>7713160</v>
      </c>
      <c r="F61" s="40" t="n">
        <v>7713160</v>
      </c>
      <c r="G61" s="40" t="n">
        <v>7713160</v>
      </c>
      <c r="H61" s="40" t="n">
        <v>7713160</v>
      </c>
      <c r="I61" s="40" t="n">
        <v>7713160</v>
      </c>
      <c r="J61" s="40" t="n">
        <v>7713160</v>
      </c>
      <c r="K61" s="40" t="n">
        <v>7713160</v>
      </c>
      <c r="L61" s="40" t="n">
        <v>7713160</v>
      </c>
      <c r="M61" s="40" t="n">
        <v>7713160</v>
      </c>
      <c r="N61" s="40" t="n">
        <v>7713160</v>
      </c>
      <c r="O61" s="40" t="n">
        <v>7713160</v>
      </c>
      <c r="P61" s="40" t="n">
        <v>7713160</v>
      </c>
      <c r="Q61" s="40" t="n">
        <v>7713160</v>
      </c>
      <c r="R61" s="40" t="n">
        <v>7713160</v>
      </c>
      <c r="S61" s="40" t="n">
        <v>7713160</v>
      </c>
      <c r="T61" s="40" t="n">
        <v>7713160</v>
      </c>
      <c r="U61" s="40" t="n">
        <v>7713160</v>
      </c>
      <c r="V61" s="40" t="n">
        <v>7713160</v>
      </c>
      <c r="W61" s="40" t="n">
        <v>7713160</v>
      </c>
      <c r="X61" s="40" t="n">
        <v>7713160</v>
      </c>
      <c r="Y61" s="40" t="n">
        <v>7713160</v>
      </c>
      <c r="Z61" s="40" t="n">
        <v>7713160</v>
      </c>
      <c r="AA61" s="40" t="n">
        <v>7713160</v>
      </c>
      <c r="AB61" s="40" t="n">
        <v>7713160</v>
      </c>
      <c r="AC61" s="40" t="n">
        <v>7713160</v>
      </c>
      <c r="AD61" s="40" t="n">
        <v>7713160</v>
      </c>
      <c r="AE61" s="40" t="n">
        <v>7713160</v>
      </c>
      <c r="AF61" s="40" t="n">
        <v>7713160</v>
      </c>
      <c r="AG61" t="n">
        <v>7713160</v>
      </c>
    </row>
    <row r="62" ht="15.75" customHeight="1" s="44">
      <c r="A62" s="40" t="inlineStr">
        <is>
          <t>Heat Rate by Electricity Fuel[heavy or residual fuel oil es,newly built]</t>
        </is>
      </c>
      <c r="B62" s="40" t="n">
        <v>10719200</v>
      </c>
      <c r="C62" s="40" t="n">
        <v>10719200</v>
      </c>
      <c r="D62" s="40" t="n">
        <v>10719200</v>
      </c>
      <c r="E62" s="40" t="n">
        <v>10719200</v>
      </c>
      <c r="F62" s="40" t="n">
        <v>10719200</v>
      </c>
      <c r="G62" s="40" t="n">
        <v>10719200</v>
      </c>
      <c r="H62" s="40" t="n">
        <v>10719200</v>
      </c>
      <c r="I62" s="40" t="n">
        <v>10719200</v>
      </c>
      <c r="J62" s="40" t="n">
        <v>10719200</v>
      </c>
      <c r="K62" s="40" t="n">
        <v>10719200</v>
      </c>
      <c r="L62" s="40" t="n">
        <v>10719200</v>
      </c>
      <c r="M62" s="40" t="n">
        <v>10719200</v>
      </c>
      <c r="N62" s="40" t="n">
        <v>10719200</v>
      </c>
      <c r="O62" s="40" t="n">
        <v>10719200</v>
      </c>
      <c r="P62" s="40" t="n">
        <v>10719200</v>
      </c>
      <c r="Q62" s="40" t="n">
        <v>10719200</v>
      </c>
      <c r="R62" s="40" t="n">
        <v>10719200</v>
      </c>
      <c r="S62" s="40" t="n">
        <v>10719200</v>
      </c>
      <c r="T62" s="40" t="n">
        <v>10719200</v>
      </c>
      <c r="U62" s="40" t="n">
        <v>10719200</v>
      </c>
      <c r="V62" s="40" t="n">
        <v>10719200</v>
      </c>
      <c r="W62" s="40" t="n">
        <v>10719200</v>
      </c>
      <c r="X62" s="40" t="n">
        <v>10719200</v>
      </c>
      <c r="Y62" s="40" t="n">
        <v>10719200</v>
      </c>
      <c r="Z62" s="40" t="n">
        <v>10719200</v>
      </c>
      <c r="AA62" s="40" t="n">
        <v>10719200</v>
      </c>
      <c r="AB62" s="40" t="n">
        <v>10719200</v>
      </c>
      <c r="AC62" s="40" t="n">
        <v>10719200</v>
      </c>
      <c r="AD62" s="40" t="n">
        <v>10719200</v>
      </c>
      <c r="AE62" s="40" t="n">
        <v>10719200</v>
      </c>
      <c r="AF62" s="40" t="n">
        <v>10719200</v>
      </c>
      <c r="AG62" t="n">
        <v>10719200</v>
      </c>
    </row>
    <row r="63" ht="15.75" customHeight="1" s="44">
      <c r="A63" s="40" t="inlineStr">
        <is>
          <t>Heat Rate by Electricity Fuel[municipal solid waste es,newly built]</t>
        </is>
      </c>
      <c r="B63" s="40" t="n">
        <v>9482230</v>
      </c>
      <c r="C63" s="40" t="n">
        <v>9482230</v>
      </c>
      <c r="D63" s="40" t="n">
        <v>9482230</v>
      </c>
      <c r="E63" s="40" t="n">
        <v>9482230</v>
      </c>
      <c r="F63" s="40" t="n">
        <v>9482230</v>
      </c>
      <c r="G63" s="40" t="n">
        <v>9482230</v>
      </c>
      <c r="H63" s="40" t="n">
        <v>9482230</v>
      </c>
      <c r="I63" s="40" t="n">
        <v>9482230</v>
      </c>
      <c r="J63" s="40" t="n">
        <v>9482230</v>
      </c>
      <c r="K63" s="40" t="n">
        <v>9482230</v>
      </c>
      <c r="L63" s="40" t="n">
        <v>9482230</v>
      </c>
      <c r="M63" s="40" t="n">
        <v>9482230</v>
      </c>
      <c r="N63" s="40" t="n">
        <v>9482230</v>
      </c>
      <c r="O63" s="40" t="n">
        <v>9482230</v>
      </c>
      <c r="P63" s="40" t="n">
        <v>9482230</v>
      </c>
      <c r="Q63" s="40" t="n">
        <v>9482230</v>
      </c>
      <c r="R63" s="40" t="n">
        <v>9482230</v>
      </c>
      <c r="S63" s="40" t="n">
        <v>9482230</v>
      </c>
      <c r="T63" s="40" t="n">
        <v>9482230</v>
      </c>
      <c r="U63" s="40" t="n">
        <v>9482230</v>
      </c>
      <c r="V63" s="40" t="n">
        <v>9482230</v>
      </c>
      <c r="W63" s="40" t="n">
        <v>9482230</v>
      </c>
      <c r="X63" s="40" t="n">
        <v>9482230</v>
      </c>
      <c r="Y63" s="40" t="n">
        <v>9482230</v>
      </c>
      <c r="Z63" s="40" t="n">
        <v>9482230</v>
      </c>
      <c r="AA63" s="40" t="n">
        <v>9482230</v>
      </c>
      <c r="AB63" s="40" t="n">
        <v>9482230</v>
      </c>
      <c r="AC63" s="40" t="n">
        <v>9482230</v>
      </c>
      <c r="AD63" s="40" t="n">
        <v>9482230</v>
      </c>
      <c r="AE63" s="40" t="n">
        <v>9482230</v>
      </c>
      <c r="AF63" s="40" t="n">
        <v>9482230</v>
      </c>
      <c r="AG63" t="n">
        <v>9482230</v>
      </c>
    </row>
    <row r="64" ht="15.75" customHeight="1" s="44"/>
    <row r="65" ht="15.75" customHeight="1" s="44">
      <c r="A65" s="1" t="inlineStr">
        <is>
          <t>Expected Capacity Factors</t>
        </is>
      </c>
    </row>
    <row r="66" ht="15.75" customHeight="1" s="44"/>
    <row r="67" ht="15.75" customHeight="1" s="44">
      <c r="A67" s="4" t="inlineStr">
        <is>
          <t>Time (Year)</t>
        </is>
      </c>
      <c r="B67" s="4" t="n">
        <v>2020</v>
      </c>
      <c r="C67" s="4" t="n">
        <v>2021</v>
      </c>
      <c r="D67" s="4" t="n">
        <v>2022</v>
      </c>
      <c r="E67" s="4" t="n">
        <v>2023</v>
      </c>
      <c r="F67" s="4" t="n">
        <v>2024</v>
      </c>
      <c r="G67" s="4" t="n">
        <v>2025</v>
      </c>
      <c r="H67" s="4" t="n">
        <v>2026</v>
      </c>
      <c r="I67" s="4" t="n">
        <v>2027</v>
      </c>
      <c r="J67" s="4" t="n">
        <v>2028</v>
      </c>
      <c r="K67" s="4" t="n">
        <v>2029</v>
      </c>
      <c r="L67" s="4" t="n">
        <v>2030</v>
      </c>
      <c r="M67" s="4" t="n">
        <v>2031</v>
      </c>
      <c r="N67" s="4" t="n">
        <v>2032</v>
      </c>
      <c r="O67" s="4" t="n">
        <v>2033</v>
      </c>
      <c r="P67" s="4" t="n">
        <v>2034</v>
      </c>
      <c r="Q67" s="4" t="n">
        <v>2035</v>
      </c>
      <c r="R67" s="4" t="n">
        <v>2036</v>
      </c>
      <c r="S67" s="4" t="n">
        <v>2037</v>
      </c>
      <c r="T67" s="4" t="n">
        <v>2038</v>
      </c>
      <c r="U67" s="4" t="n">
        <v>2039</v>
      </c>
      <c r="V67" s="4" t="n">
        <v>2040</v>
      </c>
      <c r="W67" s="4" t="n">
        <v>2041</v>
      </c>
      <c r="X67" s="4" t="n">
        <v>2042</v>
      </c>
      <c r="Y67" s="4" t="n">
        <v>2043</v>
      </c>
      <c r="Z67" s="4" t="n">
        <v>2044</v>
      </c>
      <c r="AA67" s="4" t="n">
        <v>2045</v>
      </c>
      <c r="AB67" s="4" t="n">
        <v>2046</v>
      </c>
      <c r="AC67" s="4" t="n">
        <v>2047</v>
      </c>
      <c r="AD67" s="4" t="n">
        <v>2048</v>
      </c>
      <c r="AE67" s="4" t="n">
        <v>2049</v>
      </c>
      <c r="AF67" s="4" t="n">
        <v>2050</v>
      </c>
    </row>
    <row r="68" ht="15.75" customHeight="1" s="44">
      <c r="A68" s="4" t="inlineStr">
        <is>
          <t>Expected Capacity Factors[hard coal es,newly built]</t>
        </is>
      </c>
      <c r="B68" s="40" t="n">
        <v>0.429</v>
      </c>
      <c r="C68" s="4" t="n">
        <v>0.429</v>
      </c>
      <c r="D68" s="4" t="n">
        <v>0.429</v>
      </c>
      <c r="E68" s="4" t="n">
        <v>0.429</v>
      </c>
      <c r="F68" s="4" t="n">
        <v>0.429</v>
      </c>
      <c r="G68" s="4" t="n">
        <v>0.429</v>
      </c>
      <c r="H68" s="4" t="n">
        <v>0.429</v>
      </c>
      <c r="I68" s="4" t="n">
        <v>0.429</v>
      </c>
      <c r="J68" s="4" t="n">
        <v>0.429</v>
      </c>
      <c r="K68" s="4" t="n">
        <v>0.429</v>
      </c>
      <c r="L68" s="4" t="n">
        <v>0.429</v>
      </c>
      <c r="M68" s="4" t="n">
        <v>0.429</v>
      </c>
      <c r="N68" s="4" t="n">
        <v>0.429</v>
      </c>
      <c r="O68" s="4" t="n">
        <v>0.429</v>
      </c>
      <c r="P68" s="4" t="n">
        <v>0.429</v>
      </c>
      <c r="Q68" s="4" t="n">
        <v>0.429</v>
      </c>
      <c r="R68" s="4" t="n">
        <v>0.429</v>
      </c>
      <c r="S68" s="4" t="n">
        <v>0.429</v>
      </c>
      <c r="T68" s="4" t="n">
        <v>0.429</v>
      </c>
      <c r="U68" s="4" t="n">
        <v>0.429</v>
      </c>
      <c r="V68" s="4" t="n">
        <v>0.429</v>
      </c>
      <c r="W68" s="4" t="n">
        <v>0.429</v>
      </c>
      <c r="X68" s="4" t="n">
        <v>0.429</v>
      </c>
      <c r="Y68" s="4" t="n">
        <v>0.429</v>
      </c>
      <c r="Z68" s="4" t="n">
        <v>0.429</v>
      </c>
      <c r="AA68" s="4" t="n">
        <v>0.429</v>
      </c>
      <c r="AB68" s="4" t="n">
        <v>0.429</v>
      </c>
      <c r="AC68" s="4" t="n">
        <v>0.429</v>
      </c>
      <c r="AD68" s="4" t="n">
        <v>0.429</v>
      </c>
      <c r="AE68" s="4" t="n">
        <v>0.429</v>
      </c>
      <c r="AF68" s="4" t="n">
        <v>0.5004999999999999</v>
      </c>
      <c r="AG68" t="n">
        <v>0.5004999999999999</v>
      </c>
    </row>
    <row r="69" ht="15.75" customHeight="1" s="44">
      <c r="A69" s="4" t="inlineStr">
        <is>
          <t>Expected Capacity Factors[natural gas nonpeaker es,newly built]</t>
        </is>
      </c>
      <c r="B69" s="40" t="n">
        <v>0.6886</v>
      </c>
      <c r="C69" s="4" t="n">
        <v>0.6886</v>
      </c>
      <c r="D69" s="4" t="n">
        <v>0.6886</v>
      </c>
      <c r="E69" s="4" t="n">
        <v>0.6886</v>
      </c>
      <c r="F69" s="4" t="n">
        <v>0.6886</v>
      </c>
      <c r="G69" s="4" t="n">
        <v>0.6886</v>
      </c>
      <c r="H69" s="4" t="n">
        <v>0.6886</v>
      </c>
      <c r="I69" s="4" t="n">
        <v>0.6886</v>
      </c>
      <c r="J69" s="4" t="n">
        <v>0.6886</v>
      </c>
      <c r="K69" s="4" t="n">
        <v>0.6886</v>
      </c>
      <c r="L69" s="4" t="n">
        <v>0.6886</v>
      </c>
      <c r="M69" s="4" t="n">
        <v>0.6886</v>
      </c>
      <c r="N69" s="4" t="n">
        <v>0.6886</v>
      </c>
      <c r="O69" s="4" t="n">
        <v>0.6886</v>
      </c>
      <c r="P69" s="4" t="n">
        <v>0.6886</v>
      </c>
      <c r="Q69" s="4" t="n">
        <v>0.6886</v>
      </c>
      <c r="R69" s="4" t="n">
        <v>0.6886</v>
      </c>
      <c r="S69" s="4" t="n">
        <v>0.6886</v>
      </c>
      <c r="T69" s="4" t="n">
        <v>0.6886</v>
      </c>
      <c r="U69" s="4" t="n">
        <v>0.6886</v>
      </c>
      <c r="V69" s="4" t="n">
        <v>0.6886</v>
      </c>
      <c r="W69" s="4" t="n">
        <v>0.6886</v>
      </c>
      <c r="X69" s="4" t="n">
        <v>0.6886</v>
      </c>
      <c r="Y69" s="4" t="n">
        <v>0.6886</v>
      </c>
      <c r="Z69" s="4" t="n">
        <v>0.6886</v>
      </c>
      <c r="AA69" s="4" t="n">
        <v>0.6886</v>
      </c>
      <c r="AB69" s="4" t="n">
        <v>0.6886</v>
      </c>
      <c r="AC69" s="4" t="n">
        <v>0.6886</v>
      </c>
      <c r="AD69" s="4" t="n">
        <v>0.6886</v>
      </c>
      <c r="AE69" s="4" t="n">
        <v>0.6886</v>
      </c>
      <c r="AF69" s="4" t="n">
        <v>0.5379</v>
      </c>
      <c r="AG69" t="n">
        <v>0.5379</v>
      </c>
    </row>
    <row r="70" ht="15.75" customHeight="1" s="44">
      <c r="A70" s="4" t="inlineStr">
        <is>
          <t>Expected Capacity Factors[nuclear es,newly built]</t>
        </is>
      </c>
      <c r="B70" s="40" t="n">
        <v>0.917</v>
      </c>
      <c r="C70" s="4" t="n">
        <v>0.917</v>
      </c>
      <c r="D70" s="4" t="n">
        <v>0.917</v>
      </c>
      <c r="E70" s="4" t="n">
        <v>0.917</v>
      </c>
      <c r="F70" s="4" t="n">
        <v>0.917</v>
      </c>
      <c r="G70" s="4" t="n">
        <v>0.917</v>
      </c>
      <c r="H70" s="4" t="n">
        <v>0.917</v>
      </c>
      <c r="I70" s="4" t="n">
        <v>0.917</v>
      </c>
      <c r="J70" s="4" t="n">
        <v>0.917</v>
      </c>
      <c r="K70" s="4" t="n">
        <v>0.917</v>
      </c>
      <c r="L70" s="4" t="n">
        <v>0.917</v>
      </c>
      <c r="M70" s="4" t="n">
        <v>0.917</v>
      </c>
      <c r="N70" s="4" t="n">
        <v>0.917</v>
      </c>
      <c r="O70" s="4" t="n">
        <v>0.917</v>
      </c>
      <c r="P70" s="4" t="n">
        <v>0.917</v>
      </c>
      <c r="Q70" s="4" t="n">
        <v>0.917</v>
      </c>
      <c r="R70" s="4" t="n">
        <v>0.917</v>
      </c>
      <c r="S70" s="4" t="n">
        <v>0.917</v>
      </c>
      <c r="T70" s="4" t="n">
        <v>0.917</v>
      </c>
      <c r="U70" s="4" t="n">
        <v>0.917</v>
      </c>
      <c r="V70" s="4" t="n">
        <v>0.917</v>
      </c>
      <c r="W70" s="4" t="n">
        <v>0.917</v>
      </c>
      <c r="X70" s="4" t="n">
        <v>0.917</v>
      </c>
      <c r="Y70" s="4" t="n">
        <v>0.917</v>
      </c>
      <c r="Z70" s="4" t="n">
        <v>0.917</v>
      </c>
      <c r="AA70" s="4" t="n">
        <v>0.917</v>
      </c>
      <c r="AB70" s="4" t="n">
        <v>0.917</v>
      </c>
      <c r="AC70" s="4" t="n">
        <v>0.917</v>
      </c>
      <c r="AD70" s="4" t="n">
        <v>0.917</v>
      </c>
      <c r="AE70" s="4" t="n">
        <v>0.917</v>
      </c>
      <c r="AF70" s="4" t="n">
        <v>0.973</v>
      </c>
      <c r="AG70" t="n">
        <v>0.973</v>
      </c>
    </row>
    <row r="71" ht="15.75" customHeight="1" s="44">
      <c r="A71" s="4" t="inlineStr">
        <is>
          <t>Expected Capacity Factors[hydro es,newly built]</t>
        </is>
      </c>
      <c r="B71" s="40" t="n">
        <v>0.5852000000000001</v>
      </c>
      <c r="C71" s="4" t="n">
        <v>0.5852000000000001</v>
      </c>
      <c r="D71" s="4" t="n">
        <v>0.5852000000000001</v>
      </c>
      <c r="E71" s="4" t="n">
        <v>0.5852000000000001</v>
      </c>
      <c r="F71" s="4" t="n">
        <v>0.5852000000000001</v>
      </c>
      <c r="G71" s="4" t="n">
        <v>0.5852000000000001</v>
      </c>
      <c r="H71" s="4" t="n">
        <v>0.5852000000000001</v>
      </c>
      <c r="I71" s="4" t="n">
        <v>0.5852000000000001</v>
      </c>
      <c r="J71" s="4" t="n">
        <v>0.5852000000000001</v>
      </c>
      <c r="K71" s="4" t="n">
        <v>0.5852000000000001</v>
      </c>
      <c r="L71" s="4" t="n">
        <v>0.5852000000000001</v>
      </c>
      <c r="M71" s="4" t="n">
        <v>0.5852000000000001</v>
      </c>
      <c r="N71" s="4" t="n">
        <v>0.5852000000000001</v>
      </c>
      <c r="O71" s="4" t="n">
        <v>0.5852000000000001</v>
      </c>
      <c r="P71" s="4" t="n">
        <v>0.5852000000000001</v>
      </c>
      <c r="Q71" s="4" t="n">
        <v>0.5852000000000001</v>
      </c>
      <c r="R71" s="4" t="n">
        <v>0.5852000000000001</v>
      </c>
      <c r="S71" s="4" t="n">
        <v>0.5852000000000001</v>
      </c>
      <c r="T71" s="4" t="n">
        <v>0.5852000000000001</v>
      </c>
      <c r="U71" s="4" t="n">
        <v>0.5852000000000001</v>
      </c>
      <c r="V71" s="4" t="n">
        <v>0.5852000000000001</v>
      </c>
      <c r="W71" s="4" t="n">
        <v>0.5852000000000001</v>
      </c>
      <c r="X71" s="4" t="n">
        <v>0.5852000000000001</v>
      </c>
      <c r="Y71" s="4" t="n">
        <v>0.5852000000000001</v>
      </c>
      <c r="Z71" s="4" t="n">
        <v>0.5852000000000001</v>
      </c>
      <c r="AA71" s="4" t="n">
        <v>0.5852000000000001</v>
      </c>
      <c r="AB71" s="4" t="n">
        <v>0.5852000000000001</v>
      </c>
      <c r="AC71" s="4" t="n">
        <v>0.5852000000000001</v>
      </c>
      <c r="AD71" s="4" t="n">
        <v>0.5852000000000001</v>
      </c>
      <c r="AE71" s="4" t="n">
        <v>0.5852000000000001</v>
      </c>
      <c r="AF71" s="4" t="n">
        <v>0.4565</v>
      </c>
      <c r="AG71" t="n">
        <v>0.4565</v>
      </c>
    </row>
    <row r="72" ht="15.75" customHeight="1" s="44">
      <c r="A72" s="4" t="inlineStr">
        <is>
          <t>Expected Capacity Factors[onshore wind es,newly built]</t>
        </is>
      </c>
      <c r="B72" s="40" t="n">
        <v>0.243727</v>
      </c>
      <c r="C72" s="4" t="n">
        <v>0.243727</v>
      </c>
      <c r="D72" s="4" t="n">
        <v>0.243727</v>
      </c>
      <c r="E72" s="4" t="n">
        <v>0.243727</v>
      </c>
      <c r="F72" s="4" t="n">
        <v>0.243727</v>
      </c>
      <c r="G72" s="4" t="n">
        <v>0.243727</v>
      </c>
      <c r="H72" s="4" t="n">
        <v>0.243727</v>
      </c>
      <c r="I72" s="4" t="n">
        <v>0.243727</v>
      </c>
      <c r="J72" s="4" t="n">
        <v>0.248</v>
      </c>
      <c r="K72" s="4" t="n">
        <v>0.248</v>
      </c>
      <c r="L72" s="4" t="n">
        <v>0.2685</v>
      </c>
      <c r="M72" s="4" t="n">
        <v>0.2705</v>
      </c>
      <c r="N72" s="4" t="n">
        <v>0.231</v>
      </c>
      <c r="O72" s="4" t="n">
        <v>0.230667</v>
      </c>
      <c r="P72" s="4" t="n">
        <v>0.230667</v>
      </c>
      <c r="Q72" s="4" t="n">
        <v>0.228667</v>
      </c>
      <c r="R72" s="4" t="n">
        <v>0.226</v>
      </c>
      <c r="S72" s="4" t="n">
        <v>0.224</v>
      </c>
      <c r="T72" s="4" t="n">
        <v>0.222</v>
      </c>
      <c r="U72" s="4" t="n">
        <v>0.22</v>
      </c>
      <c r="V72" s="4" t="n">
        <v>0.226667</v>
      </c>
      <c r="W72" s="4" t="n">
        <v>0.233333</v>
      </c>
      <c r="X72" s="4" t="n">
        <v>0.24</v>
      </c>
      <c r="Y72" s="4" t="n">
        <v>0.246667</v>
      </c>
      <c r="Z72" s="4" t="n">
        <v>0.253333</v>
      </c>
      <c r="AA72" s="4" t="n">
        <v>0.256667</v>
      </c>
      <c r="AB72" s="4" t="n">
        <v>0.259667</v>
      </c>
      <c r="AC72" s="4" t="n">
        <v>0.262667</v>
      </c>
      <c r="AD72" s="4" t="n">
        <v>0.266</v>
      </c>
      <c r="AE72" s="4" t="n">
        <v>0.269</v>
      </c>
      <c r="AF72" s="4" t="n">
        <v>0.425</v>
      </c>
      <c r="AG72" t="n">
        <v>0.4345</v>
      </c>
    </row>
    <row r="73" ht="15.75" customHeight="1" s="44">
      <c r="A73" s="4" t="inlineStr">
        <is>
          <t>Expected Capacity Factors[solar PV es,newly built]</t>
        </is>
      </c>
      <c r="B73" s="40" t="n">
        <v>0.249</v>
      </c>
      <c r="C73" s="4" t="n">
        <v>0.248333</v>
      </c>
      <c r="D73" s="4" t="n">
        <v>0.251</v>
      </c>
      <c r="E73" s="4" t="n">
        <v>0.251667</v>
      </c>
      <c r="F73" s="4" t="n">
        <v>0.244667</v>
      </c>
      <c r="G73" s="4" t="n">
        <v>0.238667</v>
      </c>
      <c r="H73" s="4" t="n">
        <v>0.235333</v>
      </c>
      <c r="I73" s="4" t="n">
        <v>0.231667</v>
      </c>
      <c r="J73" s="4" t="n">
        <v>0.234667</v>
      </c>
      <c r="K73" s="4" t="n">
        <v>0.237333</v>
      </c>
      <c r="L73" s="4" t="n">
        <v>0.237</v>
      </c>
      <c r="M73" s="4" t="n">
        <v>0.236667</v>
      </c>
      <c r="N73" s="4" t="n">
        <v>0.233333</v>
      </c>
      <c r="O73" s="4" t="n">
        <v>0.231</v>
      </c>
      <c r="P73" s="4" t="n">
        <v>0.229667</v>
      </c>
      <c r="Q73" s="4" t="n">
        <v>0.228333</v>
      </c>
      <c r="R73" s="4" t="n">
        <v>0.227333</v>
      </c>
      <c r="S73" s="4" t="n">
        <v>0.226333</v>
      </c>
      <c r="T73" s="4" t="n">
        <v>0.225257</v>
      </c>
      <c r="U73" s="4" t="n">
        <v>0.223493</v>
      </c>
      <c r="V73" s="4" t="n">
        <v>0.224062</v>
      </c>
      <c r="W73" s="4" t="n">
        <v>0.224636</v>
      </c>
      <c r="X73" s="4" t="n">
        <v>0.225221</v>
      </c>
      <c r="Y73" s="4" t="n">
        <v>0.225476</v>
      </c>
      <c r="Z73" s="4" t="n">
        <v>0.225738</v>
      </c>
      <c r="AA73" s="4" t="n">
        <v>0.225338</v>
      </c>
      <c r="AB73" s="4" t="n">
        <v>0.224944</v>
      </c>
      <c r="AC73" s="4" t="n">
        <v>0.225214</v>
      </c>
      <c r="AD73" s="4" t="n">
        <v>0.224823</v>
      </c>
      <c r="AE73" s="4" t="n">
        <v>0.224472</v>
      </c>
      <c r="AF73" s="4" t="n">
        <v>0.22275</v>
      </c>
      <c r="AG73" t="n">
        <v>0.22225</v>
      </c>
    </row>
    <row r="74" ht="15.75" customHeight="1" s="44">
      <c r="A74" s="4" t="inlineStr">
        <is>
          <t>Expected Capacity Factors[solar thermal es,newly built]</t>
        </is>
      </c>
      <c r="B74" s="40" t="n">
        <v>0.612</v>
      </c>
      <c r="C74" s="4" t="n">
        <v>0.612</v>
      </c>
      <c r="D74" s="4" t="n">
        <v>0.612</v>
      </c>
      <c r="E74" s="4" t="n">
        <v>0.612</v>
      </c>
      <c r="F74" s="4" t="n">
        <v>0.612</v>
      </c>
      <c r="G74" s="4" t="n">
        <v>0.612</v>
      </c>
      <c r="H74" s="4" t="n">
        <v>0.612</v>
      </c>
      <c r="I74" s="4" t="n">
        <v>0.612</v>
      </c>
      <c r="J74" s="4" t="n">
        <v>0.612</v>
      </c>
      <c r="K74" s="4" t="n">
        <v>0.612</v>
      </c>
      <c r="L74" s="4" t="n">
        <v>0.612</v>
      </c>
      <c r="M74" s="4" t="n">
        <v>0.612</v>
      </c>
      <c r="N74" s="4" t="n">
        <v>0.612</v>
      </c>
      <c r="O74" s="4" t="n">
        <v>0.612</v>
      </c>
      <c r="P74" s="4" t="n">
        <v>0.612</v>
      </c>
      <c r="Q74" s="4" t="n">
        <v>0.612</v>
      </c>
      <c r="R74" s="4" t="n">
        <v>0.612</v>
      </c>
      <c r="S74" s="4" t="n">
        <v>0.612</v>
      </c>
      <c r="T74" s="4" t="n">
        <v>0.612</v>
      </c>
      <c r="U74" s="4" t="n">
        <v>0.612</v>
      </c>
      <c r="V74" s="4" t="n">
        <v>0.612</v>
      </c>
      <c r="W74" s="4" t="n">
        <v>0.612</v>
      </c>
      <c r="X74" s="4" t="n">
        <v>0.612</v>
      </c>
      <c r="Y74" s="4" t="n">
        <v>0.612</v>
      </c>
      <c r="Z74" s="4" t="n">
        <v>0.612</v>
      </c>
      <c r="AA74" s="4" t="n">
        <v>0.612</v>
      </c>
      <c r="AB74" s="4" t="n">
        <v>0.612</v>
      </c>
      <c r="AC74" s="4" t="n">
        <v>0.612</v>
      </c>
      <c r="AD74" s="4" t="n">
        <v>0.612</v>
      </c>
      <c r="AE74" s="4" t="n">
        <v>0.612</v>
      </c>
      <c r="AF74" s="4" t="n">
        <v>0.612</v>
      </c>
      <c r="AG74" t="n">
        <v>0.612</v>
      </c>
    </row>
    <row r="75" ht="15.75" customHeight="1" s="44">
      <c r="A75" s="4" t="inlineStr">
        <is>
          <t>Expected Capacity Factors[biomass es,newly built]</t>
        </is>
      </c>
      <c r="B75" s="40" t="n">
        <v>0.7106</v>
      </c>
      <c r="C75" s="4" t="n">
        <v>0.7106</v>
      </c>
      <c r="D75" s="4" t="n">
        <v>0.7106</v>
      </c>
      <c r="E75" s="4" t="n">
        <v>0.7106</v>
      </c>
      <c r="F75" s="4" t="n">
        <v>0.7106</v>
      </c>
      <c r="G75" s="4" t="n">
        <v>0.7106</v>
      </c>
      <c r="H75" s="4" t="n">
        <v>0.7106</v>
      </c>
      <c r="I75" s="4" t="n">
        <v>0.7106</v>
      </c>
      <c r="J75" s="4" t="n">
        <v>0.7106</v>
      </c>
      <c r="K75" s="4" t="n">
        <v>0.7106</v>
      </c>
      <c r="L75" s="4" t="n">
        <v>0.7106</v>
      </c>
      <c r="M75" s="4" t="n">
        <v>0.7106</v>
      </c>
      <c r="N75" s="4" t="n">
        <v>0.7106</v>
      </c>
      <c r="O75" s="4" t="n">
        <v>0.7106</v>
      </c>
      <c r="P75" s="4" t="n">
        <v>0.7106</v>
      </c>
      <c r="Q75" s="4" t="n">
        <v>0.7106</v>
      </c>
      <c r="R75" s="4" t="n">
        <v>0.7106</v>
      </c>
      <c r="S75" s="4" t="n">
        <v>0.7106</v>
      </c>
      <c r="T75" s="4" t="n">
        <v>0.7106</v>
      </c>
      <c r="U75" s="4" t="n">
        <v>0.7106</v>
      </c>
      <c r="V75" s="4" t="n">
        <v>0.7106</v>
      </c>
      <c r="W75" s="4" t="n">
        <v>0.7106</v>
      </c>
      <c r="X75" s="4" t="n">
        <v>0.7106</v>
      </c>
      <c r="Y75" s="4" t="n">
        <v>0.7106</v>
      </c>
      <c r="Z75" s="4" t="n">
        <v>0.7106</v>
      </c>
      <c r="AA75" s="4" t="n">
        <v>0.7106</v>
      </c>
      <c r="AB75" s="4" t="n">
        <v>0.7106</v>
      </c>
      <c r="AC75" s="4" t="n">
        <v>0.7106</v>
      </c>
      <c r="AD75" s="4" t="n">
        <v>0.7106</v>
      </c>
      <c r="AE75" s="4" t="n">
        <v>0.7106</v>
      </c>
      <c r="AF75" s="4" t="n">
        <v>0.5885</v>
      </c>
      <c r="AG75" t="n">
        <v>0.5885</v>
      </c>
    </row>
    <row r="76" ht="15.75" customHeight="1" s="44">
      <c r="A76" s="4" t="inlineStr">
        <is>
          <t>Expected Capacity Factors[geothermal es,newly built]</t>
        </is>
      </c>
      <c r="B76" s="40" t="n">
        <v>0.5313</v>
      </c>
      <c r="C76" s="4" t="n">
        <v>0.5313</v>
      </c>
      <c r="D76" s="4" t="n">
        <v>0.5313</v>
      </c>
      <c r="E76" s="4" t="n">
        <v>0.5313</v>
      </c>
      <c r="F76" s="4" t="n">
        <v>0.5313</v>
      </c>
      <c r="G76" s="4" t="n">
        <v>0.5313</v>
      </c>
      <c r="H76" s="4" t="n">
        <v>0.5313</v>
      </c>
      <c r="I76" s="4" t="n">
        <v>0.5313</v>
      </c>
      <c r="J76" s="4" t="n">
        <v>0.5313</v>
      </c>
      <c r="K76" s="4" t="n">
        <v>0.5313</v>
      </c>
      <c r="L76" s="4" t="n">
        <v>0.5313</v>
      </c>
      <c r="M76" s="4" t="n">
        <v>0.5313</v>
      </c>
      <c r="N76" s="4" t="n">
        <v>0.5313</v>
      </c>
      <c r="O76" s="4" t="n">
        <v>0.5313</v>
      </c>
      <c r="P76" s="4" t="n">
        <v>0.5313</v>
      </c>
      <c r="Q76" s="4" t="n">
        <v>0.5313</v>
      </c>
      <c r="R76" s="4" t="n">
        <v>0.5313</v>
      </c>
      <c r="S76" s="4" t="n">
        <v>0.5313</v>
      </c>
      <c r="T76" s="4" t="n">
        <v>0.5313</v>
      </c>
      <c r="U76" s="4" t="n">
        <v>0.5313</v>
      </c>
      <c r="V76" s="4" t="n">
        <v>0.5313</v>
      </c>
      <c r="W76" s="4" t="n">
        <v>0.5313</v>
      </c>
      <c r="X76" s="4" t="n">
        <v>0.5313</v>
      </c>
      <c r="Y76" s="4" t="n">
        <v>0.5313</v>
      </c>
      <c r="Z76" s="4" t="n">
        <v>0.5313</v>
      </c>
      <c r="AA76" s="4" t="n">
        <v>0.5313</v>
      </c>
      <c r="AB76" s="4" t="n">
        <v>0.5313</v>
      </c>
      <c r="AC76" s="4" t="n">
        <v>0.5313</v>
      </c>
      <c r="AD76" s="4" t="n">
        <v>0.5313</v>
      </c>
      <c r="AE76" s="4" t="n">
        <v>0.5313</v>
      </c>
      <c r="AF76" s="4" t="n">
        <v>0.5313</v>
      </c>
      <c r="AG76" t="n">
        <v>0.5313</v>
      </c>
    </row>
    <row r="77" ht="15.75" customHeight="1" s="44">
      <c r="A77" s="4" t="inlineStr">
        <is>
          <t>Expected Capacity Factors[petroleum es,newly built]</t>
        </is>
      </c>
      <c r="B77" s="40" t="n">
        <v>0.0253</v>
      </c>
      <c r="C77" s="4" t="n">
        <v>0.0253</v>
      </c>
      <c r="D77" s="4" t="n">
        <v>0.0253</v>
      </c>
      <c r="E77" s="4" t="n">
        <v>0.0253</v>
      </c>
      <c r="F77" s="4" t="n">
        <v>0.0253</v>
      </c>
      <c r="G77" s="4" t="n">
        <v>0.0253</v>
      </c>
      <c r="H77" s="4" t="n">
        <v>0.0253</v>
      </c>
      <c r="I77" s="4" t="n">
        <v>0.0253</v>
      </c>
      <c r="J77" s="4" t="n">
        <v>0.0253</v>
      </c>
      <c r="K77" s="4" t="n">
        <v>0.0253</v>
      </c>
      <c r="L77" s="4" t="n">
        <v>0.0253</v>
      </c>
      <c r="M77" s="4" t="n">
        <v>0.0253</v>
      </c>
      <c r="N77" s="4" t="n">
        <v>0.0253</v>
      </c>
      <c r="O77" s="4" t="n">
        <v>0.0253</v>
      </c>
      <c r="P77" s="4" t="n">
        <v>0.0253</v>
      </c>
      <c r="Q77" s="4" t="n">
        <v>0.0253</v>
      </c>
      <c r="R77" s="4" t="n">
        <v>0.0253</v>
      </c>
      <c r="S77" s="4" t="n">
        <v>0.0253</v>
      </c>
      <c r="T77" s="4" t="n">
        <v>0.0253</v>
      </c>
      <c r="U77" s="4" t="n">
        <v>0.0253</v>
      </c>
      <c r="V77" s="4" t="n">
        <v>0.0253</v>
      </c>
      <c r="W77" s="4" t="n">
        <v>0.0253</v>
      </c>
      <c r="X77" s="4" t="n">
        <v>0.0253</v>
      </c>
      <c r="Y77" s="4" t="n">
        <v>0.0253</v>
      </c>
      <c r="Z77" s="4" t="n">
        <v>0.0253</v>
      </c>
      <c r="AA77" s="4" t="n">
        <v>0.0253</v>
      </c>
      <c r="AB77" s="4" t="n">
        <v>0.0253</v>
      </c>
      <c r="AC77" s="4" t="n">
        <v>0.0253</v>
      </c>
      <c r="AD77" s="4" t="n">
        <v>0.0253</v>
      </c>
      <c r="AE77" s="4" t="n">
        <v>0.0253</v>
      </c>
      <c r="AF77" s="4" t="n">
        <v>0.0011</v>
      </c>
      <c r="AG77" t="n">
        <v>0.0011</v>
      </c>
    </row>
    <row r="78" ht="15.75" customHeight="1" s="44">
      <c r="A78" s="4" t="inlineStr">
        <is>
          <t>Expected Capacity Factors[natural gas peaker es,newly built]</t>
        </is>
      </c>
      <c r="B78" s="40" t="n">
        <v>0.154</v>
      </c>
      <c r="C78" s="4" t="n">
        <v>0.154</v>
      </c>
      <c r="D78" s="4" t="n">
        <v>0.154</v>
      </c>
      <c r="E78" s="4" t="n">
        <v>0.154</v>
      </c>
      <c r="F78" s="4" t="n">
        <v>0.154</v>
      </c>
      <c r="G78" s="4" t="n">
        <v>0.154</v>
      </c>
      <c r="H78" s="4" t="n">
        <v>0.154</v>
      </c>
      <c r="I78" s="4" t="n">
        <v>0.154</v>
      </c>
      <c r="J78" s="4" t="n">
        <v>0.154</v>
      </c>
      <c r="K78" s="4" t="n">
        <v>0.154</v>
      </c>
      <c r="L78" s="4" t="n">
        <v>0.154</v>
      </c>
      <c r="M78" s="4" t="n">
        <v>0.154</v>
      </c>
      <c r="N78" s="4" t="n">
        <v>0.154</v>
      </c>
      <c r="O78" s="4" t="n">
        <v>0.154</v>
      </c>
      <c r="P78" s="4" t="n">
        <v>0.154</v>
      </c>
      <c r="Q78" s="4" t="n">
        <v>0.154</v>
      </c>
      <c r="R78" s="4" t="n">
        <v>0.154</v>
      </c>
      <c r="S78" s="4" t="n">
        <v>0.154</v>
      </c>
      <c r="T78" s="4" t="n">
        <v>0.154</v>
      </c>
      <c r="U78" s="4" t="n">
        <v>0.154</v>
      </c>
      <c r="V78" s="4" t="n">
        <v>0.154</v>
      </c>
      <c r="W78" s="4" t="n">
        <v>0.154</v>
      </c>
      <c r="X78" s="4" t="n">
        <v>0.154</v>
      </c>
      <c r="Y78" s="4" t="n">
        <v>0.154</v>
      </c>
      <c r="Z78" s="4" t="n">
        <v>0.154</v>
      </c>
      <c r="AA78" s="4" t="n">
        <v>0.154</v>
      </c>
      <c r="AB78" s="4" t="n">
        <v>0.154</v>
      </c>
      <c r="AC78" s="4" t="n">
        <v>0.154</v>
      </c>
      <c r="AD78" s="4" t="n">
        <v>0.154</v>
      </c>
      <c r="AE78" s="4" t="n">
        <v>0.154</v>
      </c>
      <c r="AF78" s="4" t="n">
        <v>0.0737</v>
      </c>
      <c r="AG78" t="n">
        <v>0.0737</v>
      </c>
    </row>
    <row r="79" ht="15.75" customHeight="1" s="44">
      <c r="A79" s="4" t="inlineStr">
        <is>
          <t>Expected Capacity Factors[lignite es,newly built]</t>
        </is>
      </c>
      <c r="B79" s="40" t="n">
        <v>0.0484</v>
      </c>
      <c r="C79" s="4" t="n">
        <v>0.0484</v>
      </c>
      <c r="D79" s="4" t="n">
        <v>0.0484</v>
      </c>
      <c r="E79" s="4" t="n">
        <v>0.0484</v>
      </c>
      <c r="F79" s="4" t="n">
        <v>0.0484</v>
      </c>
      <c r="G79" s="4" t="n">
        <v>0.0484</v>
      </c>
      <c r="H79" s="4" t="n">
        <v>0.0484</v>
      </c>
      <c r="I79" s="4" t="n">
        <v>0.0484</v>
      </c>
      <c r="J79" s="4" t="n">
        <v>0.0484</v>
      </c>
      <c r="K79" s="4" t="n">
        <v>0.0484</v>
      </c>
      <c r="L79" s="4" t="n">
        <v>0.0484</v>
      </c>
      <c r="M79" s="4" t="n">
        <v>0.0484</v>
      </c>
      <c r="N79" s="4" t="n">
        <v>0.0484</v>
      </c>
      <c r="O79" s="4" t="n">
        <v>0.0484</v>
      </c>
      <c r="P79" s="4" t="n">
        <v>0.0484</v>
      </c>
      <c r="Q79" s="4" t="n">
        <v>0.0484</v>
      </c>
      <c r="R79" s="4" t="n">
        <v>0.0484</v>
      </c>
      <c r="S79" s="4" t="n">
        <v>0.0484</v>
      </c>
      <c r="T79" s="4" t="n">
        <v>0.0484</v>
      </c>
      <c r="U79" s="4" t="n">
        <v>0.0484</v>
      </c>
      <c r="V79" s="4" t="n">
        <v>0.0484</v>
      </c>
      <c r="W79" s="4" t="n">
        <v>0.0484</v>
      </c>
      <c r="X79" s="4" t="n">
        <v>0.0484</v>
      </c>
      <c r="Y79" s="4" t="n">
        <v>0.0484</v>
      </c>
      <c r="Z79" s="4" t="n">
        <v>0.0484</v>
      </c>
      <c r="AA79" s="4" t="n">
        <v>0.0484</v>
      </c>
      <c r="AB79" s="4" t="n">
        <v>0.0484</v>
      </c>
      <c r="AC79" s="4" t="n">
        <v>0.0484</v>
      </c>
      <c r="AD79" s="4" t="n">
        <v>0.0484</v>
      </c>
      <c r="AE79" s="4" t="n">
        <v>0.0484</v>
      </c>
      <c r="AF79" s="4" t="n">
        <v>0.066</v>
      </c>
      <c r="AG79" t="n">
        <v>0.066</v>
      </c>
    </row>
    <row r="80" ht="15.75" customHeight="1" s="44">
      <c r="A80" s="4" t="inlineStr">
        <is>
          <t>Expected Capacity Factors[offshore wind es,newly built]</t>
        </is>
      </c>
      <c r="B80" s="40" t="n">
        <v>0.44</v>
      </c>
      <c r="C80" s="4" t="n">
        <v>0.44</v>
      </c>
      <c r="D80" s="4" t="n">
        <v>0.44</v>
      </c>
      <c r="E80" s="4" t="n">
        <v>0.44</v>
      </c>
      <c r="F80" s="4" t="n">
        <v>0.44</v>
      </c>
      <c r="G80" s="4" t="n">
        <v>0.44</v>
      </c>
      <c r="H80" s="4" t="n">
        <v>0.44</v>
      </c>
      <c r="I80" s="4" t="n">
        <v>0.44</v>
      </c>
      <c r="J80" s="4" t="n">
        <v>0.44</v>
      </c>
      <c r="K80" s="4" t="n">
        <v>0.44</v>
      </c>
      <c r="L80" s="4" t="n">
        <v>0.44</v>
      </c>
      <c r="M80" s="4" t="n">
        <v>0.44</v>
      </c>
      <c r="N80" s="4" t="n">
        <v>0.44</v>
      </c>
      <c r="O80" s="4" t="n">
        <v>0.44</v>
      </c>
      <c r="P80" s="4" t="n">
        <v>0.44</v>
      </c>
      <c r="Q80" s="4" t="n">
        <v>0.44</v>
      </c>
      <c r="R80" s="4" t="n">
        <v>0.44</v>
      </c>
      <c r="S80" s="4" t="n">
        <v>0.44</v>
      </c>
      <c r="T80" s="4" t="n">
        <v>0.44</v>
      </c>
      <c r="U80" s="4" t="n">
        <v>0.44</v>
      </c>
      <c r="V80" s="4" t="n">
        <v>0.44</v>
      </c>
      <c r="W80" s="4" t="n">
        <v>0.44</v>
      </c>
      <c r="X80" s="4" t="n">
        <v>0.44</v>
      </c>
      <c r="Y80" s="4" t="n">
        <v>0.44</v>
      </c>
      <c r="Z80" s="4" t="n">
        <v>0.44</v>
      </c>
      <c r="AA80" s="4" t="n">
        <v>0.44</v>
      </c>
      <c r="AB80" s="4" t="n">
        <v>0.44</v>
      </c>
      <c r="AC80" s="4" t="n">
        <v>0.44</v>
      </c>
      <c r="AD80" s="4" t="n">
        <v>0.44</v>
      </c>
      <c r="AE80" s="4" t="n">
        <v>0.44</v>
      </c>
      <c r="AF80" s="4" t="n">
        <v>0.433</v>
      </c>
      <c r="AG80" t="n">
        <v>0.447</v>
      </c>
    </row>
    <row r="81" ht="15.75" customHeight="1" s="44">
      <c r="A81" s="4" t="inlineStr">
        <is>
          <t>Expected Capacity Factors[crude oil es,newly built]</t>
        </is>
      </c>
      <c r="B81" s="40" t="n">
        <v>0.0407</v>
      </c>
      <c r="C81" s="4" t="n">
        <v>0.0407</v>
      </c>
      <c r="D81" s="4" t="n">
        <v>0.0407</v>
      </c>
      <c r="E81" s="4" t="n">
        <v>0.0407</v>
      </c>
      <c r="F81" s="4" t="n">
        <v>0.0407</v>
      </c>
      <c r="G81" s="4" t="n">
        <v>0.0407</v>
      </c>
      <c r="H81" s="4" t="n">
        <v>0.0407</v>
      </c>
      <c r="I81" s="4" t="n">
        <v>0.0407</v>
      </c>
      <c r="J81" s="4" t="n">
        <v>0.0407</v>
      </c>
      <c r="K81" s="4" t="n">
        <v>0.0407</v>
      </c>
      <c r="L81" s="4" t="n">
        <v>0.0407</v>
      </c>
      <c r="M81" s="4" t="n">
        <v>0.0407</v>
      </c>
      <c r="N81" s="4" t="n">
        <v>0.0407</v>
      </c>
      <c r="O81" s="4" t="n">
        <v>0.0407</v>
      </c>
      <c r="P81" s="4" t="n">
        <v>0.0407</v>
      </c>
      <c r="Q81" s="4" t="n">
        <v>0.0407</v>
      </c>
      <c r="R81" s="4" t="n">
        <v>0.0407</v>
      </c>
      <c r="S81" s="4" t="n">
        <v>0.0407</v>
      </c>
      <c r="T81" s="4" t="n">
        <v>0.0407</v>
      </c>
      <c r="U81" s="4" t="n">
        <v>0.0407</v>
      </c>
      <c r="V81" s="4" t="n">
        <v>0.0407</v>
      </c>
      <c r="W81" s="4" t="n">
        <v>0.0407</v>
      </c>
      <c r="X81" s="4" t="n">
        <v>0.0407</v>
      </c>
      <c r="Y81" s="4" t="n">
        <v>0.0407</v>
      </c>
      <c r="Z81" s="4" t="n">
        <v>0.0407</v>
      </c>
      <c r="AA81" s="4" t="n">
        <v>0.0407</v>
      </c>
      <c r="AB81" s="4" t="n">
        <v>0.0407</v>
      </c>
      <c r="AC81" s="4" t="n">
        <v>0.0407</v>
      </c>
      <c r="AD81" s="4" t="n">
        <v>0.0407</v>
      </c>
      <c r="AE81" s="4" t="n">
        <v>0.0407</v>
      </c>
      <c r="AF81" s="4" t="n">
        <v>0.0022</v>
      </c>
      <c r="AG81" t="n">
        <v>0.0022</v>
      </c>
    </row>
    <row r="82" ht="15.75" customHeight="1" s="44">
      <c r="A82" s="4" t="inlineStr">
        <is>
          <t>Expected Capacity Factors[heavy or residual fuel oil es,newly built]</t>
        </is>
      </c>
      <c r="B82" s="40" t="n">
        <v>0.0407</v>
      </c>
      <c r="C82" s="4" t="n">
        <v>0.0407</v>
      </c>
      <c r="D82" s="4" t="n">
        <v>0.0407</v>
      </c>
      <c r="E82" s="4" t="n">
        <v>0.0407</v>
      </c>
      <c r="F82" s="4" t="n">
        <v>0.0407</v>
      </c>
      <c r="G82" s="4" t="n">
        <v>0.0407</v>
      </c>
      <c r="H82" s="4" t="n">
        <v>0.0407</v>
      </c>
      <c r="I82" s="4" t="n">
        <v>0.0407</v>
      </c>
      <c r="J82" s="4" t="n">
        <v>0.0407</v>
      </c>
      <c r="K82" s="4" t="n">
        <v>0.0407</v>
      </c>
      <c r="L82" s="4" t="n">
        <v>0.0407</v>
      </c>
      <c r="M82" s="4" t="n">
        <v>0.0407</v>
      </c>
      <c r="N82" s="4" t="n">
        <v>0.0407</v>
      </c>
      <c r="O82" s="4" t="n">
        <v>0.0407</v>
      </c>
      <c r="P82" s="4" t="n">
        <v>0.0407</v>
      </c>
      <c r="Q82" s="4" t="n">
        <v>0.0407</v>
      </c>
      <c r="R82" s="4" t="n">
        <v>0.0407</v>
      </c>
      <c r="S82" s="4" t="n">
        <v>0.0407</v>
      </c>
      <c r="T82" s="4" t="n">
        <v>0.0407</v>
      </c>
      <c r="U82" s="4" t="n">
        <v>0.0407</v>
      </c>
      <c r="V82" s="4" t="n">
        <v>0.0407</v>
      </c>
      <c r="W82" s="4" t="n">
        <v>0.0407</v>
      </c>
      <c r="X82" s="4" t="n">
        <v>0.0407</v>
      </c>
      <c r="Y82" s="4" t="n">
        <v>0.0407</v>
      </c>
      <c r="Z82" s="4" t="n">
        <v>0.0407</v>
      </c>
      <c r="AA82" s="4" t="n">
        <v>0.0407</v>
      </c>
      <c r="AB82" s="4" t="n">
        <v>0.0407</v>
      </c>
      <c r="AC82" s="4" t="n">
        <v>0.0407</v>
      </c>
      <c r="AD82" s="4" t="n">
        <v>0.0407</v>
      </c>
      <c r="AE82" s="4" t="n">
        <v>0.0407</v>
      </c>
      <c r="AF82" s="4" t="n">
        <v>0.0022</v>
      </c>
      <c r="AG82" t="n">
        <v>0.0022</v>
      </c>
    </row>
    <row r="83" ht="15.75" customHeight="1" s="44">
      <c r="A83" s="4" t="inlineStr">
        <is>
          <t>Expected Capacity Factors[municipal solid waste es,newly built]</t>
        </is>
      </c>
      <c r="B83" s="40" t="n">
        <v>0.2706</v>
      </c>
      <c r="C83" s="4" t="n">
        <v>0.2706</v>
      </c>
      <c r="D83" s="4" t="n">
        <v>0.2706</v>
      </c>
      <c r="E83" s="4" t="n">
        <v>0.2706</v>
      </c>
      <c r="F83" s="4" t="n">
        <v>0.2706</v>
      </c>
      <c r="G83" s="4" t="n">
        <v>0.2706</v>
      </c>
      <c r="H83" s="4" t="n">
        <v>0.2706</v>
      </c>
      <c r="I83" s="4" t="n">
        <v>0.2706</v>
      </c>
      <c r="J83" s="4" t="n">
        <v>0.2706</v>
      </c>
      <c r="K83" s="4" t="n">
        <v>0.2706</v>
      </c>
      <c r="L83" s="4" t="n">
        <v>0.2706</v>
      </c>
      <c r="M83" s="4" t="n">
        <v>0.2706</v>
      </c>
      <c r="N83" s="4" t="n">
        <v>0.2706</v>
      </c>
      <c r="O83" s="4" t="n">
        <v>0.2706</v>
      </c>
      <c r="P83" s="4" t="n">
        <v>0.2706</v>
      </c>
      <c r="Q83" s="4" t="n">
        <v>0.2706</v>
      </c>
      <c r="R83" s="4" t="n">
        <v>0.2706</v>
      </c>
      <c r="S83" s="4" t="n">
        <v>0.2706</v>
      </c>
      <c r="T83" s="4" t="n">
        <v>0.2706</v>
      </c>
      <c r="U83" s="4" t="n">
        <v>0.2706</v>
      </c>
      <c r="V83" s="4" t="n">
        <v>0.2706</v>
      </c>
      <c r="W83" s="4" t="n">
        <v>0.2706</v>
      </c>
      <c r="X83" s="4" t="n">
        <v>0.2706</v>
      </c>
      <c r="Y83" s="4" t="n">
        <v>0.2706</v>
      </c>
      <c r="Z83" s="4" t="n">
        <v>0.2706</v>
      </c>
      <c r="AA83" s="4" t="n">
        <v>0.2706</v>
      </c>
      <c r="AB83" s="4" t="n">
        <v>0.2706</v>
      </c>
      <c r="AC83" s="4" t="n">
        <v>0.2706</v>
      </c>
      <c r="AD83" s="4" t="n">
        <v>0.2706</v>
      </c>
      <c r="AE83" s="4" t="n">
        <v>0.2706</v>
      </c>
      <c r="AF83" s="4" t="n">
        <v>0.3201</v>
      </c>
      <c r="AG83" t="n">
        <v>0.3201</v>
      </c>
    </row>
    <row r="84" ht="15.75" customHeight="1" s="44"/>
    <row r="85" ht="15.75" customHeight="1" s="44">
      <c r="A85" s="1" t="inlineStr">
        <is>
          <t>Levelized Fixed O&amp;M Costs + Output Costs</t>
        </is>
      </c>
    </row>
    <row r="86" ht="15.75" customHeight="1" s="44">
      <c r="A86" s="4" t="inlineStr">
        <is>
          <t>coal</t>
        </is>
      </c>
      <c r="B86" s="35">
        <f>F5*1000/(8760*B68)+E5+(B27*10^6)*B48/10^6</f>
        <v/>
      </c>
    </row>
    <row r="87" ht="15.75" customHeight="1" s="44">
      <c r="A87" s="4" t="inlineStr">
        <is>
          <t>natural gas nonpeaker</t>
        </is>
      </c>
      <c r="B87" s="35">
        <f>F9*1000/(8760*B69)+E9+(B28*10^6)*B49/10^6</f>
        <v/>
      </c>
    </row>
    <row r="88" ht="15.75" customHeight="1" s="44">
      <c r="A88" s="4" t="inlineStr">
        <is>
          <t>nuclear</t>
        </is>
      </c>
      <c r="B88" s="35">
        <f>F10*1000/(8760*B70)+E10+(B29*10^6)*B50/10^6</f>
        <v/>
      </c>
    </row>
    <row r="89" ht="15.75" customHeight="1" s="44">
      <c r="A89" s="4" t="inlineStr">
        <is>
          <t>hydro</t>
        </is>
      </c>
      <c r="B89" s="35">
        <f>F13*1000/(8760*B71)+E13+(B30*10^6)*B51/10^6</f>
        <v/>
      </c>
    </row>
    <row r="90" ht="15.75" customHeight="1" s="44">
      <c r="A90" s="4" t="inlineStr">
        <is>
          <t>wind</t>
        </is>
      </c>
      <c r="B90" s="35">
        <f>F14*1000/(8760*B72)+E14+(B31*10^6)*B52/10^6</f>
        <v/>
      </c>
    </row>
    <row r="91" ht="15.75" customHeight="1" s="44">
      <c r="A91" s="4" t="inlineStr">
        <is>
          <t>solar</t>
        </is>
      </c>
      <c r="B91" s="35">
        <f>F17*1000/(8760*B73)+E17+(B32*10^6)*B53/10^6</f>
        <v/>
      </c>
    </row>
    <row r="92" ht="15.75" customHeight="1" s="44">
      <c r="A92" s="4" t="inlineStr">
        <is>
          <t>soalr thermal</t>
        </is>
      </c>
      <c r="B92" s="35">
        <f>F16*1000/(8760*B74)+E16+(B33*10^6)*B54/10^6</f>
        <v/>
      </c>
    </row>
    <row r="93" ht="15.75" customHeight="1" s="44">
      <c r="A93" s="4" t="inlineStr">
        <is>
          <t>biomass</t>
        </is>
      </c>
      <c r="B93" s="35">
        <f>F11*1000/(8760*B75)+E11+(B34*10^6)*B55/10^6</f>
        <v/>
      </c>
    </row>
    <row r="94" ht="15.75" customHeight="1" s="44">
      <c r="A94" s="4" t="inlineStr">
        <is>
          <t>geothermal</t>
        </is>
      </c>
      <c r="B94" s="35">
        <f>F12*1000/(8760*B76)+E12+(B35*10^6)*B56/10^6</f>
        <v/>
      </c>
    </row>
    <row r="95" ht="15.75" customHeight="1" s="44">
      <c r="A95" s="4" t="inlineStr">
        <is>
          <t>petroleum</t>
        </is>
      </c>
      <c r="B95" s="35">
        <f>F9*1000/(8760*B77)+E9+(B36*10^6)*B57/10^6</f>
        <v/>
      </c>
    </row>
    <row r="96" ht="15.75" customHeight="1" s="44">
      <c r="A96" s="4" t="inlineStr">
        <is>
          <t>natural gas peaker</t>
        </is>
      </c>
      <c r="B96" s="35">
        <f>F7*1000/(8760*B78)+E7+(B37*10^6)*B58/10^6</f>
        <v/>
      </c>
    </row>
    <row r="97" ht="15.75" customHeight="1" s="44">
      <c r="A97" s="4" t="inlineStr">
        <is>
          <t>lignite</t>
        </is>
      </c>
      <c r="B97" s="35">
        <f>F5*1000/(8760*B79)+E5+(B38*10^6)*B59/10^6</f>
        <v/>
      </c>
    </row>
    <row r="98" ht="15.75" customHeight="1" s="44">
      <c r="A98" s="4" t="inlineStr">
        <is>
          <t>offshore wind</t>
        </is>
      </c>
      <c r="B98" s="35">
        <f>F15*1000/(8760*B80)+E15+(B39*10^6)*B60/10^6</f>
        <v/>
      </c>
    </row>
    <row r="99" ht="15.75" customHeight="1" s="44">
      <c r="A99" s="4" t="inlineStr">
        <is>
          <t>crude oil</t>
        </is>
      </c>
      <c r="B99" s="35">
        <f>F9*1000/(8760*B81)+E9+(B40*10^6)*B61/10^6</f>
        <v/>
      </c>
    </row>
    <row r="100" ht="15.75" customHeight="1" s="44">
      <c r="A100" s="4" t="inlineStr">
        <is>
          <t>heavy or residual fuel oil</t>
        </is>
      </c>
      <c r="B100" s="35">
        <f>F9*1000/(8760*B82)+E9+(B41*10^6)*B62/10^6</f>
        <v/>
      </c>
    </row>
    <row r="101" ht="15.75" customHeight="1" s="44">
      <c r="A101" s="4" t="inlineStr">
        <is>
          <t>municipal solid waste</t>
        </is>
      </c>
      <c r="B101" s="35">
        <f>F18*1000/(8760*B83)+E18+(B42*10^6)*B63/10^6</f>
        <v/>
      </c>
    </row>
    <row r="102" ht="15.75" customHeight="1" s="44"/>
    <row r="103" ht="15.75" customHeight="1" s="44">
      <c r="A103" s="1" t="inlineStr">
        <is>
          <t>Ratio of Levelized Fixed O&amp;M Costs + Output Costs to Coal</t>
        </is>
      </c>
    </row>
    <row r="104" ht="15.75" customHeight="1" s="44">
      <c r="A104" s="4" t="inlineStr">
        <is>
          <t>coal</t>
        </is>
      </c>
      <c r="B104" s="41">
        <f>B86/$B$86</f>
        <v/>
      </c>
    </row>
    <row r="105" ht="15.75" customHeight="1" s="44">
      <c r="A105" s="4" t="inlineStr">
        <is>
          <t>natural gas nonpeaker</t>
        </is>
      </c>
      <c r="B105" s="41">
        <f>B87/$B$86</f>
        <v/>
      </c>
    </row>
    <row r="106" ht="15.75" customHeight="1" s="44">
      <c r="A106" s="4" t="inlineStr">
        <is>
          <t>nuclear</t>
        </is>
      </c>
      <c r="B106" s="41">
        <f>B88/$B$86</f>
        <v/>
      </c>
    </row>
    <row r="107" ht="15.75" customHeight="1" s="44">
      <c r="A107" s="4" t="inlineStr">
        <is>
          <t>hydro</t>
        </is>
      </c>
      <c r="B107" s="41">
        <f>B89/$B$86</f>
        <v/>
      </c>
    </row>
    <row r="108" ht="15.75" customHeight="1" s="44">
      <c r="A108" s="4" t="inlineStr">
        <is>
          <t>wind</t>
        </is>
      </c>
      <c r="B108" s="41">
        <f>B90/$B$86</f>
        <v/>
      </c>
    </row>
    <row r="109" ht="15.75" customHeight="1" s="44">
      <c r="A109" s="4" t="inlineStr">
        <is>
          <t>solar</t>
        </is>
      </c>
      <c r="B109" s="41">
        <f>B91/$B$86</f>
        <v/>
      </c>
    </row>
    <row r="110" ht="15.75" customHeight="1" s="44">
      <c r="A110" s="4" t="inlineStr">
        <is>
          <t>soalr thermal</t>
        </is>
      </c>
      <c r="B110" s="41">
        <f>B92/$B$86</f>
        <v/>
      </c>
    </row>
    <row r="111" ht="15.75" customHeight="1" s="44">
      <c r="A111" s="4" t="inlineStr">
        <is>
          <t>biomass</t>
        </is>
      </c>
      <c r="B111" s="41">
        <f>B93/$B$86</f>
        <v/>
      </c>
    </row>
    <row r="112" ht="15.75" customHeight="1" s="44">
      <c r="A112" s="4" t="inlineStr">
        <is>
          <t>geothermal</t>
        </is>
      </c>
      <c r="B112" s="41">
        <f>B94/$B$86</f>
        <v/>
      </c>
    </row>
    <row r="113" ht="15.75" customHeight="1" s="44">
      <c r="A113" s="4" t="inlineStr">
        <is>
          <t>petroleum</t>
        </is>
      </c>
      <c r="B113" s="41">
        <f>B95/$B$86</f>
        <v/>
      </c>
    </row>
    <row r="114" ht="15.75" customHeight="1" s="44">
      <c r="A114" s="4" t="inlineStr">
        <is>
          <t>natural gas peaker</t>
        </is>
      </c>
      <c r="B114" s="41">
        <f>B96/$B$86</f>
        <v/>
      </c>
    </row>
    <row r="115" ht="15.75" customHeight="1" s="44">
      <c r="A115" s="4" t="inlineStr">
        <is>
          <t>lignite</t>
        </is>
      </c>
      <c r="B115" s="41">
        <f>B97/$B$86</f>
        <v/>
      </c>
    </row>
    <row r="116" ht="15.75" customHeight="1" s="44">
      <c r="A116" s="4" t="inlineStr">
        <is>
          <t>offshore wind</t>
        </is>
      </c>
      <c r="B116" s="41">
        <f>B98/$B$86</f>
        <v/>
      </c>
    </row>
    <row r="117" ht="15.75" customHeight="1" s="44">
      <c r="A117" s="4" t="inlineStr">
        <is>
          <t>crude oil</t>
        </is>
      </c>
      <c r="B117" s="41">
        <f>B99/$B$86</f>
        <v/>
      </c>
    </row>
    <row r="118" ht="15.75" customHeight="1" s="44">
      <c r="A118" s="4" t="inlineStr">
        <is>
          <t>heavy or residual fuel oil</t>
        </is>
      </c>
      <c r="B118" s="41">
        <f>B100/$B$86</f>
        <v/>
      </c>
    </row>
    <row r="119" ht="15.75" customHeight="1" s="44">
      <c r="A119" s="4" t="inlineStr">
        <is>
          <t>municipal solid waste</t>
        </is>
      </c>
      <c r="B119" s="41">
        <f>B101/$B$86</f>
        <v/>
      </c>
    </row>
    <row r="120" ht="15.75" customHeight="1" s="44"/>
    <row r="121" ht="15.75" customHeight="1" s="44"/>
    <row r="122" ht="15.75" customHeight="1" s="44"/>
    <row r="123" ht="15.75" customHeight="1" s="44"/>
    <row r="124" ht="15.75" customHeight="1" s="44"/>
    <row r="125" ht="15.75" customHeight="1" s="44"/>
    <row r="126" ht="15.75" customHeight="1" s="44"/>
    <row r="127" ht="15.75" customHeight="1" s="44"/>
    <row r="128" ht="15.75" customHeight="1" s="44"/>
    <row r="129" ht="15.75" customHeight="1" s="44"/>
    <row r="130" ht="15.75" customHeight="1" s="44"/>
    <row r="131" ht="15.75" customHeight="1" s="44"/>
    <row r="132" ht="15.75" customHeight="1" s="44"/>
    <row r="133" ht="15.75" customHeight="1" s="44"/>
    <row r="134" ht="15.75" customHeight="1" s="44"/>
    <row r="135" ht="15.75" customHeight="1" s="44"/>
    <row r="136" ht="15.75" customHeight="1" s="44"/>
    <row r="137" ht="15.75" customHeight="1" s="44"/>
    <row r="138" ht="15.75" customHeight="1" s="44"/>
    <row r="139" ht="15.75" customHeight="1" s="44"/>
    <row r="140" ht="15.75" customHeight="1" s="44"/>
    <row r="141" ht="15.75" customHeight="1" s="44"/>
    <row r="142" ht="15.75" customHeight="1" s="44"/>
    <row r="143" ht="15.75" customHeight="1" s="44"/>
    <row r="144" ht="15.75" customHeight="1" s="44"/>
    <row r="145" ht="15.75" customHeight="1" s="44"/>
    <row r="146" ht="15.75" customHeight="1" s="44"/>
    <row r="147" ht="15.75" customHeight="1" s="44"/>
    <row r="148" ht="15.75" customHeight="1" s="44"/>
    <row r="149" ht="15.75" customHeight="1" s="44"/>
    <row r="150" ht="15.75" customHeight="1" s="44"/>
    <row r="151" ht="15.75" customHeight="1" s="44"/>
    <row r="152" ht="15.75" customHeight="1" s="44"/>
    <row r="153" ht="15.75" customHeight="1" s="44"/>
    <row r="154" ht="15.75" customHeight="1" s="44"/>
    <row r="155" ht="15.75" customHeight="1" s="44"/>
    <row r="156" ht="15.75" customHeight="1" s="44"/>
    <row r="157" ht="15.75" customHeight="1" s="44"/>
    <row r="158" ht="15.75" customHeight="1" s="44"/>
    <row r="159" ht="15.75" customHeight="1" s="44"/>
    <row r="160" ht="15.75" customHeight="1" s="44"/>
    <row r="161" ht="15.75" customHeight="1" s="44"/>
    <row r="162" ht="15.75" customHeight="1" s="44"/>
    <row r="163" ht="15.75" customHeight="1" s="44"/>
    <row r="164" ht="15.75" customHeight="1" s="44"/>
    <row r="165" ht="15.75" customHeight="1" s="44"/>
    <row r="166" ht="15.75" customHeight="1" s="44"/>
    <row r="167" ht="15.75" customHeight="1" s="44"/>
    <row r="168" ht="15.75" customHeight="1" s="44"/>
    <row r="169" ht="15.75" customHeight="1" s="44"/>
    <row r="170" ht="15.75" customHeight="1" s="44"/>
    <row r="171" ht="15.75" customHeight="1" s="44"/>
    <row r="172" ht="15.75" customHeight="1" s="44"/>
    <row r="173" ht="15.75" customHeight="1" s="44"/>
    <row r="174" ht="15.75" customHeight="1" s="44"/>
    <row r="175" ht="15.75" customHeight="1" s="44"/>
    <row r="176" ht="15.75" customHeight="1" s="44"/>
    <row r="177" ht="15.75" customHeight="1" s="44"/>
    <row r="178" ht="15.75" customHeight="1" s="44"/>
    <row r="179" ht="15.75" customHeight="1" s="44"/>
    <row r="180" ht="15.75" customHeight="1" s="44"/>
    <row r="181" ht="15.75" customHeight="1" s="44"/>
    <row r="182" ht="15.75" customHeight="1" s="44"/>
    <row r="183" ht="15.75" customHeight="1" s="44"/>
    <row r="184" ht="15.75" customHeight="1" s="44"/>
    <row r="185" ht="15.75" customHeight="1" s="44"/>
    <row r="186" ht="15.75" customHeight="1" s="44"/>
    <row r="187" ht="15.75" customHeight="1" s="44"/>
    <row r="188" ht="15.75" customHeight="1" s="44"/>
    <row r="189" ht="15.75" customHeight="1" s="44"/>
    <row r="190" ht="15.75" customHeight="1" s="44"/>
    <row r="191" ht="15.75" customHeight="1" s="44"/>
    <row r="192" ht="15.75" customHeight="1" s="44"/>
    <row r="193" ht="15.75" customHeight="1" s="44"/>
    <row r="194" ht="15.75" customHeight="1" s="44"/>
    <row r="195" ht="15.75" customHeight="1" s="44"/>
    <row r="196" ht="15.75" customHeight="1" s="44"/>
    <row r="197" ht="15.75" customHeight="1" s="44"/>
    <row r="198" ht="15.75" customHeight="1" s="44"/>
    <row r="199" ht="15.75" customHeight="1" s="44"/>
    <row r="200" ht="15.75" customHeight="1" s="44"/>
    <row r="201" ht="15.75" customHeight="1" s="44"/>
    <row r="202" ht="15.75" customHeight="1" s="44"/>
    <row r="203" ht="15.75" customHeight="1" s="44"/>
    <row r="204" ht="15.75" customHeight="1" s="44"/>
    <row r="205" ht="15.75" customHeight="1" s="44"/>
    <row r="206" ht="15.75" customHeight="1" s="44"/>
    <row r="207" ht="15.75" customHeight="1" s="44"/>
    <row r="208" ht="15.75" customHeight="1" s="44"/>
    <row r="209" ht="15.75" customHeight="1" s="44"/>
    <row r="210" ht="15.75" customHeight="1" s="44"/>
    <row r="211" ht="15.75" customHeight="1" s="44"/>
    <row r="212" ht="15.75" customHeight="1" s="44"/>
    <row r="213" ht="15.75" customHeight="1" s="44"/>
    <row r="214" ht="15.75" customHeight="1" s="44"/>
    <row r="215" ht="15.75" customHeight="1" s="44"/>
    <row r="216" ht="15.75" customHeight="1" s="44"/>
    <row r="217" ht="15.75" customHeight="1" s="44"/>
    <row r="218" ht="15.75" customHeight="1" s="44"/>
    <row r="219" ht="15.75" customHeight="1" s="44"/>
    <row r="220" ht="15.75" customHeight="1" s="44"/>
    <row r="221" ht="15.75" customHeight="1" s="44"/>
    <row r="222" ht="15.75" customHeight="1" s="44"/>
    <row r="223" ht="15.75" customHeight="1" s="44"/>
    <row r="224" ht="15.75" customHeight="1" s="44"/>
    <row r="225" ht="15.75" customHeight="1" s="44"/>
    <row r="226" ht="15.75" customHeight="1" s="44"/>
    <row r="227" ht="15.75" customHeight="1" s="44"/>
    <row r="228" ht="15.75" customHeight="1" s="44"/>
    <row r="229" ht="15.75" customHeight="1" s="44"/>
    <row r="230" ht="15.75" customHeight="1" s="44"/>
    <row r="231" ht="15.75" customHeight="1" s="44"/>
    <row r="232" ht="15.75" customHeight="1" s="44"/>
    <row r="233" ht="15.75" customHeight="1" s="44"/>
    <row r="234" ht="15.75" customHeight="1" s="44"/>
    <row r="235" ht="15.75" customHeight="1" s="44"/>
    <row r="236" ht="15.75" customHeight="1" s="44"/>
    <row r="237" ht="15.75" customHeight="1" s="44"/>
    <row r="238" ht="15.75" customHeight="1" s="44"/>
    <row r="239" ht="15.75" customHeight="1" s="44"/>
    <row r="240" ht="15.75" customHeight="1" s="44"/>
    <row r="241" ht="15.75" customHeight="1" s="44"/>
    <row r="242" ht="15.75" customHeight="1" s="44"/>
    <row r="243" ht="15.75" customHeight="1" s="44"/>
    <row r="244" ht="15.75" customHeight="1" s="44"/>
    <row r="245" ht="15.75" customHeight="1" s="44"/>
    <row r="246" ht="15.75" customHeight="1" s="44"/>
    <row r="247" ht="15.75" customHeight="1" s="44"/>
    <row r="248" ht="15.75" customHeight="1" s="44"/>
    <row r="249" ht="15.75" customHeight="1" s="44"/>
    <row r="250" ht="15.75" customHeight="1" s="44"/>
    <row r="251" ht="15.75" customHeight="1" s="44"/>
    <row r="252" ht="15.75" customHeight="1" s="44"/>
    <row r="253" ht="15.75" customHeight="1" s="44"/>
    <row r="254" ht="15.75" customHeight="1" s="44"/>
    <row r="255" ht="15.75" customHeight="1" s="44"/>
    <row r="256" ht="15.75" customHeight="1" s="44"/>
    <row r="257" ht="15.75" customHeight="1" s="44"/>
    <row r="258" ht="15.75" customHeight="1" s="44"/>
    <row r="259" ht="15.75" customHeight="1" s="44"/>
    <row r="260" ht="15.75" customHeight="1" s="44"/>
    <row r="261" ht="15.75" customHeight="1" s="44"/>
    <row r="262" ht="15.75" customHeight="1" s="44"/>
    <row r="263" ht="15.75" customHeight="1" s="44"/>
    <row r="264" ht="15.75" customHeight="1" s="44"/>
    <row r="265" ht="15.75" customHeight="1" s="44"/>
    <row r="266" ht="15.75" customHeight="1" s="44"/>
    <row r="267" ht="15.75" customHeight="1" s="44"/>
    <row r="268" ht="15.75" customHeight="1" s="44"/>
    <row r="269" ht="15.75" customHeight="1" s="44"/>
    <row r="270" ht="15.75" customHeight="1" s="44"/>
    <row r="271" ht="15.75" customHeight="1" s="44"/>
    <row r="272" ht="15.75" customHeight="1" s="44"/>
    <row r="273" ht="15.75" customHeight="1" s="44"/>
    <row r="274" ht="15.75" customHeight="1" s="44"/>
    <row r="275" ht="15.75" customHeight="1" s="44"/>
    <row r="276" ht="15.75" customHeight="1" s="44"/>
    <row r="277" ht="15.75" customHeight="1" s="44"/>
    <row r="278" ht="15.75" customHeight="1" s="44"/>
    <row r="279" ht="15.75" customHeight="1" s="44"/>
    <row r="280" ht="15.75" customHeight="1" s="44"/>
    <row r="281" ht="15.75" customHeight="1" s="44"/>
    <row r="282" ht="15.75" customHeight="1" s="44"/>
    <row r="283" ht="15.75" customHeight="1" s="44"/>
    <row r="284" ht="15.75" customHeight="1" s="44"/>
    <row r="285" ht="15.75" customHeight="1" s="44"/>
    <row r="286" ht="15.75" customHeight="1" s="44"/>
    <row r="287" ht="15.75" customHeight="1" s="44"/>
    <row r="288" ht="15.75" customHeight="1" s="44"/>
    <row r="289" ht="15.75" customHeight="1" s="44"/>
    <row r="290" ht="15.75" customHeight="1" s="44"/>
    <row r="291" ht="15.75" customHeight="1" s="44"/>
    <row r="292" ht="15.75" customHeight="1" s="44"/>
    <row r="293" ht="15.75" customHeight="1" s="44"/>
    <row r="294" ht="15.75" customHeight="1" s="44"/>
    <row r="295" ht="15.75" customHeight="1" s="44"/>
    <row r="296" ht="15.75" customHeight="1" s="44"/>
    <row r="297" ht="15.75" customHeight="1" s="44"/>
    <row r="298" ht="15.75" customHeight="1" s="44"/>
    <row r="299" ht="15.75" customHeight="1" s="44"/>
    <row r="300" ht="15.75" customHeight="1" s="44"/>
    <row r="301" ht="15.75" customHeight="1" s="44"/>
    <row r="302" ht="15.75" customHeight="1" s="44"/>
    <row r="303" ht="15.75" customHeight="1" s="44"/>
    <row r="304" ht="15.75" customHeight="1" s="44"/>
    <row r="305" ht="15.75" customHeight="1" s="44"/>
    <row r="306" ht="15.75" customHeight="1" s="44"/>
    <row r="307" ht="15.75" customHeight="1" s="44"/>
    <row r="308" ht="15.75" customHeight="1" s="44"/>
    <row r="309" ht="15.75" customHeight="1" s="44"/>
    <row r="310" ht="15.75" customHeight="1" s="44"/>
    <row r="311" ht="15.75" customHeight="1" s="44"/>
    <row r="312" ht="15.75" customHeight="1" s="44"/>
    <row r="313" ht="15.75" customHeight="1" s="44"/>
    <row r="314" ht="15.75" customHeight="1" s="44"/>
    <row r="315" ht="15.75" customHeight="1" s="44"/>
    <row r="316" ht="15.75" customHeight="1" s="44"/>
    <row r="317" ht="15.75" customHeight="1" s="44"/>
    <row r="318" ht="15.75" customHeight="1" s="44"/>
    <row r="319" ht="15.75" customHeight="1" s="44"/>
    <row r="320" ht="15.75" customHeight="1" s="44"/>
    <row r="321" ht="15.75" customHeight="1" s="44"/>
    <row r="322" ht="15.75" customHeight="1" s="44"/>
    <row r="323" ht="15.75" customHeight="1" s="44"/>
    <row r="324" ht="15.75" customHeight="1" s="44"/>
    <row r="325" ht="15.75" customHeight="1" s="44"/>
    <row r="326" ht="15.75" customHeight="1" s="44"/>
    <row r="327" ht="15.75" customHeight="1" s="44"/>
    <row r="328" ht="15.75" customHeight="1" s="44"/>
    <row r="329" ht="15.75" customHeight="1" s="44"/>
    <row r="330" ht="15.75" customHeight="1" s="44"/>
    <row r="331" ht="15.75" customHeight="1" s="44"/>
    <row r="332" ht="15.75" customHeight="1" s="44"/>
    <row r="333" ht="15.75" customHeight="1" s="44"/>
    <row r="334" ht="15.75" customHeight="1" s="44"/>
    <row r="335" ht="15.75" customHeight="1" s="44"/>
    <row r="336" ht="15.75" customHeight="1" s="44"/>
    <row r="337" ht="15.75" customHeight="1" s="44"/>
    <row r="338" ht="15.75" customHeight="1" s="44"/>
    <row r="339" ht="15.75" customHeight="1" s="44"/>
    <row r="340" ht="15.75" customHeight="1" s="44"/>
    <row r="341" ht="15.75" customHeight="1" s="44"/>
    <row r="342" ht="15.75" customHeight="1" s="44"/>
    <row r="343" ht="15.75" customHeight="1" s="44"/>
    <row r="344" ht="15.75" customHeight="1" s="44"/>
    <row r="345" ht="15.75" customHeight="1" s="44"/>
    <row r="346" ht="15.75" customHeight="1" s="44"/>
    <row r="347" ht="15.75" customHeight="1" s="44"/>
    <row r="348" ht="15.75" customHeight="1" s="44"/>
    <row r="349" ht="15.75" customHeight="1" s="44"/>
    <row r="350" ht="15.75" customHeight="1" s="44"/>
    <row r="351" ht="15.75" customHeight="1" s="44"/>
    <row r="352" ht="15.75" customHeight="1" s="44"/>
    <row r="353" ht="15.75" customHeight="1" s="44"/>
    <row r="354" ht="15.75" customHeight="1" s="44"/>
    <row r="355" ht="15.75" customHeight="1" s="44"/>
    <row r="356" ht="15.75" customHeight="1" s="44"/>
    <row r="357" ht="15.75" customHeight="1" s="44"/>
    <row r="358" ht="15.75" customHeight="1" s="44"/>
    <row r="359" ht="15.75" customHeight="1" s="44"/>
    <row r="360" ht="15.75" customHeight="1" s="44"/>
    <row r="361" ht="15.75" customHeight="1" s="44"/>
    <row r="362" ht="15.75" customHeight="1" s="44"/>
    <row r="363" ht="15.75" customHeight="1" s="44"/>
    <row r="364" ht="15.75" customHeight="1" s="44"/>
    <row r="365" ht="15.75" customHeight="1" s="44"/>
    <row r="366" ht="15.75" customHeight="1" s="44"/>
    <row r="367" ht="15.75" customHeight="1" s="44"/>
    <row r="368" ht="15.75" customHeight="1" s="44"/>
    <row r="369" ht="15.75" customHeight="1" s="44"/>
    <row r="370" ht="15.75" customHeight="1" s="44"/>
    <row r="371" ht="15.75" customHeight="1" s="44"/>
    <row r="372" ht="15.75" customHeight="1" s="44"/>
    <row r="373" ht="15.75" customHeight="1" s="44"/>
    <row r="374" ht="15.75" customHeight="1" s="44"/>
    <row r="375" ht="15.75" customHeight="1" s="44"/>
    <row r="376" ht="15.75" customHeight="1" s="44"/>
    <row r="377" ht="15.75" customHeight="1" s="44"/>
    <row r="378" ht="15.75" customHeight="1" s="44"/>
    <row r="379" ht="15.75" customHeight="1" s="44"/>
    <row r="380" ht="15.75" customHeight="1" s="44"/>
    <row r="381" ht="15.75" customHeight="1" s="44"/>
    <row r="382" ht="15.75" customHeight="1" s="44"/>
    <row r="383" ht="15.75" customHeight="1" s="44"/>
    <row r="384" ht="15.75" customHeight="1" s="44"/>
    <row r="385" ht="15.75" customHeight="1" s="44"/>
    <row r="386" ht="15.75" customHeight="1" s="44"/>
    <row r="387" ht="15.75" customHeight="1" s="44"/>
    <row r="388" ht="15.75" customHeight="1" s="44"/>
    <row r="389" ht="15.75" customHeight="1" s="44"/>
    <row r="390" ht="15.75" customHeight="1" s="44"/>
    <row r="391" ht="15.75" customHeight="1" s="44"/>
    <row r="392" ht="15.75" customHeight="1" s="44"/>
    <row r="393" ht="15.75" customHeight="1" s="44"/>
    <row r="394" ht="15.75" customHeight="1" s="44"/>
    <row r="395" ht="15.75" customHeight="1" s="44"/>
    <row r="396" ht="15.75" customHeight="1" s="44"/>
    <row r="397" ht="15.75" customHeight="1" s="44"/>
    <row r="398" ht="15.75" customHeight="1" s="44"/>
    <row r="399" ht="15.75" customHeight="1" s="44"/>
    <row r="400" ht="15.75" customHeight="1" s="44"/>
    <row r="401" ht="15.75" customHeight="1" s="44"/>
    <row r="402" ht="15.75" customHeight="1" s="44"/>
    <row r="403" ht="15.75" customHeight="1" s="44"/>
    <row r="404" ht="15.75" customHeight="1" s="44"/>
    <row r="405" ht="15.75" customHeight="1" s="44"/>
    <row r="406" ht="15.75" customHeight="1" s="44"/>
    <row r="407" ht="15.75" customHeight="1" s="44"/>
    <row r="408" ht="15.75" customHeight="1" s="44"/>
    <row r="409" ht="15.75" customHeight="1" s="44"/>
    <row r="410" ht="15.75" customHeight="1" s="44"/>
    <row r="411" ht="15.75" customHeight="1" s="44"/>
    <row r="412" ht="15.75" customHeight="1" s="44"/>
    <row r="413" ht="15.75" customHeight="1" s="44"/>
    <row r="414" ht="15.75" customHeight="1" s="44"/>
    <row r="415" ht="15.75" customHeight="1" s="44"/>
    <row r="416" ht="15.75" customHeight="1" s="44"/>
    <row r="417" ht="15.75" customHeight="1" s="44"/>
    <row r="418" ht="15.75" customHeight="1" s="44"/>
    <row r="419" ht="15.75" customHeight="1" s="44"/>
    <row r="420" ht="15.75" customHeight="1" s="44"/>
    <row r="421" ht="15.75" customHeight="1" s="44"/>
    <row r="422" ht="15.75" customHeight="1" s="44"/>
    <row r="423" ht="15.75" customHeight="1" s="44"/>
    <row r="424" ht="15.75" customHeight="1" s="44"/>
    <row r="425" ht="15.75" customHeight="1" s="44"/>
    <row r="426" ht="15.75" customHeight="1" s="44"/>
    <row r="427" ht="15.75" customHeight="1" s="44"/>
    <row r="428" ht="15.75" customHeight="1" s="44"/>
    <row r="429" ht="15.75" customHeight="1" s="44"/>
    <row r="430" ht="15.75" customHeight="1" s="44"/>
    <row r="431" ht="15.75" customHeight="1" s="44"/>
    <row r="432" ht="15.75" customHeight="1" s="44"/>
    <row r="433" ht="15.75" customHeight="1" s="44"/>
    <row r="434" ht="15.75" customHeight="1" s="44"/>
    <row r="435" ht="15.75" customHeight="1" s="44"/>
    <row r="436" ht="15.75" customHeight="1" s="44"/>
    <row r="437" ht="15.75" customHeight="1" s="44"/>
    <row r="438" ht="15.75" customHeight="1" s="44"/>
    <row r="439" ht="15.75" customHeight="1" s="44"/>
    <row r="440" ht="15.75" customHeight="1" s="44"/>
    <row r="441" ht="15.75" customHeight="1" s="44"/>
    <row r="442" ht="15.75" customHeight="1" s="44"/>
    <row r="443" ht="15.75" customHeight="1" s="44"/>
    <row r="444" ht="15.75" customHeight="1" s="44"/>
    <row r="445" ht="15.75" customHeight="1" s="44"/>
    <row r="446" ht="15.75" customHeight="1" s="44"/>
    <row r="447" ht="15.75" customHeight="1" s="44"/>
    <row r="448" ht="15.75" customHeight="1" s="44"/>
    <row r="449" ht="15.75" customHeight="1" s="44"/>
    <row r="450" ht="15.75" customHeight="1" s="44"/>
    <row r="451" ht="15.75" customHeight="1" s="44"/>
    <row r="452" ht="15.75" customHeight="1" s="44"/>
    <row r="453" ht="15.75" customHeight="1" s="44"/>
    <row r="454" ht="15.75" customHeight="1" s="44"/>
    <row r="455" ht="15.75" customHeight="1" s="44"/>
    <row r="456" ht="15.75" customHeight="1" s="44"/>
    <row r="457" ht="15.75" customHeight="1" s="44"/>
    <row r="458" ht="15.75" customHeight="1" s="44"/>
    <row r="459" ht="15.75" customHeight="1" s="44"/>
    <row r="460" ht="15.75" customHeight="1" s="44"/>
    <row r="461" ht="15.75" customHeight="1" s="44"/>
    <row r="462" ht="15.75" customHeight="1" s="44"/>
    <row r="463" ht="15.75" customHeight="1" s="44"/>
    <row r="464" ht="15.75" customHeight="1" s="44"/>
    <row r="465" ht="15.75" customHeight="1" s="44"/>
    <row r="466" ht="15.75" customHeight="1" s="44"/>
    <row r="467" ht="15.75" customHeight="1" s="44"/>
    <row r="468" ht="15.75" customHeight="1" s="44"/>
    <row r="469" ht="15.75" customHeight="1" s="44"/>
    <row r="470" ht="15.75" customHeight="1" s="44"/>
    <row r="471" ht="15.75" customHeight="1" s="44"/>
    <row r="472" ht="15.75" customHeight="1" s="44"/>
    <row r="473" ht="15.75" customHeight="1" s="44"/>
    <row r="474" ht="15.75" customHeight="1" s="44"/>
    <row r="475" ht="15.75" customHeight="1" s="44"/>
    <row r="476" ht="15.75" customHeight="1" s="44"/>
    <row r="477" ht="15.75" customHeight="1" s="44"/>
    <row r="478" ht="15.75" customHeight="1" s="44"/>
    <row r="479" ht="15.75" customHeight="1" s="44"/>
    <row r="480" ht="15.75" customHeight="1" s="44"/>
    <row r="481" ht="15.75" customHeight="1" s="44"/>
    <row r="482" ht="15.75" customHeight="1" s="44"/>
    <row r="483" ht="15.75" customHeight="1" s="44"/>
    <row r="484" ht="15.75" customHeight="1" s="44"/>
    <row r="485" ht="15.75" customHeight="1" s="44"/>
    <row r="486" ht="15.75" customHeight="1" s="44"/>
    <row r="487" ht="15.75" customHeight="1" s="44"/>
    <row r="488" ht="15.75" customHeight="1" s="44"/>
    <row r="489" ht="15.75" customHeight="1" s="44"/>
    <row r="490" ht="15.75" customHeight="1" s="44"/>
    <row r="491" ht="15.75" customHeight="1" s="44"/>
    <row r="492" ht="15.75" customHeight="1" s="44"/>
    <row r="493" ht="15.75" customHeight="1" s="44"/>
    <row r="494" ht="15.75" customHeight="1" s="44"/>
    <row r="495" ht="15.75" customHeight="1" s="44"/>
    <row r="496" ht="15.75" customHeight="1" s="44"/>
    <row r="497" ht="15.75" customHeight="1" s="44"/>
    <row r="498" ht="15.75" customHeight="1" s="44"/>
    <row r="499" ht="15.75" customHeight="1" s="44"/>
    <row r="500" ht="15.75" customHeight="1" s="44"/>
    <row r="501" ht="15.75" customHeight="1" s="44"/>
    <row r="502" ht="15.75" customHeight="1" s="44"/>
    <row r="503" ht="15.75" customHeight="1" s="44"/>
    <row r="504" ht="15.75" customHeight="1" s="44"/>
    <row r="505" ht="15.75" customHeight="1" s="44"/>
    <row r="506" ht="15.75" customHeight="1" s="44"/>
    <row r="507" ht="15.75" customHeight="1" s="44"/>
    <row r="508" ht="15.75" customHeight="1" s="44"/>
    <row r="509" ht="15.75" customHeight="1" s="44"/>
    <row r="510" ht="15.75" customHeight="1" s="44"/>
    <row r="511" ht="15.75" customHeight="1" s="44"/>
    <row r="512" ht="15.75" customHeight="1" s="44"/>
    <row r="513" ht="15.75" customHeight="1" s="44"/>
    <row r="514" ht="15.75" customHeight="1" s="44"/>
    <row r="515" ht="15.75" customHeight="1" s="44"/>
    <row r="516" ht="15.75" customHeight="1" s="44"/>
    <row r="517" ht="15.75" customHeight="1" s="44"/>
    <row r="518" ht="15.75" customHeight="1" s="44"/>
    <row r="519" ht="15.75" customHeight="1" s="44"/>
    <row r="520" ht="15.75" customHeight="1" s="44"/>
    <row r="521" ht="15.75" customHeight="1" s="44"/>
    <row r="522" ht="15.75" customHeight="1" s="44"/>
    <row r="523" ht="15.75" customHeight="1" s="44"/>
    <row r="524" ht="15.75" customHeight="1" s="44"/>
    <row r="525" ht="15.75" customHeight="1" s="44"/>
    <row r="526" ht="15.75" customHeight="1" s="44"/>
    <row r="527" ht="15.75" customHeight="1" s="44"/>
    <row r="528" ht="15.75" customHeight="1" s="44"/>
    <row r="529" ht="15.75" customHeight="1" s="44"/>
    <row r="530" ht="15.75" customHeight="1" s="44"/>
    <row r="531" ht="15.75" customHeight="1" s="44"/>
    <row r="532" ht="15.75" customHeight="1" s="44"/>
    <row r="533" ht="15.75" customHeight="1" s="44"/>
    <row r="534" ht="15.75" customHeight="1" s="44"/>
    <row r="535" ht="15.75" customHeight="1" s="44"/>
    <row r="536" ht="15.75" customHeight="1" s="44"/>
    <row r="537" ht="15.75" customHeight="1" s="44"/>
    <row r="538" ht="15.75" customHeight="1" s="44"/>
    <row r="539" ht="15.75" customHeight="1" s="44"/>
    <row r="540" ht="15.75" customHeight="1" s="44"/>
    <row r="541" ht="15.75" customHeight="1" s="44"/>
    <row r="542" ht="15.75" customHeight="1" s="44"/>
    <row r="543" ht="15.75" customHeight="1" s="44"/>
    <row r="544" ht="15.75" customHeight="1" s="44"/>
    <row r="545" ht="15.75" customHeight="1" s="44"/>
    <row r="546" ht="15.75" customHeight="1" s="44"/>
    <row r="547" ht="15.75" customHeight="1" s="44"/>
    <row r="548" ht="15.75" customHeight="1" s="44"/>
    <row r="549" ht="15.75" customHeight="1" s="44"/>
    <row r="550" ht="15.75" customHeight="1" s="44"/>
    <row r="551" ht="15.75" customHeight="1" s="44"/>
    <row r="552" ht="15.75" customHeight="1" s="44"/>
    <row r="553" ht="15.75" customHeight="1" s="44"/>
    <row r="554" ht="15.75" customHeight="1" s="44"/>
    <row r="555" ht="15.75" customHeight="1" s="44"/>
    <row r="556" ht="15.75" customHeight="1" s="44"/>
    <row r="557" ht="15.75" customHeight="1" s="44"/>
    <row r="558" ht="15.75" customHeight="1" s="44"/>
    <row r="559" ht="15.75" customHeight="1" s="44"/>
    <row r="560" ht="15.75" customHeight="1" s="44"/>
    <row r="561" ht="15.75" customHeight="1" s="44"/>
    <row r="562" ht="15.75" customHeight="1" s="44"/>
    <row r="563" ht="15.75" customHeight="1" s="44"/>
    <row r="564" ht="15.75" customHeight="1" s="44"/>
    <row r="565" ht="15.75" customHeight="1" s="44"/>
    <row r="566" ht="15.75" customHeight="1" s="44"/>
    <row r="567" ht="15.75" customHeight="1" s="44"/>
    <row r="568" ht="15.75" customHeight="1" s="44"/>
    <row r="569" ht="15.75" customHeight="1" s="44"/>
    <row r="570" ht="15.75" customHeight="1" s="44"/>
    <row r="571" ht="15.75" customHeight="1" s="44"/>
    <row r="572" ht="15.75" customHeight="1" s="44"/>
    <row r="573" ht="15.75" customHeight="1" s="44"/>
    <row r="574" ht="15.75" customHeight="1" s="44"/>
    <row r="575" ht="15.75" customHeight="1" s="44"/>
    <row r="576" ht="15.75" customHeight="1" s="44"/>
    <row r="577" ht="15.75" customHeight="1" s="44"/>
    <row r="578" ht="15.75" customHeight="1" s="44"/>
    <row r="579" ht="15.75" customHeight="1" s="44"/>
    <row r="580" ht="15.75" customHeight="1" s="44"/>
    <row r="581" ht="15.75" customHeight="1" s="44"/>
    <row r="582" ht="15.75" customHeight="1" s="44"/>
    <row r="583" ht="15.75" customHeight="1" s="44"/>
    <row r="584" ht="15.75" customHeight="1" s="44"/>
    <row r="585" ht="15.75" customHeight="1" s="44"/>
    <row r="586" ht="15.75" customHeight="1" s="44"/>
    <row r="587" ht="15.75" customHeight="1" s="44"/>
    <row r="588" ht="15.75" customHeight="1" s="44"/>
    <row r="589" ht="15.75" customHeight="1" s="44"/>
    <row r="590" ht="15.75" customHeight="1" s="44"/>
    <row r="591" ht="15.75" customHeight="1" s="44"/>
    <row r="592" ht="15.75" customHeight="1" s="44"/>
    <row r="593" ht="15.75" customHeight="1" s="44"/>
    <row r="594" ht="15.75" customHeight="1" s="44"/>
    <row r="595" ht="15.75" customHeight="1" s="44"/>
    <row r="596" ht="15.75" customHeight="1" s="44"/>
    <row r="597" ht="15.75" customHeight="1" s="44"/>
    <row r="598" ht="15.75" customHeight="1" s="44"/>
    <row r="599" ht="15.75" customHeight="1" s="44"/>
    <row r="600" ht="15.75" customHeight="1" s="44"/>
    <row r="601" ht="15.75" customHeight="1" s="44"/>
    <row r="602" ht="15.75" customHeight="1" s="44"/>
    <row r="603" ht="15.75" customHeight="1" s="44"/>
    <row r="604" ht="15.75" customHeight="1" s="44"/>
    <row r="605" ht="15.75" customHeight="1" s="44"/>
    <row r="606" ht="15.75" customHeight="1" s="44"/>
    <row r="607" ht="15.75" customHeight="1" s="44"/>
    <row r="608" ht="15.75" customHeight="1" s="44"/>
    <row r="609" ht="15.75" customHeight="1" s="44"/>
    <row r="610" ht="15.75" customHeight="1" s="44"/>
    <row r="611" ht="15.75" customHeight="1" s="44"/>
    <row r="612" ht="15.75" customHeight="1" s="44"/>
    <row r="613" ht="15.75" customHeight="1" s="44"/>
    <row r="614" ht="15.75" customHeight="1" s="44"/>
    <row r="615" ht="15.75" customHeight="1" s="44"/>
    <row r="616" ht="15.75" customHeight="1" s="44"/>
    <row r="617" ht="15.75" customHeight="1" s="44"/>
    <row r="618" ht="15.75" customHeight="1" s="44"/>
    <row r="619" ht="15.75" customHeight="1" s="44"/>
    <row r="620" ht="15.75" customHeight="1" s="44"/>
    <row r="621" ht="15.75" customHeight="1" s="44"/>
    <row r="622" ht="15.75" customHeight="1" s="44"/>
    <row r="623" ht="15.75" customHeight="1" s="44"/>
    <row r="624" ht="15.75" customHeight="1" s="44"/>
    <row r="625" ht="15.75" customHeight="1" s="44"/>
    <row r="626" ht="15.75" customHeight="1" s="44"/>
    <row r="627" ht="15.75" customHeight="1" s="44"/>
    <row r="628" ht="15.75" customHeight="1" s="44"/>
    <row r="629" ht="15.75" customHeight="1" s="44"/>
    <row r="630" ht="15.75" customHeight="1" s="44"/>
    <row r="631" ht="15.75" customHeight="1" s="44"/>
    <row r="632" ht="15.75" customHeight="1" s="44"/>
    <row r="633" ht="15.75" customHeight="1" s="44"/>
    <row r="634" ht="15.75" customHeight="1" s="44"/>
    <row r="635" ht="15.75" customHeight="1" s="44"/>
    <row r="636" ht="15.75" customHeight="1" s="44"/>
    <row r="637" ht="15.75" customHeight="1" s="44"/>
    <row r="638" ht="15.75" customHeight="1" s="44"/>
    <row r="639" ht="15.75" customHeight="1" s="44"/>
    <row r="640" ht="15.75" customHeight="1" s="44"/>
    <row r="641" ht="15.75" customHeight="1" s="44"/>
    <row r="642" ht="15.75" customHeight="1" s="44"/>
    <row r="643" ht="15.75" customHeight="1" s="44"/>
    <row r="644" ht="15.75" customHeight="1" s="44"/>
    <row r="645" ht="15.75" customHeight="1" s="44"/>
    <row r="646" ht="15.75" customHeight="1" s="44"/>
    <row r="647" ht="15.75" customHeight="1" s="44"/>
    <row r="648" ht="15.75" customHeight="1" s="44"/>
    <row r="649" ht="15.75" customHeight="1" s="44"/>
    <row r="650" ht="15.75" customHeight="1" s="44"/>
    <row r="651" ht="15.75" customHeight="1" s="44"/>
    <row r="652" ht="15.75" customHeight="1" s="44"/>
    <row r="653" ht="15.75" customHeight="1" s="44"/>
    <row r="654" ht="15.75" customHeight="1" s="44"/>
    <row r="655" ht="15.75" customHeight="1" s="44"/>
    <row r="656" ht="15.75" customHeight="1" s="44"/>
    <row r="657" ht="15.75" customHeight="1" s="44"/>
    <row r="658" ht="15.75" customHeight="1" s="44"/>
    <row r="659" ht="15.75" customHeight="1" s="44"/>
    <row r="660" ht="15.75" customHeight="1" s="44"/>
    <row r="661" ht="15.75" customHeight="1" s="44"/>
    <row r="662" ht="15.75" customHeight="1" s="44"/>
    <row r="663" ht="15.75" customHeight="1" s="44"/>
    <row r="664" ht="15.75" customHeight="1" s="44"/>
    <row r="665" ht="15.75" customHeight="1" s="44"/>
    <row r="666" ht="15.75" customHeight="1" s="44"/>
    <row r="667" ht="15.75" customHeight="1" s="44"/>
    <row r="668" ht="15.75" customHeight="1" s="44"/>
    <row r="669" ht="15.75" customHeight="1" s="44"/>
    <row r="670" ht="15.75" customHeight="1" s="44"/>
    <row r="671" ht="15.75" customHeight="1" s="44"/>
    <row r="672" ht="15.75" customHeight="1" s="44"/>
    <row r="673" ht="15.75" customHeight="1" s="44"/>
    <row r="674" ht="15.75" customHeight="1" s="44"/>
    <row r="675" ht="15.75" customHeight="1" s="44"/>
    <row r="676" ht="15.75" customHeight="1" s="44"/>
    <row r="677" ht="15.75" customHeight="1" s="44"/>
    <row r="678" ht="15.75" customHeight="1" s="44"/>
    <row r="679" ht="15.75" customHeight="1" s="44"/>
    <row r="680" ht="15.75" customHeight="1" s="44"/>
    <row r="681" ht="15.75" customHeight="1" s="44"/>
    <row r="682" ht="15.75" customHeight="1" s="44"/>
    <row r="683" ht="15.75" customHeight="1" s="44"/>
    <row r="684" ht="15.75" customHeight="1" s="44"/>
    <row r="685" ht="15.75" customHeight="1" s="44"/>
    <row r="686" ht="15.75" customHeight="1" s="44"/>
    <row r="687" ht="15.75" customHeight="1" s="44"/>
    <row r="688" ht="15.75" customHeight="1" s="44"/>
    <row r="689" ht="15.75" customHeight="1" s="44"/>
    <row r="690" ht="15.75" customHeight="1" s="44"/>
    <row r="691" ht="15.75" customHeight="1" s="44"/>
    <row r="692" ht="15.75" customHeight="1" s="44"/>
    <row r="693" ht="15.75" customHeight="1" s="44"/>
    <row r="694" ht="15.75" customHeight="1" s="44"/>
    <row r="695" ht="15.75" customHeight="1" s="44"/>
    <row r="696" ht="15.75" customHeight="1" s="44"/>
    <row r="697" ht="15.75" customHeight="1" s="44"/>
    <row r="698" ht="15.75" customHeight="1" s="44"/>
    <row r="699" ht="15.75" customHeight="1" s="44"/>
    <row r="700" ht="15.75" customHeight="1" s="44"/>
    <row r="701" ht="15.75" customHeight="1" s="44"/>
    <row r="702" ht="15.75" customHeight="1" s="44"/>
    <row r="703" ht="15.75" customHeight="1" s="44"/>
    <row r="704" ht="15.75" customHeight="1" s="44"/>
    <row r="705" ht="15.75" customHeight="1" s="44"/>
    <row r="706" ht="15.75" customHeight="1" s="44"/>
    <row r="707" ht="15.75" customHeight="1" s="44"/>
    <row r="708" ht="15.75" customHeight="1" s="44"/>
    <row r="709" ht="15.75" customHeight="1" s="44"/>
    <row r="710" ht="15.75" customHeight="1" s="44"/>
    <row r="711" ht="15.75" customHeight="1" s="44"/>
    <row r="712" ht="15.75" customHeight="1" s="44"/>
    <row r="713" ht="15.75" customHeight="1" s="44"/>
    <row r="714" ht="15.75" customHeight="1" s="44"/>
    <row r="715" ht="15.75" customHeight="1" s="44"/>
    <row r="716" ht="15.75" customHeight="1" s="44"/>
    <row r="717" ht="15.75" customHeight="1" s="44"/>
    <row r="718" ht="15.75" customHeight="1" s="44"/>
    <row r="719" ht="15.75" customHeight="1" s="44"/>
    <row r="720" ht="15.75" customHeight="1" s="44"/>
    <row r="721" ht="15.75" customHeight="1" s="44"/>
    <row r="722" ht="15.75" customHeight="1" s="44"/>
    <row r="723" ht="15.75" customHeight="1" s="44"/>
    <row r="724" ht="15.75" customHeight="1" s="44"/>
    <row r="725" ht="15.75" customHeight="1" s="44"/>
    <row r="726" ht="15.75" customHeight="1" s="44"/>
    <row r="727" ht="15.75" customHeight="1" s="44"/>
    <row r="728" ht="15.75" customHeight="1" s="44"/>
    <row r="729" ht="15.75" customHeight="1" s="44"/>
    <row r="730" ht="15.75" customHeight="1" s="44"/>
    <row r="731" ht="15.75" customHeight="1" s="44"/>
    <row r="732" ht="15.75" customHeight="1" s="44"/>
    <row r="733" ht="15.75" customHeight="1" s="44"/>
    <row r="734" ht="15.75" customHeight="1" s="44"/>
    <row r="735" ht="15.75" customHeight="1" s="44"/>
    <row r="736" ht="15.75" customHeight="1" s="44"/>
    <row r="737" ht="15.75" customHeight="1" s="44"/>
    <row r="738" ht="15.75" customHeight="1" s="44"/>
    <row r="739" ht="15.75" customHeight="1" s="44"/>
    <row r="740" ht="15.75" customHeight="1" s="44"/>
    <row r="741" ht="15.75" customHeight="1" s="44"/>
    <row r="742" ht="15.75" customHeight="1" s="44"/>
    <row r="743" ht="15.75" customHeight="1" s="44"/>
    <row r="744" ht="15.75" customHeight="1" s="44"/>
    <row r="745" ht="15.75" customHeight="1" s="44"/>
    <row r="746" ht="15.75" customHeight="1" s="44"/>
    <row r="747" ht="15.75" customHeight="1" s="44"/>
    <row r="748" ht="15.75" customHeight="1" s="44"/>
    <row r="749" ht="15.75" customHeight="1" s="44"/>
    <row r="750" ht="15.75" customHeight="1" s="44"/>
    <row r="751" ht="15.75" customHeight="1" s="44"/>
    <row r="752" ht="15.75" customHeight="1" s="44"/>
    <row r="753" ht="15.75" customHeight="1" s="44"/>
    <row r="754" ht="15.75" customHeight="1" s="44"/>
    <row r="755" ht="15.75" customHeight="1" s="44"/>
    <row r="756" ht="15.75" customHeight="1" s="44"/>
    <row r="757" ht="15.75" customHeight="1" s="44"/>
    <row r="758" ht="15.75" customHeight="1" s="44"/>
    <row r="759" ht="15.75" customHeight="1" s="44"/>
    <row r="760" ht="15.75" customHeight="1" s="44"/>
    <row r="761" ht="15.75" customHeight="1" s="44"/>
    <row r="762" ht="15.75" customHeight="1" s="44"/>
    <row r="763" ht="15.75" customHeight="1" s="44"/>
    <row r="764" ht="15.75" customHeight="1" s="44"/>
    <row r="765" ht="15.75" customHeight="1" s="44"/>
    <row r="766" ht="15.75" customHeight="1" s="44"/>
    <row r="767" ht="15.75" customHeight="1" s="44"/>
    <row r="768" ht="15.75" customHeight="1" s="44"/>
    <row r="769" ht="15.75" customHeight="1" s="44"/>
    <row r="770" ht="15.75" customHeight="1" s="44"/>
    <row r="771" ht="15.75" customHeight="1" s="44"/>
    <row r="772" ht="15.75" customHeight="1" s="44"/>
    <row r="773" ht="15.75" customHeight="1" s="44"/>
    <row r="774" ht="15.75" customHeight="1" s="44"/>
    <row r="775" ht="15.75" customHeight="1" s="44"/>
    <row r="776" ht="15.75" customHeight="1" s="44"/>
    <row r="777" ht="15.75" customHeight="1" s="44"/>
    <row r="778" ht="15.75" customHeight="1" s="44"/>
    <row r="779" ht="15.75" customHeight="1" s="44"/>
    <row r="780" ht="15.75" customHeight="1" s="44"/>
    <row r="781" ht="15.75" customHeight="1" s="44"/>
    <row r="782" ht="15.75" customHeight="1" s="44"/>
    <row r="783" ht="15.75" customHeight="1" s="44"/>
    <row r="784" ht="15.75" customHeight="1" s="44"/>
    <row r="785" ht="15.75" customHeight="1" s="44"/>
    <row r="786" ht="15.75" customHeight="1" s="44"/>
    <row r="787" ht="15.75" customHeight="1" s="44"/>
    <row r="788" ht="15.75" customHeight="1" s="44"/>
    <row r="789" ht="15.75" customHeight="1" s="44"/>
    <row r="790" ht="15.75" customHeight="1" s="44"/>
    <row r="791" ht="15.75" customHeight="1" s="44"/>
    <row r="792" ht="15.75" customHeight="1" s="44"/>
    <row r="793" ht="15.75" customHeight="1" s="44"/>
    <row r="794" ht="15.75" customHeight="1" s="44"/>
    <row r="795" ht="15.75" customHeight="1" s="44"/>
    <row r="796" ht="15.75" customHeight="1" s="44"/>
    <row r="797" ht="15.75" customHeight="1" s="44"/>
    <row r="798" ht="15.75" customHeight="1" s="44"/>
    <row r="799" ht="15.75" customHeight="1" s="44"/>
    <row r="800" ht="15.75" customHeight="1" s="44"/>
    <row r="801" ht="15.75" customHeight="1" s="44"/>
    <row r="802" ht="15.75" customHeight="1" s="44"/>
    <row r="803" ht="15.75" customHeight="1" s="44"/>
    <row r="804" ht="15.75" customHeight="1" s="44"/>
    <row r="805" ht="15.75" customHeight="1" s="44"/>
    <row r="806" ht="15.75" customHeight="1" s="44"/>
    <row r="807" ht="15.75" customHeight="1" s="44"/>
    <row r="808" ht="15.75" customHeight="1" s="44"/>
    <row r="809" ht="15.75" customHeight="1" s="44"/>
    <row r="810" ht="15.75" customHeight="1" s="44"/>
    <row r="811" ht="15.75" customHeight="1" s="44"/>
    <row r="812" ht="15.75" customHeight="1" s="44"/>
    <row r="813" ht="15.75" customHeight="1" s="44"/>
    <row r="814" ht="15.75" customHeight="1" s="44"/>
    <row r="815" ht="15.75" customHeight="1" s="44"/>
    <row r="816" ht="15.75" customHeight="1" s="44"/>
    <row r="817" ht="15.75" customHeight="1" s="44"/>
    <row r="818" ht="15.75" customHeight="1" s="44"/>
    <row r="819" ht="15.75" customHeight="1" s="44"/>
    <row r="820" ht="15.75" customHeight="1" s="44"/>
    <row r="821" ht="15.75" customHeight="1" s="44"/>
    <row r="822" ht="15.75" customHeight="1" s="44"/>
    <row r="823" ht="15.75" customHeight="1" s="44"/>
    <row r="824" ht="15.75" customHeight="1" s="44"/>
    <row r="825" ht="15.75" customHeight="1" s="44"/>
    <row r="826" ht="15.75" customHeight="1" s="44"/>
    <row r="827" ht="15.75" customHeight="1" s="44"/>
    <row r="828" ht="15.75" customHeight="1" s="44"/>
    <row r="829" ht="15.75" customHeight="1" s="44"/>
    <row r="830" ht="15.75" customHeight="1" s="44"/>
    <row r="831" ht="15.75" customHeight="1" s="44"/>
    <row r="832" ht="15.75" customHeight="1" s="44"/>
    <row r="833" ht="15.75" customHeight="1" s="44"/>
    <row r="834" ht="15.75" customHeight="1" s="44"/>
    <row r="835" ht="15.75" customHeight="1" s="44"/>
    <row r="836" ht="15.75" customHeight="1" s="44"/>
    <row r="837" ht="15.75" customHeight="1" s="44"/>
    <row r="838" ht="15.75" customHeight="1" s="44"/>
    <row r="839" ht="15.75" customHeight="1" s="44"/>
    <row r="840" ht="15.75" customHeight="1" s="44"/>
    <row r="841" ht="15.75" customHeight="1" s="44"/>
    <row r="842" ht="15.75" customHeight="1" s="44"/>
    <row r="843" ht="15.75" customHeight="1" s="44"/>
    <row r="844" ht="15.75" customHeight="1" s="44"/>
    <row r="845" ht="15.75" customHeight="1" s="44"/>
    <row r="846" ht="15.75" customHeight="1" s="44"/>
    <row r="847" ht="15.75" customHeight="1" s="44"/>
    <row r="848" ht="15.75" customHeight="1" s="44"/>
    <row r="849" ht="15.75" customHeight="1" s="44"/>
    <row r="850" ht="15.75" customHeight="1" s="44"/>
    <row r="851" ht="15.75" customHeight="1" s="44"/>
    <row r="852" ht="15.75" customHeight="1" s="44"/>
    <row r="853" ht="15.75" customHeight="1" s="44"/>
    <row r="854" ht="15.75" customHeight="1" s="44"/>
    <row r="855" ht="15.75" customHeight="1" s="44"/>
    <row r="856" ht="15.75" customHeight="1" s="44"/>
    <row r="857" ht="15.75" customHeight="1" s="44"/>
    <row r="858" ht="15.75" customHeight="1" s="44"/>
    <row r="859" ht="15.75" customHeight="1" s="44"/>
    <row r="860" ht="15.75" customHeight="1" s="44"/>
    <row r="861" ht="15.75" customHeight="1" s="44"/>
    <row r="862" ht="15.75" customHeight="1" s="44"/>
    <row r="863" ht="15.75" customHeight="1" s="44"/>
    <row r="864" ht="15.75" customHeight="1" s="44"/>
    <row r="865" ht="15.75" customHeight="1" s="44"/>
    <row r="866" ht="15.75" customHeight="1" s="44"/>
    <row r="867" ht="15.75" customHeight="1" s="44"/>
    <row r="868" ht="15.75" customHeight="1" s="44"/>
    <row r="869" ht="15.75" customHeight="1" s="44"/>
    <row r="870" ht="15.75" customHeight="1" s="44"/>
    <row r="871" ht="15.75" customHeight="1" s="44"/>
    <row r="872" ht="15.75" customHeight="1" s="44"/>
    <row r="873" ht="15.75" customHeight="1" s="44"/>
    <row r="874" ht="15.75" customHeight="1" s="44"/>
    <row r="875" ht="15.75" customHeight="1" s="44"/>
    <row r="876" ht="15.75" customHeight="1" s="44"/>
    <row r="877" ht="15.75" customHeight="1" s="44"/>
    <row r="878" ht="15.75" customHeight="1" s="44"/>
    <row r="879" ht="15.75" customHeight="1" s="44"/>
    <row r="880" ht="15.75" customHeight="1" s="44"/>
    <row r="881" ht="15.75" customHeight="1" s="44"/>
    <row r="882" ht="15.75" customHeight="1" s="44"/>
    <row r="883" ht="15.75" customHeight="1" s="44"/>
    <row r="884" ht="15.75" customHeight="1" s="44"/>
    <row r="885" ht="15.75" customHeight="1" s="44"/>
    <row r="886" ht="15.75" customHeight="1" s="44"/>
    <row r="887" ht="15.75" customHeight="1" s="44"/>
    <row r="888" ht="15.75" customHeight="1" s="44"/>
    <row r="889" ht="15.75" customHeight="1" s="44"/>
    <row r="890" ht="15.75" customHeight="1" s="44"/>
    <row r="891" ht="15.75" customHeight="1" s="44"/>
    <row r="892" ht="15.75" customHeight="1" s="44"/>
    <row r="893" ht="15.75" customHeight="1" s="44"/>
    <row r="894" ht="15.75" customHeight="1" s="44"/>
    <row r="895" ht="15.75" customHeight="1" s="44"/>
    <row r="896" ht="15.75" customHeight="1" s="44"/>
    <row r="897" ht="15.75" customHeight="1" s="44"/>
    <row r="898" ht="15.75" customHeight="1" s="44"/>
    <row r="899" ht="15.75" customHeight="1" s="44"/>
    <row r="900" ht="15.75" customHeight="1" s="44"/>
    <row r="901" ht="15.75" customHeight="1" s="44"/>
    <row r="902" ht="15.75" customHeight="1" s="44"/>
    <row r="903" ht="15.75" customHeight="1" s="44"/>
    <row r="904" ht="15.75" customHeight="1" s="44"/>
    <row r="905" ht="15.75" customHeight="1" s="44"/>
    <row r="906" ht="15.75" customHeight="1" s="44"/>
    <row r="907" ht="15.75" customHeight="1" s="44"/>
    <row r="908" ht="15.75" customHeight="1" s="44"/>
    <row r="909" ht="15.75" customHeight="1" s="44"/>
    <row r="910" ht="15.75" customHeight="1" s="44"/>
    <row r="911" ht="15.75" customHeight="1" s="44"/>
    <row r="912" ht="15.75" customHeight="1" s="44"/>
    <row r="913" ht="15.75" customHeight="1" s="44"/>
    <row r="914" ht="15.75" customHeight="1" s="44"/>
    <row r="915" ht="15.75" customHeight="1" s="44"/>
    <row r="916" ht="15.75" customHeight="1" s="44"/>
    <row r="917" ht="15.75" customHeight="1" s="44"/>
    <row r="918" ht="15.75" customHeight="1" s="44"/>
    <row r="919" ht="15.75" customHeight="1" s="44"/>
    <row r="920" ht="15.75" customHeight="1" s="44"/>
    <row r="921" ht="15.75" customHeight="1" s="44"/>
    <row r="922" ht="15.75" customHeight="1" s="44"/>
    <row r="923" ht="15.75" customHeight="1" s="44"/>
    <row r="924" ht="15.75" customHeight="1" s="44"/>
    <row r="925" ht="15.75" customHeight="1" s="44"/>
    <row r="926" ht="15.75" customHeight="1" s="44"/>
    <row r="927" ht="15.75" customHeight="1" s="44"/>
    <row r="928" ht="15.75" customHeight="1" s="44"/>
    <row r="929" ht="15.75" customHeight="1" s="44"/>
    <row r="930" ht="15.75" customHeight="1" s="44"/>
    <row r="931" ht="15.75" customHeight="1" s="44"/>
    <row r="932" ht="15.75" customHeight="1" s="44"/>
    <row r="933" ht="15.75" customHeight="1" s="44"/>
    <row r="934" ht="15.75" customHeight="1" s="44"/>
    <row r="935" ht="15.75" customHeight="1" s="44"/>
    <row r="936" ht="15.75" customHeight="1" s="44"/>
    <row r="937" ht="15.75" customHeight="1" s="44"/>
    <row r="938" ht="15.75" customHeight="1" s="44"/>
    <row r="939" ht="15.75" customHeight="1" s="44"/>
    <row r="940" ht="15.75" customHeight="1" s="44"/>
    <row r="941" ht="15.75" customHeight="1" s="44"/>
    <row r="942" ht="15.75" customHeight="1" s="44"/>
    <row r="943" ht="15.75" customHeight="1" s="44"/>
    <row r="944" ht="15.75" customHeight="1" s="44"/>
    <row r="945" ht="15.75" customHeight="1" s="44"/>
    <row r="946" ht="15.75" customHeight="1" s="44"/>
    <row r="947" ht="15.75" customHeight="1" s="44"/>
    <row r="948" ht="15.75" customHeight="1" s="44"/>
    <row r="949" ht="15.75" customHeight="1" s="44"/>
    <row r="950" ht="15.75" customHeight="1" s="44"/>
    <row r="951" ht="15.75" customHeight="1" s="44"/>
    <row r="952" ht="15.75" customHeight="1" s="44"/>
    <row r="953" ht="15.75" customHeight="1" s="44"/>
    <row r="954" ht="15.75" customHeight="1" s="44"/>
    <row r="955" ht="15.75" customHeight="1" s="44"/>
    <row r="956" ht="15.75" customHeight="1" s="44"/>
    <row r="957" ht="15.75" customHeight="1" s="44"/>
    <row r="958" ht="15.75" customHeight="1" s="44"/>
    <row r="959" ht="15.75" customHeight="1" s="44"/>
    <row r="960" ht="15.75" customHeight="1" s="44"/>
    <row r="961" ht="15.75" customHeight="1" s="44"/>
    <row r="962" ht="15.75" customHeight="1" s="44"/>
    <row r="963" ht="15.75" customHeight="1" s="44"/>
    <row r="964" ht="15.75" customHeight="1" s="44"/>
    <row r="965" ht="15.75" customHeight="1" s="44"/>
    <row r="966" ht="15.75" customHeight="1" s="44"/>
    <row r="967" ht="15.75" customHeight="1" s="44"/>
    <row r="968" ht="15.75" customHeight="1" s="44"/>
    <row r="969" ht="15.75" customHeight="1" s="44"/>
    <row r="970" ht="15.75" customHeight="1" s="44"/>
    <row r="971" ht="15.75" customHeight="1" s="44"/>
    <row r="972" ht="15.75" customHeight="1" s="44"/>
    <row r="973" ht="15.75" customHeight="1" s="44"/>
    <row r="974" ht="15.75" customHeight="1" s="44"/>
    <row r="975" ht="15.75" customHeight="1" s="44"/>
    <row r="976" ht="15.75" customHeight="1" s="44"/>
    <row r="977" ht="15.75" customHeight="1" s="44"/>
    <row r="978" ht="15.75" customHeight="1" s="44"/>
    <row r="979" ht="15.75" customHeight="1" s="44"/>
    <row r="980" ht="15.75" customHeight="1" s="44"/>
    <row r="981" ht="15.75" customHeight="1" s="44"/>
    <row r="982" ht="15.75" customHeight="1" s="44"/>
    <row r="983" ht="15.75" customHeight="1" s="44"/>
    <row r="984" ht="15.75" customHeight="1" s="44"/>
    <row r="985" ht="15.75" customHeight="1" s="44"/>
    <row r="986" ht="15.75" customHeight="1" s="44"/>
    <row r="987" ht="15.75" customHeight="1" s="44"/>
    <row r="988" ht="15.75" customHeight="1" s="44"/>
    <row r="989" ht="15.75" customHeight="1" s="44"/>
    <row r="990" ht="15.75" customHeight="1" s="44"/>
    <row r="991" ht="15.75" customHeight="1" s="44"/>
    <row r="992" ht="15.75" customHeight="1" s="44"/>
    <row r="993" ht="15.75" customHeight="1" s="44"/>
    <row r="994" ht="15.75" customHeight="1" s="44"/>
    <row r="995" ht="15.75" customHeight="1" s="44"/>
    <row r="996" ht="15.75" customHeight="1" s="44"/>
    <row r="997" ht="15.75" customHeight="1" s="44"/>
    <row r="998" ht="15.75" customHeight="1" s="44"/>
    <row r="999" ht="15.75" customHeight="1" s="44"/>
    <row r="1000" ht="15.75" customHeight="1" s="44"/>
  </sheetData>
  <mergeCells count="2">
    <mergeCell ref="D2:F2"/>
    <mergeCell ref="G2:I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B17"/>
  <sheetViews>
    <sheetView workbookViewId="0">
      <selection activeCell="A1" sqref="A1"/>
    </sheetView>
  </sheetViews>
  <sheetFormatPr baseColWidth="10" defaultColWidth="12.6640625" defaultRowHeight="15" customHeight="1"/>
  <cols>
    <col width="23.6640625" customWidth="1" style="44" min="1" max="1"/>
    <col width="7.6640625" customWidth="1" style="44" min="2" max="26"/>
  </cols>
  <sheetData>
    <row r="1" ht="14.5" customHeight="1" s="44">
      <c r="B1" s="4" t="inlineStr">
        <is>
          <t>Annual Retirement per Unit Increase in Relative Cost MW/($/MWh)</t>
        </is>
      </c>
    </row>
    <row r="2" ht="14.5" customHeight="1" s="44">
      <c r="A2" s="4" t="inlineStr">
        <is>
          <t>hard coal</t>
        </is>
      </c>
      <c r="B2" s="34">
        <f>Calculations!$B$17*Weighting!B104*Calculations!$B$23</f>
        <v/>
      </c>
    </row>
    <row r="3" ht="14.5" customHeight="1" s="44">
      <c r="A3" s="4" t="inlineStr">
        <is>
          <t>natural gas nonpeaker</t>
        </is>
      </c>
      <c r="B3" s="34">
        <f>Calculations!$B$17*Weighting!B105*Calculations!$B$23</f>
        <v/>
      </c>
    </row>
    <row r="4" ht="14.5" customHeight="1" s="44">
      <c r="A4" s="4" t="inlineStr">
        <is>
          <t>nuclear</t>
        </is>
      </c>
      <c r="B4" s="34">
        <f>Calculations!$B$17*Weighting!B106*Calculations!$B$23</f>
        <v/>
      </c>
    </row>
    <row r="5" ht="14.5" customHeight="1" s="44">
      <c r="A5" s="4" t="inlineStr">
        <is>
          <t>hydro</t>
        </is>
      </c>
      <c r="B5" s="34">
        <f>Calculations!$B$17*Weighting!B107*Calculations!$B$23</f>
        <v/>
      </c>
    </row>
    <row r="6" ht="14.5" customHeight="1" s="44">
      <c r="A6" s="4" t="inlineStr">
        <is>
          <t>onshore wind</t>
        </is>
      </c>
      <c r="B6" s="34">
        <f>Calculations!$B$17*Weighting!B108*Calculations!$B$23</f>
        <v/>
      </c>
    </row>
    <row r="7" ht="14.5" customHeight="1" s="44">
      <c r="A7" s="4" t="inlineStr">
        <is>
          <t>solar PV</t>
        </is>
      </c>
      <c r="B7" s="34">
        <f>Calculations!$B$17*Weighting!B109*Calculations!$B$23</f>
        <v/>
      </c>
    </row>
    <row r="8" ht="14.5" customHeight="1" s="44">
      <c r="A8" s="4" t="inlineStr">
        <is>
          <t>solar thermal</t>
        </is>
      </c>
      <c r="B8" s="34">
        <f>Calculations!$B$17*Weighting!B110*Calculations!$B$23</f>
        <v/>
      </c>
    </row>
    <row r="9" ht="14.5" customHeight="1" s="44">
      <c r="A9" s="4" t="inlineStr">
        <is>
          <t>biomass</t>
        </is>
      </c>
      <c r="B9" s="34">
        <f>Calculations!$B$17*Weighting!B111*Calculations!$B$23</f>
        <v/>
      </c>
    </row>
    <row r="10" ht="14.5" customHeight="1" s="44">
      <c r="A10" s="4" t="inlineStr">
        <is>
          <t>geothermal</t>
        </is>
      </c>
      <c r="B10" s="34">
        <f>Calculations!$B$17*Weighting!B112*Calculations!$B$23</f>
        <v/>
      </c>
    </row>
    <row r="11" ht="14.5" customHeight="1" s="44">
      <c r="A11" s="42" t="inlineStr">
        <is>
          <t>petroleum</t>
        </is>
      </c>
      <c r="B11" s="34" t="n">
        <v>0</v>
      </c>
    </row>
    <row r="12" ht="14.5" customHeight="1" s="44">
      <c r="A12" s="42" t="inlineStr">
        <is>
          <t>natural gas peaker</t>
        </is>
      </c>
      <c r="B12" s="34" t="n">
        <v>0</v>
      </c>
    </row>
    <row r="13" ht="14.5" customHeight="1" s="44">
      <c r="A13" s="4" t="inlineStr">
        <is>
          <t>lignite</t>
        </is>
      </c>
      <c r="B13" s="34">
        <f>Calculations!$B$17*Weighting!B115*Calculations!$B$23</f>
        <v/>
      </c>
    </row>
    <row r="14" ht="14.5" customHeight="1" s="44">
      <c r="A14" s="4" t="inlineStr">
        <is>
          <t>offshore wind</t>
        </is>
      </c>
      <c r="B14" s="34">
        <f>Calculations!$B$17*Weighting!B116*Calculations!$B$23</f>
        <v/>
      </c>
    </row>
    <row r="15" ht="14.5" customHeight="1" s="44">
      <c r="A15" s="4" t="inlineStr">
        <is>
          <t>crude oil</t>
        </is>
      </c>
      <c r="B15" s="34" t="n">
        <v>0</v>
      </c>
    </row>
    <row r="16" ht="14.5" customHeight="1" s="44">
      <c r="A16" s="4" t="inlineStr">
        <is>
          <t>heavy or residual fuel oil</t>
        </is>
      </c>
      <c r="B16" s="34" t="n">
        <v>0</v>
      </c>
    </row>
    <row r="17" ht="14.5" customHeight="1" s="44">
      <c r="A17" s="4" t="inlineStr">
        <is>
          <t>municipal solid waste</t>
        </is>
      </c>
      <c r="B17" s="34">
        <f>Calculations!$B$17*Weighting!B119*Calculations!$B$23</f>
        <v/>
      </c>
    </row>
    <row r="21" ht="15.75" customHeight="1" s="44"/>
    <row r="22" ht="15.75" customHeight="1" s="44"/>
    <row r="23" ht="15.75" customHeight="1" s="44"/>
    <row r="24" ht="15.75" customHeight="1" s="44"/>
    <row r="25" ht="15.75" customHeight="1" s="44"/>
    <row r="26" ht="15.75" customHeight="1" s="44"/>
    <row r="27" ht="15.75" customHeight="1" s="44"/>
    <row r="28" ht="15.75" customHeight="1" s="44"/>
    <row r="29" ht="15.75" customHeight="1" s="44"/>
    <row r="30" ht="15.75" customHeight="1" s="44"/>
    <row r="31" ht="15.75" customHeight="1" s="44"/>
    <row r="32" ht="15.75" customHeight="1" s="44"/>
    <row r="33" ht="15.75" customHeight="1" s="44"/>
    <row r="34" ht="15.75" customHeight="1" s="44"/>
    <row r="35" ht="15.75" customHeight="1" s="44"/>
    <row r="36" ht="15.75" customHeight="1" s="44"/>
    <row r="37" ht="15.75" customHeight="1" s="44"/>
    <row r="38" ht="15.75" customHeight="1" s="44"/>
    <row r="39" ht="15.75" customHeight="1" s="44"/>
    <row r="40" ht="15.75" customHeight="1" s="44"/>
    <row r="41" ht="15.75" customHeight="1" s="44"/>
    <row r="42" ht="15.75" customHeight="1" s="44"/>
    <row r="43" ht="15.75" customHeight="1" s="44"/>
    <row r="44" ht="15.75" customHeight="1" s="44"/>
    <row r="45" ht="15.75" customHeight="1" s="44"/>
    <row r="46" ht="15.75" customHeight="1" s="44"/>
    <row r="47" ht="15.75" customHeight="1" s="44"/>
    <row r="48" ht="15.75" customHeight="1" s="44"/>
    <row r="49" ht="15.75" customHeight="1" s="44"/>
    <row r="50" ht="15.75" customHeight="1" s="44"/>
    <row r="51" ht="15.75" customHeight="1" s="44"/>
    <row r="52" ht="15.75" customHeight="1" s="44"/>
    <row r="53" ht="15.75" customHeight="1" s="44"/>
    <row r="54" ht="15.75" customHeight="1" s="44"/>
    <row r="55" ht="15.75" customHeight="1" s="44"/>
    <row r="56" ht="15.75" customHeight="1" s="44"/>
    <row r="57" ht="15.75" customHeight="1" s="44"/>
    <row r="58" ht="15.75" customHeight="1" s="44"/>
    <row r="59" ht="15.75" customHeight="1" s="44"/>
    <row r="60" ht="15.75" customHeight="1" s="44"/>
    <row r="61" ht="15.75" customHeight="1" s="44"/>
    <row r="62" ht="15.75" customHeight="1" s="44"/>
    <row r="63" ht="15.75" customHeight="1" s="44"/>
    <row r="64" ht="15.75" customHeight="1" s="44"/>
    <row r="65" ht="15.75" customHeight="1" s="44"/>
    <row r="66" ht="15.75" customHeight="1" s="44"/>
    <row r="67" ht="15.75" customHeight="1" s="44"/>
    <row r="68" ht="15.75" customHeight="1" s="44"/>
    <row r="69" ht="15.75" customHeight="1" s="44"/>
    <row r="70" ht="15.75" customHeight="1" s="44"/>
    <row r="71" ht="15.75" customHeight="1" s="44"/>
    <row r="72" ht="15.75" customHeight="1" s="44"/>
    <row r="73" ht="15.75" customHeight="1" s="44"/>
    <row r="74" ht="15.75" customHeight="1" s="44"/>
    <row r="75" ht="15.75" customHeight="1" s="44"/>
    <row r="76" ht="15.75" customHeight="1" s="44"/>
    <row r="77" ht="15.75" customHeight="1" s="44"/>
    <row r="78" ht="15.75" customHeight="1" s="44"/>
    <row r="79" ht="15.75" customHeight="1" s="44"/>
    <row r="80" ht="15.75" customHeight="1" s="44"/>
    <row r="81" ht="15.75" customHeight="1" s="44"/>
    <row r="82" ht="15.75" customHeight="1" s="44"/>
    <row r="83" ht="15.75" customHeight="1" s="44"/>
    <row r="84" ht="15.75" customHeight="1" s="44"/>
    <row r="85" ht="15.75" customHeight="1" s="44"/>
    <row r="86" ht="15.75" customHeight="1" s="44"/>
    <row r="87" ht="15.75" customHeight="1" s="44"/>
    <row r="88" ht="15.75" customHeight="1" s="44"/>
    <row r="89" ht="15.75" customHeight="1" s="44"/>
    <row r="90" ht="15.75" customHeight="1" s="44"/>
    <row r="91" ht="15.75" customHeight="1" s="44"/>
    <row r="92" ht="15.75" customHeight="1" s="44"/>
    <row r="93" ht="15.75" customHeight="1" s="44"/>
    <row r="94" ht="15.75" customHeight="1" s="44"/>
    <row r="95" ht="15.75" customHeight="1" s="44"/>
    <row r="96" ht="15.75" customHeight="1" s="44"/>
    <row r="97" ht="15.75" customHeight="1" s="44"/>
    <row r="98" ht="15.75" customHeight="1" s="44"/>
    <row r="99" ht="15.75" customHeight="1" s="44"/>
    <row r="100" ht="15.75" customHeight="1" s="44"/>
    <row r="101" ht="15.75" customHeight="1" s="44"/>
    <row r="102" ht="15.75" customHeight="1" s="44"/>
    <row r="103" ht="15.75" customHeight="1" s="44"/>
    <row r="104" ht="15.75" customHeight="1" s="44"/>
    <row r="105" ht="15.75" customHeight="1" s="44"/>
    <row r="106" ht="15.75" customHeight="1" s="44"/>
    <row r="107" ht="15.75" customHeight="1" s="44"/>
    <row r="108" ht="15.75" customHeight="1" s="44"/>
    <row r="109" ht="15.75" customHeight="1" s="44"/>
    <row r="110" ht="15.75" customHeight="1" s="44"/>
    <row r="111" ht="15.75" customHeight="1" s="44"/>
    <row r="112" ht="15.75" customHeight="1" s="44"/>
    <row r="113" ht="15.75" customHeight="1" s="44"/>
    <row r="114" ht="15.75" customHeight="1" s="44"/>
    <row r="115" ht="15.75" customHeight="1" s="44"/>
    <row r="116" ht="15.75" customHeight="1" s="44"/>
    <row r="117" ht="15.75" customHeight="1" s="44"/>
    <row r="118" ht="15.75" customHeight="1" s="44"/>
    <row r="119" ht="15.75" customHeight="1" s="44"/>
    <row r="120" ht="15.75" customHeight="1" s="44"/>
    <row r="121" ht="15.75" customHeight="1" s="44"/>
    <row r="122" ht="15.75" customHeight="1" s="44"/>
    <row r="123" ht="15.75" customHeight="1" s="44"/>
    <row r="124" ht="15.75" customHeight="1" s="44"/>
    <row r="125" ht="15.75" customHeight="1" s="44"/>
    <row r="126" ht="15.75" customHeight="1" s="44"/>
    <row r="127" ht="15.75" customHeight="1" s="44"/>
    <row r="128" ht="15.75" customHeight="1" s="44"/>
    <row r="129" ht="15.75" customHeight="1" s="44"/>
    <row r="130" ht="15.75" customHeight="1" s="44"/>
    <row r="131" ht="15.75" customHeight="1" s="44"/>
    <row r="132" ht="15.75" customHeight="1" s="44"/>
    <row r="133" ht="15.75" customHeight="1" s="44"/>
    <row r="134" ht="15.75" customHeight="1" s="44"/>
    <row r="135" ht="15.75" customHeight="1" s="44"/>
    <row r="136" ht="15.75" customHeight="1" s="44"/>
    <row r="137" ht="15.75" customHeight="1" s="44"/>
    <row r="138" ht="15.75" customHeight="1" s="44"/>
    <row r="139" ht="15.75" customHeight="1" s="44"/>
    <row r="140" ht="15.75" customHeight="1" s="44"/>
    <row r="141" ht="15.75" customHeight="1" s="44"/>
    <row r="142" ht="15.75" customHeight="1" s="44"/>
    <row r="143" ht="15.75" customHeight="1" s="44"/>
    <row r="144" ht="15.75" customHeight="1" s="44"/>
    <row r="145" ht="15.75" customHeight="1" s="44"/>
    <row r="146" ht="15.75" customHeight="1" s="44"/>
    <row r="147" ht="15.75" customHeight="1" s="44"/>
    <row r="148" ht="15.75" customHeight="1" s="44"/>
    <row r="149" ht="15.75" customHeight="1" s="44"/>
    <row r="150" ht="15.75" customHeight="1" s="44"/>
    <row r="151" ht="15.75" customHeight="1" s="44"/>
    <row r="152" ht="15.75" customHeight="1" s="44"/>
    <row r="153" ht="15.75" customHeight="1" s="44"/>
    <row r="154" ht="15.75" customHeight="1" s="44"/>
    <row r="155" ht="15.75" customHeight="1" s="44"/>
    <row r="156" ht="15.75" customHeight="1" s="44"/>
    <row r="157" ht="15.75" customHeight="1" s="44"/>
    <row r="158" ht="15.75" customHeight="1" s="44"/>
    <row r="159" ht="15.75" customHeight="1" s="44"/>
    <row r="160" ht="15.75" customHeight="1" s="44"/>
    <row r="161" ht="15.75" customHeight="1" s="44"/>
    <row r="162" ht="15.75" customHeight="1" s="44"/>
    <row r="163" ht="15.75" customHeight="1" s="44"/>
    <row r="164" ht="15.75" customHeight="1" s="44"/>
    <row r="165" ht="15.75" customHeight="1" s="44"/>
    <row r="166" ht="15.75" customHeight="1" s="44"/>
    <row r="167" ht="15.75" customHeight="1" s="44"/>
    <row r="168" ht="15.75" customHeight="1" s="44"/>
    <row r="169" ht="15.75" customHeight="1" s="44"/>
    <row r="170" ht="15.75" customHeight="1" s="44"/>
    <row r="171" ht="15.75" customHeight="1" s="44"/>
    <row r="172" ht="15.75" customHeight="1" s="44"/>
    <row r="173" ht="15.75" customHeight="1" s="44"/>
    <row r="174" ht="15.75" customHeight="1" s="44"/>
    <row r="175" ht="15.75" customHeight="1" s="44"/>
    <row r="176" ht="15.75" customHeight="1" s="44"/>
    <row r="177" ht="15.75" customHeight="1" s="44"/>
    <row r="178" ht="15.75" customHeight="1" s="44"/>
    <row r="179" ht="15.75" customHeight="1" s="44"/>
    <row r="180" ht="15.75" customHeight="1" s="44"/>
    <row r="181" ht="15.75" customHeight="1" s="44"/>
    <row r="182" ht="15.75" customHeight="1" s="44"/>
    <row r="183" ht="15.75" customHeight="1" s="44"/>
    <row r="184" ht="15.75" customHeight="1" s="44"/>
    <row r="185" ht="15.75" customHeight="1" s="44"/>
    <row r="186" ht="15.75" customHeight="1" s="44"/>
    <row r="187" ht="15.75" customHeight="1" s="44"/>
    <row r="188" ht="15.75" customHeight="1" s="44"/>
    <row r="189" ht="15.75" customHeight="1" s="44"/>
    <row r="190" ht="15.75" customHeight="1" s="44"/>
    <row r="191" ht="15.75" customHeight="1" s="44"/>
    <row r="192" ht="15.75" customHeight="1" s="44"/>
    <row r="193" ht="15.75" customHeight="1" s="44"/>
    <row r="194" ht="15.75" customHeight="1" s="44"/>
    <row r="195" ht="15.75" customHeight="1" s="44"/>
    <row r="196" ht="15.75" customHeight="1" s="44"/>
    <row r="197" ht="15.75" customHeight="1" s="44"/>
    <row r="198" ht="15.75" customHeight="1" s="44"/>
    <row r="199" ht="15.75" customHeight="1" s="44"/>
    <row r="200" ht="15.75" customHeight="1" s="44"/>
    <row r="201" ht="15.75" customHeight="1" s="44"/>
    <row r="202" ht="15.75" customHeight="1" s="44"/>
    <row r="203" ht="15.75" customHeight="1" s="44"/>
    <row r="204" ht="15.75" customHeight="1" s="44"/>
    <row r="205" ht="15.75" customHeight="1" s="44"/>
    <row r="206" ht="15.75" customHeight="1" s="44"/>
    <row r="207" ht="15.75" customHeight="1" s="44"/>
    <row r="208" ht="15.75" customHeight="1" s="44"/>
    <row r="209" ht="15.75" customHeight="1" s="44"/>
    <row r="210" ht="15.75" customHeight="1" s="44"/>
    <row r="211" ht="15.75" customHeight="1" s="44"/>
    <row r="212" ht="15.75" customHeight="1" s="44"/>
    <row r="213" ht="15.75" customHeight="1" s="44"/>
    <row r="214" ht="15.75" customHeight="1" s="44"/>
    <row r="215" ht="15.75" customHeight="1" s="44"/>
    <row r="216" ht="15.75" customHeight="1" s="44"/>
    <row r="217" ht="15.75" customHeight="1" s="44"/>
    <row r="218" ht="15.75" customHeight="1" s="44"/>
    <row r="219" ht="15.75" customHeight="1" s="44"/>
    <row r="220" ht="15.75" customHeight="1" s="44"/>
    <row r="221" ht="15.75" customHeight="1" s="44"/>
    <row r="222" ht="15.75" customHeight="1" s="44"/>
    <row r="223" ht="15.75" customHeight="1" s="44"/>
    <row r="224" ht="15.75" customHeight="1" s="44"/>
    <row r="225" ht="15.75" customHeight="1" s="44"/>
    <row r="226" ht="15.75" customHeight="1" s="44"/>
    <row r="227" ht="15.75" customHeight="1" s="44"/>
    <row r="228" ht="15.75" customHeight="1" s="44"/>
    <row r="229" ht="15.75" customHeight="1" s="44"/>
    <row r="230" ht="15.75" customHeight="1" s="44"/>
    <row r="231" ht="15.75" customHeight="1" s="44"/>
    <row r="232" ht="15.75" customHeight="1" s="44"/>
    <row r="233" ht="15.75" customHeight="1" s="44"/>
    <row r="234" ht="15.75" customHeight="1" s="44"/>
    <row r="235" ht="15.75" customHeight="1" s="44"/>
    <row r="236" ht="15.75" customHeight="1" s="44"/>
    <row r="237" ht="15.75" customHeight="1" s="44"/>
    <row r="238" ht="15.75" customHeight="1" s="44"/>
    <row r="239" ht="15.75" customHeight="1" s="44"/>
    <row r="240" ht="15.75" customHeight="1" s="44"/>
    <row r="241" ht="15.75" customHeight="1" s="44"/>
    <row r="242" ht="15.75" customHeight="1" s="44"/>
    <row r="243" ht="15.75" customHeight="1" s="44"/>
    <row r="244" ht="15.75" customHeight="1" s="44"/>
    <row r="245" ht="15.75" customHeight="1" s="44"/>
    <row r="246" ht="15.75" customHeight="1" s="44"/>
    <row r="247" ht="15.75" customHeight="1" s="44"/>
    <row r="248" ht="15.75" customHeight="1" s="44"/>
    <row r="249" ht="15.75" customHeight="1" s="44"/>
    <row r="250" ht="15.75" customHeight="1" s="44"/>
    <row r="251" ht="15.75" customHeight="1" s="44"/>
    <row r="252" ht="15.75" customHeight="1" s="44"/>
    <row r="253" ht="15.75" customHeight="1" s="44"/>
    <row r="254" ht="15.75" customHeight="1" s="44"/>
    <row r="255" ht="15.75" customHeight="1" s="44"/>
    <row r="256" ht="15.75" customHeight="1" s="44"/>
    <row r="257" ht="15.75" customHeight="1" s="44"/>
    <row r="258" ht="15.75" customHeight="1" s="44"/>
    <row r="259" ht="15.75" customHeight="1" s="44"/>
    <row r="260" ht="15.75" customHeight="1" s="44"/>
    <row r="261" ht="15.75" customHeight="1" s="44"/>
    <row r="262" ht="15.75" customHeight="1" s="44"/>
    <row r="263" ht="15.75" customHeight="1" s="44"/>
    <row r="264" ht="15.75" customHeight="1" s="44"/>
    <row r="265" ht="15.75" customHeight="1" s="44"/>
    <row r="266" ht="15.75" customHeight="1" s="44"/>
    <row r="267" ht="15.75" customHeight="1" s="44"/>
    <row r="268" ht="15.75" customHeight="1" s="44"/>
    <row r="269" ht="15.75" customHeight="1" s="44"/>
    <row r="270" ht="15.75" customHeight="1" s="44"/>
    <row r="271" ht="15.75" customHeight="1" s="44"/>
    <row r="272" ht="15.75" customHeight="1" s="44"/>
    <row r="273" ht="15.75" customHeight="1" s="44"/>
    <row r="274" ht="15.75" customHeight="1" s="44"/>
    <row r="275" ht="15.75" customHeight="1" s="44"/>
    <row r="276" ht="15.75" customHeight="1" s="44"/>
    <row r="277" ht="15.75" customHeight="1" s="44"/>
    <row r="278" ht="15.75" customHeight="1" s="44"/>
    <row r="279" ht="15.75" customHeight="1" s="44"/>
    <row r="280" ht="15.75" customHeight="1" s="44"/>
    <row r="281" ht="15.75" customHeight="1" s="44"/>
    <row r="282" ht="15.75" customHeight="1" s="44"/>
    <row r="283" ht="15.75" customHeight="1" s="44"/>
    <row r="284" ht="15.75" customHeight="1" s="44"/>
    <row r="285" ht="15.75" customHeight="1" s="44"/>
    <row r="286" ht="15.75" customHeight="1" s="44"/>
    <row r="287" ht="15.75" customHeight="1" s="44"/>
    <row r="288" ht="15.75" customHeight="1" s="44"/>
    <row r="289" ht="15.75" customHeight="1" s="44"/>
    <row r="290" ht="15.75" customHeight="1" s="44"/>
    <row r="291" ht="15.75" customHeight="1" s="44"/>
    <row r="292" ht="15.75" customHeight="1" s="44"/>
    <row r="293" ht="15.75" customHeight="1" s="44"/>
    <row r="294" ht="15.75" customHeight="1" s="44"/>
    <row r="295" ht="15.75" customHeight="1" s="44"/>
    <row r="296" ht="15.75" customHeight="1" s="44"/>
    <row r="297" ht="15.75" customHeight="1" s="44"/>
    <row r="298" ht="15.75" customHeight="1" s="44"/>
    <row r="299" ht="15.75" customHeight="1" s="44"/>
    <row r="300" ht="15.75" customHeight="1" s="44"/>
    <row r="301" ht="15.75" customHeight="1" s="44"/>
    <row r="302" ht="15.75" customHeight="1" s="44"/>
    <row r="303" ht="15.75" customHeight="1" s="44"/>
    <row r="304" ht="15.75" customHeight="1" s="44"/>
    <row r="305" ht="15.75" customHeight="1" s="44"/>
    <row r="306" ht="15.75" customHeight="1" s="44"/>
    <row r="307" ht="15.75" customHeight="1" s="44"/>
    <row r="308" ht="15.75" customHeight="1" s="44"/>
    <row r="309" ht="15.75" customHeight="1" s="44"/>
    <row r="310" ht="15.75" customHeight="1" s="44"/>
    <row r="311" ht="15.75" customHeight="1" s="44"/>
    <row r="312" ht="15.75" customHeight="1" s="44"/>
    <row r="313" ht="15.75" customHeight="1" s="44"/>
    <row r="314" ht="15.75" customHeight="1" s="44"/>
    <row r="315" ht="15.75" customHeight="1" s="44"/>
    <row r="316" ht="15.75" customHeight="1" s="44"/>
    <row r="317" ht="15.75" customHeight="1" s="44"/>
    <row r="318" ht="15.75" customHeight="1" s="44"/>
    <row r="319" ht="15.75" customHeight="1" s="44"/>
    <row r="320" ht="15.75" customHeight="1" s="44"/>
    <row r="321" ht="15.75" customHeight="1" s="44"/>
    <row r="322" ht="15.75" customHeight="1" s="44"/>
    <row r="323" ht="15.75" customHeight="1" s="44"/>
    <row r="324" ht="15.75" customHeight="1" s="44"/>
    <row r="325" ht="15.75" customHeight="1" s="44"/>
    <row r="326" ht="15.75" customHeight="1" s="44"/>
    <row r="327" ht="15.75" customHeight="1" s="44"/>
    <row r="328" ht="15.75" customHeight="1" s="44"/>
    <row r="329" ht="15.75" customHeight="1" s="44"/>
    <row r="330" ht="15.75" customHeight="1" s="44"/>
    <row r="331" ht="15.75" customHeight="1" s="44"/>
    <row r="332" ht="15.75" customHeight="1" s="44"/>
    <row r="333" ht="15.75" customHeight="1" s="44"/>
    <row r="334" ht="15.75" customHeight="1" s="44"/>
    <row r="335" ht="15.75" customHeight="1" s="44"/>
    <row r="336" ht="15.75" customHeight="1" s="44"/>
    <row r="337" ht="15.75" customHeight="1" s="44"/>
    <row r="338" ht="15.75" customHeight="1" s="44"/>
    <row r="339" ht="15.75" customHeight="1" s="44"/>
    <row r="340" ht="15.75" customHeight="1" s="44"/>
    <row r="341" ht="15.75" customHeight="1" s="44"/>
    <row r="342" ht="15.75" customHeight="1" s="44"/>
    <row r="343" ht="15.75" customHeight="1" s="44"/>
    <row r="344" ht="15.75" customHeight="1" s="44"/>
    <row r="345" ht="15.75" customHeight="1" s="44"/>
    <row r="346" ht="15.75" customHeight="1" s="44"/>
    <row r="347" ht="15.75" customHeight="1" s="44"/>
    <row r="348" ht="15.75" customHeight="1" s="44"/>
    <row r="349" ht="15.75" customHeight="1" s="44"/>
    <row r="350" ht="15.75" customHeight="1" s="44"/>
    <row r="351" ht="15.75" customHeight="1" s="44"/>
    <row r="352" ht="15.75" customHeight="1" s="44"/>
    <row r="353" ht="15.75" customHeight="1" s="44"/>
    <row r="354" ht="15.75" customHeight="1" s="44"/>
    <row r="355" ht="15.75" customHeight="1" s="44"/>
    <row r="356" ht="15.75" customHeight="1" s="44"/>
    <row r="357" ht="15.75" customHeight="1" s="44"/>
    <row r="358" ht="15.75" customHeight="1" s="44"/>
    <row r="359" ht="15.75" customHeight="1" s="44"/>
    <row r="360" ht="15.75" customHeight="1" s="44"/>
    <row r="361" ht="15.75" customHeight="1" s="44"/>
    <row r="362" ht="15.75" customHeight="1" s="44"/>
    <row r="363" ht="15.75" customHeight="1" s="44"/>
    <row r="364" ht="15.75" customHeight="1" s="44"/>
    <row r="365" ht="15.75" customHeight="1" s="44"/>
    <row r="366" ht="15.75" customHeight="1" s="44"/>
    <row r="367" ht="15.75" customHeight="1" s="44"/>
    <row r="368" ht="15.75" customHeight="1" s="44"/>
    <row r="369" ht="15.75" customHeight="1" s="44"/>
    <row r="370" ht="15.75" customHeight="1" s="44"/>
    <row r="371" ht="15.75" customHeight="1" s="44"/>
    <row r="372" ht="15.75" customHeight="1" s="44"/>
    <row r="373" ht="15.75" customHeight="1" s="44"/>
    <row r="374" ht="15.75" customHeight="1" s="44"/>
    <row r="375" ht="15.75" customHeight="1" s="44"/>
    <row r="376" ht="15.75" customHeight="1" s="44"/>
    <row r="377" ht="15.75" customHeight="1" s="44"/>
    <row r="378" ht="15.75" customHeight="1" s="44"/>
    <row r="379" ht="15.75" customHeight="1" s="44"/>
    <row r="380" ht="15.75" customHeight="1" s="44"/>
    <row r="381" ht="15.75" customHeight="1" s="44"/>
    <row r="382" ht="15.75" customHeight="1" s="44"/>
    <row r="383" ht="15.75" customHeight="1" s="44"/>
    <row r="384" ht="15.75" customHeight="1" s="44"/>
    <row r="385" ht="15.75" customHeight="1" s="44"/>
    <row r="386" ht="15.75" customHeight="1" s="44"/>
    <row r="387" ht="15.75" customHeight="1" s="44"/>
    <row r="388" ht="15.75" customHeight="1" s="44"/>
    <row r="389" ht="15.75" customHeight="1" s="44"/>
    <row r="390" ht="15.75" customHeight="1" s="44"/>
    <row r="391" ht="15.75" customHeight="1" s="44"/>
    <row r="392" ht="15.75" customHeight="1" s="44"/>
    <row r="393" ht="15.75" customHeight="1" s="44"/>
    <row r="394" ht="15.75" customHeight="1" s="44"/>
    <row r="395" ht="15.75" customHeight="1" s="44"/>
    <row r="396" ht="15.75" customHeight="1" s="44"/>
    <row r="397" ht="15.75" customHeight="1" s="44"/>
    <row r="398" ht="15.75" customHeight="1" s="44"/>
    <row r="399" ht="15.75" customHeight="1" s="44"/>
    <row r="400" ht="15.75" customHeight="1" s="44"/>
    <row r="401" ht="15.75" customHeight="1" s="44"/>
    <row r="402" ht="15.75" customHeight="1" s="44"/>
    <row r="403" ht="15.75" customHeight="1" s="44"/>
    <row r="404" ht="15.75" customHeight="1" s="44"/>
    <row r="405" ht="15.75" customHeight="1" s="44"/>
    <row r="406" ht="15.75" customHeight="1" s="44"/>
    <row r="407" ht="15.75" customHeight="1" s="44"/>
    <row r="408" ht="15.75" customHeight="1" s="44"/>
    <row r="409" ht="15.75" customHeight="1" s="44"/>
    <row r="410" ht="15.75" customHeight="1" s="44"/>
    <row r="411" ht="15.75" customHeight="1" s="44"/>
    <row r="412" ht="15.75" customHeight="1" s="44"/>
    <row r="413" ht="15.75" customHeight="1" s="44"/>
    <row r="414" ht="15.75" customHeight="1" s="44"/>
    <row r="415" ht="15.75" customHeight="1" s="44"/>
    <row r="416" ht="15.75" customHeight="1" s="44"/>
    <row r="417" ht="15.75" customHeight="1" s="44"/>
    <row r="418" ht="15.75" customHeight="1" s="44"/>
    <row r="419" ht="15.75" customHeight="1" s="44"/>
    <row r="420" ht="15.75" customHeight="1" s="44"/>
    <row r="421" ht="15.75" customHeight="1" s="44"/>
    <row r="422" ht="15.75" customHeight="1" s="44"/>
    <row r="423" ht="15.75" customHeight="1" s="44"/>
    <row r="424" ht="15.75" customHeight="1" s="44"/>
    <row r="425" ht="15.75" customHeight="1" s="44"/>
    <row r="426" ht="15.75" customHeight="1" s="44"/>
    <row r="427" ht="15.75" customHeight="1" s="44"/>
    <row r="428" ht="15.75" customHeight="1" s="44"/>
    <row r="429" ht="15.75" customHeight="1" s="44"/>
    <row r="430" ht="15.75" customHeight="1" s="44"/>
    <row r="431" ht="15.75" customHeight="1" s="44"/>
    <row r="432" ht="15.75" customHeight="1" s="44"/>
    <row r="433" ht="15.75" customHeight="1" s="44"/>
    <row r="434" ht="15.75" customHeight="1" s="44"/>
    <row r="435" ht="15.75" customHeight="1" s="44"/>
    <row r="436" ht="15.75" customHeight="1" s="44"/>
    <row r="437" ht="15.75" customHeight="1" s="44"/>
    <row r="438" ht="15.75" customHeight="1" s="44"/>
    <row r="439" ht="15.75" customHeight="1" s="44"/>
    <row r="440" ht="15.75" customHeight="1" s="44"/>
    <row r="441" ht="15.75" customHeight="1" s="44"/>
    <row r="442" ht="15.75" customHeight="1" s="44"/>
    <row r="443" ht="15.75" customHeight="1" s="44"/>
    <row r="444" ht="15.75" customHeight="1" s="44"/>
    <row r="445" ht="15.75" customHeight="1" s="44"/>
    <row r="446" ht="15.75" customHeight="1" s="44"/>
    <row r="447" ht="15.75" customHeight="1" s="44"/>
    <row r="448" ht="15.75" customHeight="1" s="44"/>
    <row r="449" ht="15.75" customHeight="1" s="44"/>
    <row r="450" ht="15.75" customHeight="1" s="44"/>
    <row r="451" ht="15.75" customHeight="1" s="44"/>
    <row r="452" ht="15.75" customHeight="1" s="44"/>
    <row r="453" ht="15.75" customHeight="1" s="44"/>
    <row r="454" ht="15.75" customHeight="1" s="44"/>
    <row r="455" ht="15.75" customHeight="1" s="44"/>
    <row r="456" ht="15.75" customHeight="1" s="44"/>
    <row r="457" ht="15.75" customHeight="1" s="44"/>
    <row r="458" ht="15.75" customHeight="1" s="44"/>
    <row r="459" ht="15.75" customHeight="1" s="44"/>
    <row r="460" ht="15.75" customHeight="1" s="44"/>
    <row r="461" ht="15.75" customHeight="1" s="44"/>
    <row r="462" ht="15.75" customHeight="1" s="44"/>
    <row r="463" ht="15.75" customHeight="1" s="44"/>
    <row r="464" ht="15.75" customHeight="1" s="44"/>
    <row r="465" ht="15.75" customHeight="1" s="44"/>
    <row r="466" ht="15.75" customHeight="1" s="44"/>
    <row r="467" ht="15.75" customHeight="1" s="44"/>
    <row r="468" ht="15.75" customHeight="1" s="44"/>
    <row r="469" ht="15.75" customHeight="1" s="44"/>
    <row r="470" ht="15.75" customHeight="1" s="44"/>
    <row r="471" ht="15.75" customHeight="1" s="44"/>
    <row r="472" ht="15.75" customHeight="1" s="44"/>
    <row r="473" ht="15.75" customHeight="1" s="44"/>
    <row r="474" ht="15.75" customHeight="1" s="44"/>
    <row r="475" ht="15.75" customHeight="1" s="44"/>
    <row r="476" ht="15.75" customHeight="1" s="44"/>
    <row r="477" ht="15.75" customHeight="1" s="44"/>
    <row r="478" ht="15.75" customHeight="1" s="44"/>
    <row r="479" ht="15.75" customHeight="1" s="44"/>
    <row r="480" ht="15.75" customHeight="1" s="44"/>
    <row r="481" ht="15.75" customHeight="1" s="44"/>
    <row r="482" ht="15.75" customHeight="1" s="44"/>
    <row r="483" ht="15.75" customHeight="1" s="44"/>
    <row r="484" ht="15.75" customHeight="1" s="44"/>
    <row r="485" ht="15.75" customHeight="1" s="44"/>
    <row r="486" ht="15.75" customHeight="1" s="44"/>
    <row r="487" ht="15.75" customHeight="1" s="44"/>
    <row r="488" ht="15.75" customHeight="1" s="44"/>
    <row r="489" ht="15.75" customHeight="1" s="44"/>
    <row r="490" ht="15.75" customHeight="1" s="44"/>
    <row r="491" ht="15.75" customHeight="1" s="44"/>
    <row r="492" ht="15.75" customHeight="1" s="44"/>
    <row r="493" ht="15.75" customHeight="1" s="44"/>
    <row r="494" ht="15.75" customHeight="1" s="44"/>
    <row r="495" ht="15.75" customHeight="1" s="44"/>
    <row r="496" ht="15.75" customHeight="1" s="44"/>
    <row r="497" ht="15.75" customHeight="1" s="44"/>
    <row r="498" ht="15.75" customHeight="1" s="44"/>
    <row r="499" ht="15.75" customHeight="1" s="44"/>
    <row r="500" ht="15.75" customHeight="1" s="44"/>
    <row r="501" ht="15.75" customHeight="1" s="44"/>
    <row r="502" ht="15.75" customHeight="1" s="44"/>
    <row r="503" ht="15.75" customHeight="1" s="44"/>
    <row r="504" ht="15.75" customHeight="1" s="44"/>
    <row r="505" ht="15.75" customHeight="1" s="44"/>
    <row r="506" ht="15.75" customHeight="1" s="44"/>
    <row r="507" ht="15.75" customHeight="1" s="44"/>
    <row r="508" ht="15.75" customHeight="1" s="44"/>
    <row r="509" ht="15.75" customHeight="1" s="44"/>
    <row r="510" ht="15.75" customHeight="1" s="44"/>
    <row r="511" ht="15.75" customHeight="1" s="44"/>
    <row r="512" ht="15.75" customHeight="1" s="44"/>
    <row r="513" ht="15.75" customHeight="1" s="44"/>
    <row r="514" ht="15.75" customHeight="1" s="44"/>
    <row r="515" ht="15.75" customHeight="1" s="44"/>
    <row r="516" ht="15.75" customHeight="1" s="44"/>
    <row r="517" ht="15.75" customHeight="1" s="44"/>
    <row r="518" ht="15.75" customHeight="1" s="44"/>
    <row r="519" ht="15.75" customHeight="1" s="44"/>
    <row r="520" ht="15.75" customHeight="1" s="44"/>
    <row r="521" ht="15.75" customHeight="1" s="44"/>
    <row r="522" ht="15.75" customHeight="1" s="44"/>
    <row r="523" ht="15.75" customHeight="1" s="44"/>
    <row r="524" ht="15.75" customHeight="1" s="44"/>
    <row r="525" ht="15.75" customHeight="1" s="44"/>
    <row r="526" ht="15.75" customHeight="1" s="44"/>
    <row r="527" ht="15.75" customHeight="1" s="44"/>
    <row r="528" ht="15.75" customHeight="1" s="44"/>
    <row r="529" ht="15.75" customHeight="1" s="44"/>
    <row r="530" ht="15.75" customHeight="1" s="44"/>
    <row r="531" ht="15.75" customHeight="1" s="44"/>
    <row r="532" ht="15.75" customHeight="1" s="44"/>
    <row r="533" ht="15.75" customHeight="1" s="44"/>
    <row r="534" ht="15.75" customHeight="1" s="44"/>
    <row r="535" ht="15.75" customHeight="1" s="44"/>
    <row r="536" ht="15.75" customHeight="1" s="44"/>
    <row r="537" ht="15.75" customHeight="1" s="44"/>
    <row r="538" ht="15.75" customHeight="1" s="44"/>
    <row r="539" ht="15.75" customHeight="1" s="44"/>
    <row r="540" ht="15.75" customHeight="1" s="44"/>
    <row r="541" ht="15.75" customHeight="1" s="44"/>
    <row r="542" ht="15.75" customHeight="1" s="44"/>
    <row r="543" ht="15.75" customHeight="1" s="44"/>
    <row r="544" ht="15.75" customHeight="1" s="44"/>
    <row r="545" ht="15.75" customHeight="1" s="44"/>
    <row r="546" ht="15.75" customHeight="1" s="44"/>
    <row r="547" ht="15.75" customHeight="1" s="44"/>
    <row r="548" ht="15.75" customHeight="1" s="44"/>
    <row r="549" ht="15.75" customHeight="1" s="44"/>
    <row r="550" ht="15.75" customHeight="1" s="44"/>
    <row r="551" ht="15.75" customHeight="1" s="44"/>
    <row r="552" ht="15.75" customHeight="1" s="44"/>
    <row r="553" ht="15.75" customHeight="1" s="44"/>
    <row r="554" ht="15.75" customHeight="1" s="44"/>
    <row r="555" ht="15.75" customHeight="1" s="44"/>
    <row r="556" ht="15.75" customHeight="1" s="44"/>
    <row r="557" ht="15.75" customHeight="1" s="44"/>
    <row r="558" ht="15.75" customHeight="1" s="44"/>
    <row r="559" ht="15.75" customHeight="1" s="44"/>
    <row r="560" ht="15.75" customHeight="1" s="44"/>
    <row r="561" ht="15.75" customHeight="1" s="44"/>
    <row r="562" ht="15.75" customHeight="1" s="44"/>
    <row r="563" ht="15.75" customHeight="1" s="44"/>
    <row r="564" ht="15.75" customHeight="1" s="44"/>
    <row r="565" ht="15.75" customHeight="1" s="44"/>
    <row r="566" ht="15.75" customHeight="1" s="44"/>
    <row r="567" ht="15.75" customHeight="1" s="44"/>
    <row r="568" ht="15.75" customHeight="1" s="44"/>
    <row r="569" ht="15.75" customHeight="1" s="44"/>
    <row r="570" ht="15.75" customHeight="1" s="44"/>
    <row r="571" ht="15.75" customHeight="1" s="44"/>
    <row r="572" ht="15.75" customHeight="1" s="44"/>
    <row r="573" ht="15.75" customHeight="1" s="44"/>
    <row r="574" ht="15.75" customHeight="1" s="44"/>
    <row r="575" ht="15.75" customHeight="1" s="44"/>
    <row r="576" ht="15.75" customHeight="1" s="44"/>
    <row r="577" ht="15.75" customHeight="1" s="44"/>
    <row r="578" ht="15.75" customHeight="1" s="44"/>
    <row r="579" ht="15.75" customHeight="1" s="44"/>
    <row r="580" ht="15.75" customHeight="1" s="44"/>
    <row r="581" ht="15.75" customHeight="1" s="44"/>
    <row r="582" ht="15.75" customHeight="1" s="44"/>
    <row r="583" ht="15.75" customHeight="1" s="44"/>
    <row r="584" ht="15.75" customHeight="1" s="44"/>
    <row r="585" ht="15.75" customHeight="1" s="44"/>
    <row r="586" ht="15.75" customHeight="1" s="44"/>
    <row r="587" ht="15.75" customHeight="1" s="44"/>
    <row r="588" ht="15.75" customHeight="1" s="44"/>
    <row r="589" ht="15.75" customHeight="1" s="44"/>
    <row r="590" ht="15.75" customHeight="1" s="44"/>
    <row r="591" ht="15.75" customHeight="1" s="44"/>
    <row r="592" ht="15.75" customHeight="1" s="44"/>
    <row r="593" ht="15.75" customHeight="1" s="44"/>
    <row r="594" ht="15.75" customHeight="1" s="44"/>
    <row r="595" ht="15.75" customHeight="1" s="44"/>
    <row r="596" ht="15.75" customHeight="1" s="44"/>
    <row r="597" ht="15.75" customHeight="1" s="44"/>
    <row r="598" ht="15.75" customHeight="1" s="44"/>
    <row r="599" ht="15.75" customHeight="1" s="44"/>
    <row r="600" ht="15.75" customHeight="1" s="44"/>
    <row r="601" ht="15.75" customHeight="1" s="44"/>
    <row r="602" ht="15.75" customHeight="1" s="44"/>
    <row r="603" ht="15.75" customHeight="1" s="44"/>
    <row r="604" ht="15.75" customHeight="1" s="44"/>
    <row r="605" ht="15.75" customHeight="1" s="44"/>
    <row r="606" ht="15.75" customHeight="1" s="44"/>
    <row r="607" ht="15.75" customHeight="1" s="44"/>
    <row r="608" ht="15.75" customHeight="1" s="44"/>
    <row r="609" ht="15.75" customHeight="1" s="44"/>
    <row r="610" ht="15.75" customHeight="1" s="44"/>
    <row r="611" ht="15.75" customHeight="1" s="44"/>
    <row r="612" ht="15.75" customHeight="1" s="44"/>
    <row r="613" ht="15.75" customHeight="1" s="44"/>
    <row r="614" ht="15.75" customHeight="1" s="44"/>
    <row r="615" ht="15.75" customHeight="1" s="44"/>
    <row r="616" ht="15.75" customHeight="1" s="44"/>
    <row r="617" ht="15.75" customHeight="1" s="44"/>
    <row r="618" ht="15.75" customHeight="1" s="44"/>
    <row r="619" ht="15.75" customHeight="1" s="44"/>
    <row r="620" ht="15.75" customHeight="1" s="44"/>
    <row r="621" ht="15.75" customHeight="1" s="44"/>
    <row r="622" ht="15.75" customHeight="1" s="44"/>
    <row r="623" ht="15.75" customHeight="1" s="44"/>
    <row r="624" ht="15.75" customHeight="1" s="44"/>
    <row r="625" ht="15.75" customHeight="1" s="44"/>
    <row r="626" ht="15.75" customHeight="1" s="44"/>
    <row r="627" ht="15.75" customHeight="1" s="44"/>
    <row r="628" ht="15.75" customHeight="1" s="44"/>
    <row r="629" ht="15.75" customHeight="1" s="44"/>
    <row r="630" ht="15.75" customHeight="1" s="44"/>
    <row r="631" ht="15.75" customHeight="1" s="44"/>
    <row r="632" ht="15.75" customHeight="1" s="44"/>
    <row r="633" ht="15.75" customHeight="1" s="44"/>
    <row r="634" ht="15.75" customHeight="1" s="44"/>
    <row r="635" ht="15.75" customHeight="1" s="44"/>
    <row r="636" ht="15.75" customHeight="1" s="44"/>
    <row r="637" ht="15.75" customHeight="1" s="44"/>
    <row r="638" ht="15.75" customHeight="1" s="44"/>
    <row r="639" ht="15.75" customHeight="1" s="44"/>
    <row r="640" ht="15.75" customHeight="1" s="44"/>
    <row r="641" ht="15.75" customHeight="1" s="44"/>
    <row r="642" ht="15.75" customHeight="1" s="44"/>
    <row r="643" ht="15.75" customHeight="1" s="44"/>
    <row r="644" ht="15.75" customHeight="1" s="44"/>
    <row r="645" ht="15.75" customHeight="1" s="44"/>
    <row r="646" ht="15.75" customHeight="1" s="44"/>
    <row r="647" ht="15.75" customHeight="1" s="44"/>
    <row r="648" ht="15.75" customHeight="1" s="44"/>
    <row r="649" ht="15.75" customHeight="1" s="44"/>
    <row r="650" ht="15.75" customHeight="1" s="44"/>
    <row r="651" ht="15.75" customHeight="1" s="44"/>
    <row r="652" ht="15.75" customHeight="1" s="44"/>
    <row r="653" ht="15.75" customHeight="1" s="44"/>
    <row r="654" ht="15.75" customHeight="1" s="44"/>
    <row r="655" ht="15.75" customHeight="1" s="44"/>
    <row r="656" ht="15.75" customHeight="1" s="44"/>
    <row r="657" ht="15.75" customHeight="1" s="44"/>
    <row r="658" ht="15.75" customHeight="1" s="44"/>
    <row r="659" ht="15.75" customHeight="1" s="44"/>
    <row r="660" ht="15.75" customHeight="1" s="44"/>
    <row r="661" ht="15.75" customHeight="1" s="44"/>
    <row r="662" ht="15.75" customHeight="1" s="44"/>
    <row r="663" ht="15.75" customHeight="1" s="44"/>
    <row r="664" ht="15.75" customHeight="1" s="44"/>
    <row r="665" ht="15.75" customHeight="1" s="44"/>
    <row r="666" ht="15.75" customHeight="1" s="44"/>
    <row r="667" ht="15.75" customHeight="1" s="44"/>
    <row r="668" ht="15.75" customHeight="1" s="44"/>
    <row r="669" ht="15.75" customHeight="1" s="44"/>
    <row r="670" ht="15.75" customHeight="1" s="44"/>
    <row r="671" ht="15.75" customHeight="1" s="44"/>
    <row r="672" ht="15.75" customHeight="1" s="44"/>
    <row r="673" ht="15.75" customHeight="1" s="44"/>
    <row r="674" ht="15.75" customHeight="1" s="44"/>
    <row r="675" ht="15.75" customHeight="1" s="44"/>
    <row r="676" ht="15.75" customHeight="1" s="44"/>
    <row r="677" ht="15.75" customHeight="1" s="44"/>
    <row r="678" ht="15.75" customHeight="1" s="44"/>
    <row r="679" ht="15.75" customHeight="1" s="44"/>
    <row r="680" ht="15.75" customHeight="1" s="44"/>
    <row r="681" ht="15.75" customHeight="1" s="44"/>
    <row r="682" ht="15.75" customHeight="1" s="44"/>
    <row r="683" ht="15.75" customHeight="1" s="44"/>
    <row r="684" ht="15.75" customHeight="1" s="44"/>
    <row r="685" ht="15.75" customHeight="1" s="44"/>
    <row r="686" ht="15.75" customHeight="1" s="44"/>
    <row r="687" ht="15.75" customHeight="1" s="44"/>
    <row r="688" ht="15.75" customHeight="1" s="44"/>
    <row r="689" ht="15.75" customHeight="1" s="44"/>
    <row r="690" ht="15.75" customHeight="1" s="44"/>
    <row r="691" ht="15.75" customHeight="1" s="44"/>
    <row r="692" ht="15.75" customHeight="1" s="44"/>
    <row r="693" ht="15.75" customHeight="1" s="44"/>
    <row r="694" ht="15.75" customHeight="1" s="44"/>
    <row r="695" ht="15.75" customHeight="1" s="44"/>
    <row r="696" ht="15.75" customHeight="1" s="44"/>
    <row r="697" ht="15.75" customHeight="1" s="44"/>
    <row r="698" ht="15.75" customHeight="1" s="44"/>
    <row r="699" ht="15.75" customHeight="1" s="44"/>
    <row r="700" ht="15.75" customHeight="1" s="44"/>
    <row r="701" ht="15.75" customHeight="1" s="44"/>
    <row r="702" ht="15.75" customHeight="1" s="44"/>
    <row r="703" ht="15.75" customHeight="1" s="44"/>
    <row r="704" ht="15.75" customHeight="1" s="44"/>
    <row r="705" ht="15.75" customHeight="1" s="44"/>
    <row r="706" ht="15.75" customHeight="1" s="44"/>
    <row r="707" ht="15.75" customHeight="1" s="44"/>
    <row r="708" ht="15.75" customHeight="1" s="44"/>
    <row r="709" ht="15.75" customHeight="1" s="44"/>
    <row r="710" ht="15.75" customHeight="1" s="44"/>
    <row r="711" ht="15.75" customHeight="1" s="44"/>
    <row r="712" ht="15.75" customHeight="1" s="44"/>
    <row r="713" ht="15.75" customHeight="1" s="44"/>
    <row r="714" ht="15.75" customHeight="1" s="44"/>
    <row r="715" ht="15.75" customHeight="1" s="44"/>
    <row r="716" ht="15.75" customHeight="1" s="44"/>
    <row r="717" ht="15.75" customHeight="1" s="44"/>
    <row r="718" ht="15.75" customHeight="1" s="44"/>
    <row r="719" ht="15.75" customHeight="1" s="44"/>
    <row r="720" ht="15.75" customHeight="1" s="44"/>
    <row r="721" ht="15.75" customHeight="1" s="44"/>
    <row r="722" ht="15.75" customHeight="1" s="44"/>
    <row r="723" ht="15.75" customHeight="1" s="44"/>
    <row r="724" ht="15.75" customHeight="1" s="44"/>
    <row r="725" ht="15.75" customHeight="1" s="44"/>
    <row r="726" ht="15.75" customHeight="1" s="44"/>
    <row r="727" ht="15.75" customHeight="1" s="44"/>
    <row r="728" ht="15.75" customHeight="1" s="44"/>
    <row r="729" ht="15.75" customHeight="1" s="44"/>
    <row r="730" ht="15.75" customHeight="1" s="44"/>
    <row r="731" ht="15.75" customHeight="1" s="44"/>
    <row r="732" ht="15.75" customHeight="1" s="44"/>
    <row r="733" ht="15.75" customHeight="1" s="44"/>
    <row r="734" ht="15.75" customHeight="1" s="44"/>
    <row r="735" ht="15.75" customHeight="1" s="44"/>
    <row r="736" ht="15.75" customHeight="1" s="44"/>
    <row r="737" ht="15.75" customHeight="1" s="44"/>
    <row r="738" ht="15.75" customHeight="1" s="44"/>
    <row r="739" ht="15.75" customHeight="1" s="44"/>
    <row r="740" ht="15.75" customHeight="1" s="44"/>
    <row r="741" ht="15.75" customHeight="1" s="44"/>
    <row r="742" ht="15.75" customHeight="1" s="44"/>
    <row r="743" ht="15.75" customHeight="1" s="44"/>
    <row r="744" ht="15.75" customHeight="1" s="44"/>
    <row r="745" ht="15.75" customHeight="1" s="44"/>
    <row r="746" ht="15.75" customHeight="1" s="44"/>
    <row r="747" ht="15.75" customHeight="1" s="44"/>
    <row r="748" ht="15.75" customHeight="1" s="44"/>
    <row r="749" ht="15.75" customHeight="1" s="44"/>
    <row r="750" ht="15.75" customHeight="1" s="44"/>
    <row r="751" ht="15.75" customHeight="1" s="44"/>
    <row r="752" ht="15.75" customHeight="1" s="44"/>
    <row r="753" ht="15.75" customHeight="1" s="44"/>
    <row r="754" ht="15.75" customHeight="1" s="44"/>
    <row r="755" ht="15.75" customHeight="1" s="44"/>
    <row r="756" ht="15.75" customHeight="1" s="44"/>
    <row r="757" ht="15.75" customHeight="1" s="44"/>
    <row r="758" ht="15.75" customHeight="1" s="44"/>
    <row r="759" ht="15.75" customHeight="1" s="44"/>
    <row r="760" ht="15.75" customHeight="1" s="44"/>
    <row r="761" ht="15.75" customHeight="1" s="44"/>
    <row r="762" ht="15.75" customHeight="1" s="44"/>
    <row r="763" ht="15.75" customHeight="1" s="44"/>
    <row r="764" ht="15.75" customHeight="1" s="44"/>
    <row r="765" ht="15.75" customHeight="1" s="44"/>
    <row r="766" ht="15.75" customHeight="1" s="44"/>
    <row r="767" ht="15.75" customHeight="1" s="44"/>
    <row r="768" ht="15.75" customHeight="1" s="44"/>
    <row r="769" ht="15.75" customHeight="1" s="44"/>
    <row r="770" ht="15.75" customHeight="1" s="44"/>
    <row r="771" ht="15.75" customHeight="1" s="44"/>
    <row r="772" ht="15.75" customHeight="1" s="44"/>
    <row r="773" ht="15.75" customHeight="1" s="44"/>
    <row r="774" ht="15.75" customHeight="1" s="44"/>
    <row r="775" ht="15.75" customHeight="1" s="44"/>
    <row r="776" ht="15.75" customHeight="1" s="44"/>
    <row r="777" ht="15.75" customHeight="1" s="44"/>
    <row r="778" ht="15.75" customHeight="1" s="44"/>
    <row r="779" ht="15.75" customHeight="1" s="44"/>
    <row r="780" ht="15.75" customHeight="1" s="44"/>
    <row r="781" ht="15.75" customHeight="1" s="44"/>
    <row r="782" ht="15.75" customHeight="1" s="44"/>
    <row r="783" ht="15.75" customHeight="1" s="44"/>
    <row r="784" ht="15.75" customHeight="1" s="44"/>
    <row r="785" ht="15.75" customHeight="1" s="44"/>
    <row r="786" ht="15.75" customHeight="1" s="44"/>
    <row r="787" ht="15.75" customHeight="1" s="44"/>
    <row r="788" ht="15.75" customHeight="1" s="44"/>
    <row r="789" ht="15.75" customHeight="1" s="44"/>
    <row r="790" ht="15.75" customHeight="1" s="44"/>
    <row r="791" ht="15.75" customHeight="1" s="44"/>
    <row r="792" ht="15.75" customHeight="1" s="44"/>
    <row r="793" ht="15.75" customHeight="1" s="44"/>
    <row r="794" ht="15.75" customHeight="1" s="44"/>
    <row r="795" ht="15.75" customHeight="1" s="44"/>
    <row r="796" ht="15.75" customHeight="1" s="44"/>
    <row r="797" ht="15.75" customHeight="1" s="44"/>
    <row r="798" ht="15.75" customHeight="1" s="44"/>
    <row r="799" ht="15.75" customHeight="1" s="44"/>
    <row r="800" ht="15.75" customHeight="1" s="44"/>
    <row r="801" ht="15.75" customHeight="1" s="44"/>
    <row r="802" ht="15.75" customHeight="1" s="44"/>
    <row r="803" ht="15.75" customHeight="1" s="44"/>
    <row r="804" ht="15.75" customHeight="1" s="44"/>
    <row r="805" ht="15.75" customHeight="1" s="44"/>
    <row r="806" ht="15.75" customHeight="1" s="44"/>
    <row r="807" ht="15.75" customHeight="1" s="44"/>
    <row r="808" ht="15.75" customHeight="1" s="44"/>
    <row r="809" ht="15.75" customHeight="1" s="44"/>
    <row r="810" ht="15.75" customHeight="1" s="44"/>
    <row r="811" ht="15.75" customHeight="1" s="44"/>
    <row r="812" ht="15.75" customHeight="1" s="44"/>
    <row r="813" ht="15.75" customHeight="1" s="44"/>
    <row r="814" ht="15.75" customHeight="1" s="44"/>
    <row r="815" ht="15.75" customHeight="1" s="44"/>
    <row r="816" ht="15.75" customHeight="1" s="44"/>
    <row r="817" ht="15.75" customHeight="1" s="44"/>
    <row r="818" ht="15.75" customHeight="1" s="44"/>
    <row r="819" ht="15.75" customHeight="1" s="44"/>
    <row r="820" ht="15.75" customHeight="1" s="44"/>
    <row r="821" ht="15.75" customHeight="1" s="44"/>
    <row r="822" ht="15.75" customHeight="1" s="44"/>
    <row r="823" ht="15.75" customHeight="1" s="44"/>
    <row r="824" ht="15.75" customHeight="1" s="44"/>
    <row r="825" ht="15.75" customHeight="1" s="44"/>
    <row r="826" ht="15.75" customHeight="1" s="44"/>
    <row r="827" ht="15.75" customHeight="1" s="44"/>
    <row r="828" ht="15.75" customHeight="1" s="44"/>
    <row r="829" ht="15.75" customHeight="1" s="44"/>
    <row r="830" ht="15.75" customHeight="1" s="44"/>
    <row r="831" ht="15.75" customHeight="1" s="44"/>
    <row r="832" ht="15.75" customHeight="1" s="44"/>
    <row r="833" ht="15.75" customHeight="1" s="44"/>
    <row r="834" ht="15.75" customHeight="1" s="44"/>
    <row r="835" ht="15.75" customHeight="1" s="44"/>
    <row r="836" ht="15.75" customHeight="1" s="44"/>
    <row r="837" ht="15.75" customHeight="1" s="44"/>
    <row r="838" ht="15.75" customHeight="1" s="44"/>
    <row r="839" ht="15.75" customHeight="1" s="44"/>
    <row r="840" ht="15.75" customHeight="1" s="44"/>
    <row r="841" ht="15.75" customHeight="1" s="44"/>
    <row r="842" ht="15.75" customHeight="1" s="44"/>
    <row r="843" ht="15.75" customHeight="1" s="44"/>
    <row r="844" ht="15.75" customHeight="1" s="44"/>
    <row r="845" ht="15.75" customHeight="1" s="44"/>
    <row r="846" ht="15.75" customHeight="1" s="44"/>
    <row r="847" ht="15.75" customHeight="1" s="44"/>
    <row r="848" ht="15.75" customHeight="1" s="44"/>
    <row r="849" ht="15.75" customHeight="1" s="44"/>
    <row r="850" ht="15.75" customHeight="1" s="44"/>
    <row r="851" ht="15.75" customHeight="1" s="44"/>
    <row r="852" ht="15.75" customHeight="1" s="44"/>
    <row r="853" ht="15.75" customHeight="1" s="44"/>
    <row r="854" ht="15.75" customHeight="1" s="44"/>
    <row r="855" ht="15.75" customHeight="1" s="44"/>
    <row r="856" ht="15.75" customHeight="1" s="44"/>
    <row r="857" ht="15.75" customHeight="1" s="44"/>
    <row r="858" ht="15.75" customHeight="1" s="44"/>
    <row r="859" ht="15.75" customHeight="1" s="44"/>
    <row r="860" ht="15.75" customHeight="1" s="44"/>
    <row r="861" ht="15.75" customHeight="1" s="44"/>
    <row r="862" ht="15.75" customHeight="1" s="44"/>
    <row r="863" ht="15.75" customHeight="1" s="44"/>
    <row r="864" ht="15.75" customHeight="1" s="44"/>
    <row r="865" ht="15.75" customHeight="1" s="44"/>
    <row r="866" ht="15.75" customHeight="1" s="44"/>
    <row r="867" ht="15.75" customHeight="1" s="44"/>
    <row r="868" ht="15.75" customHeight="1" s="44"/>
    <row r="869" ht="15.75" customHeight="1" s="44"/>
    <row r="870" ht="15.75" customHeight="1" s="44"/>
    <row r="871" ht="15.75" customHeight="1" s="44"/>
    <row r="872" ht="15.75" customHeight="1" s="44"/>
    <row r="873" ht="15.75" customHeight="1" s="44"/>
    <row r="874" ht="15.75" customHeight="1" s="44"/>
    <row r="875" ht="15.75" customHeight="1" s="44"/>
    <row r="876" ht="15.75" customHeight="1" s="44"/>
    <row r="877" ht="15.75" customHeight="1" s="44"/>
    <row r="878" ht="15.75" customHeight="1" s="44"/>
    <row r="879" ht="15.75" customHeight="1" s="44"/>
    <row r="880" ht="15.75" customHeight="1" s="44"/>
    <row r="881" ht="15.75" customHeight="1" s="44"/>
    <row r="882" ht="15.75" customHeight="1" s="44"/>
    <row r="883" ht="15.75" customHeight="1" s="44"/>
    <row r="884" ht="15.75" customHeight="1" s="44"/>
    <row r="885" ht="15.75" customHeight="1" s="44"/>
    <row r="886" ht="15.75" customHeight="1" s="44"/>
    <row r="887" ht="15.75" customHeight="1" s="44"/>
    <row r="888" ht="15.75" customHeight="1" s="44"/>
    <row r="889" ht="15.75" customHeight="1" s="44"/>
    <row r="890" ht="15.75" customHeight="1" s="44"/>
    <row r="891" ht="15.75" customHeight="1" s="44"/>
    <row r="892" ht="15.75" customHeight="1" s="44"/>
    <row r="893" ht="15.75" customHeight="1" s="44"/>
    <row r="894" ht="15.75" customHeight="1" s="44"/>
    <row r="895" ht="15.75" customHeight="1" s="44"/>
    <row r="896" ht="15.75" customHeight="1" s="44"/>
    <row r="897" ht="15.75" customHeight="1" s="44"/>
    <row r="898" ht="15.75" customHeight="1" s="44"/>
    <row r="899" ht="15.75" customHeight="1" s="44"/>
    <row r="900" ht="15.75" customHeight="1" s="44"/>
    <row r="901" ht="15.75" customHeight="1" s="44"/>
    <row r="902" ht="15.75" customHeight="1" s="44"/>
    <row r="903" ht="15.75" customHeight="1" s="44"/>
    <row r="904" ht="15.75" customHeight="1" s="44"/>
    <row r="905" ht="15.75" customHeight="1" s="44"/>
    <row r="906" ht="15.75" customHeight="1" s="44"/>
    <row r="907" ht="15.75" customHeight="1" s="44"/>
    <row r="908" ht="15.75" customHeight="1" s="44"/>
    <row r="909" ht="15.75" customHeight="1" s="44"/>
    <row r="910" ht="15.75" customHeight="1" s="44"/>
    <row r="911" ht="15.75" customHeight="1" s="44"/>
    <row r="912" ht="15.75" customHeight="1" s="44"/>
    <row r="913" ht="15.75" customHeight="1" s="44"/>
    <row r="914" ht="15.75" customHeight="1" s="44"/>
    <row r="915" ht="15.75" customHeight="1" s="44"/>
    <row r="916" ht="15.75" customHeight="1" s="44"/>
    <row r="917" ht="15.75" customHeight="1" s="44"/>
    <row r="918" ht="15.75" customHeight="1" s="44"/>
    <row r="919" ht="15.75" customHeight="1" s="44"/>
    <row r="920" ht="15.75" customHeight="1" s="44"/>
    <row r="921" ht="15.75" customHeight="1" s="44"/>
    <row r="922" ht="15.75" customHeight="1" s="44"/>
    <row r="923" ht="15.75" customHeight="1" s="44"/>
    <row r="924" ht="15.75" customHeight="1" s="44"/>
    <row r="925" ht="15.75" customHeight="1" s="44"/>
    <row r="926" ht="15.75" customHeight="1" s="44"/>
    <row r="927" ht="15.75" customHeight="1" s="44"/>
    <row r="928" ht="15.75" customHeight="1" s="44"/>
    <row r="929" ht="15.75" customHeight="1" s="44"/>
    <row r="930" ht="15.75" customHeight="1" s="44"/>
    <row r="931" ht="15.75" customHeight="1" s="44"/>
    <row r="932" ht="15.75" customHeight="1" s="44"/>
    <row r="933" ht="15.75" customHeight="1" s="44"/>
    <row r="934" ht="15.75" customHeight="1" s="44"/>
    <row r="935" ht="15.75" customHeight="1" s="44"/>
    <row r="936" ht="15.75" customHeight="1" s="44"/>
    <row r="937" ht="15.75" customHeight="1" s="44"/>
    <row r="938" ht="15.75" customHeight="1" s="44"/>
    <row r="939" ht="15.75" customHeight="1" s="44"/>
    <row r="940" ht="15.75" customHeight="1" s="44"/>
    <row r="941" ht="15.75" customHeight="1" s="44"/>
    <row r="942" ht="15.75" customHeight="1" s="44"/>
    <row r="943" ht="15.75" customHeight="1" s="44"/>
    <row r="944" ht="15.75" customHeight="1" s="44"/>
    <row r="945" ht="15.75" customHeight="1" s="44"/>
    <row r="946" ht="15.75" customHeight="1" s="44"/>
    <row r="947" ht="15.75" customHeight="1" s="44"/>
    <row r="948" ht="15.75" customHeight="1" s="44"/>
    <row r="949" ht="15.75" customHeight="1" s="44"/>
    <row r="950" ht="15.75" customHeight="1" s="44"/>
    <row r="951" ht="15.75" customHeight="1" s="44"/>
    <row r="952" ht="15.75" customHeight="1" s="44"/>
    <row r="953" ht="15.75" customHeight="1" s="44"/>
    <row r="954" ht="15.75" customHeight="1" s="44"/>
    <row r="955" ht="15.75" customHeight="1" s="44"/>
    <row r="956" ht="15.75" customHeight="1" s="44"/>
    <row r="957" ht="15.75" customHeight="1" s="44"/>
    <row r="958" ht="15.75" customHeight="1" s="44"/>
    <row r="959" ht="15.75" customHeight="1" s="44"/>
    <row r="960" ht="15.75" customHeight="1" s="44"/>
    <row r="961" ht="15.75" customHeight="1" s="44"/>
    <row r="962" ht="15.75" customHeight="1" s="44"/>
    <row r="963" ht="15.75" customHeight="1" s="44"/>
    <row r="964" ht="15.75" customHeight="1" s="44"/>
    <row r="965" ht="15.75" customHeight="1" s="44"/>
    <row r="966" ht="15.75" customHeight="1" s="44"/>
    <row r="967" ht="15.75" customHeight="1" s="44"/>
    <row r="968" ht="15.75" customHeight="1" s="44"/>
    <row r="969" ht="15.75" customHeight="1" s="44"/>
    <row r="970" ht="15.75" customHeight="1" s="44"/>
    <row r="971" ht="15.75" customHeight="1" s="44"/>
    <row r="972" ht="15.75" customHeight="1" s="44"/>
    <row r="973" ht="15.75" customHeight="1" s="44"/>
    <row r="974" ht="15.75" customHeight="1" s="44"/>
    <row r="975" ht="15.75" customHeight="1" s="44"/>
    <row r="976" ht="15.75" customHeight="1" s="44"/>
    <row r="977" ht="15.75" customHeight="1" s="44"/>
    <row r="978" ht="15.75" customHeight="1" s="44"/>
    <row r="979" ht="15.75" customHeight="1" s="44"/>
    <row r="980" ht="15.75" customHeight="1" s="44"/>
    <row r="981" ht="15.75" customHeight="1" s="44"/>
    <row r="982" ht="15.75" customHeight="1" s="44"/>
    <row r="983" ht="15.75" customHeight="1" s="44"/>
    <row r="984" ht="15.75" customHeight="1" s="44"/>
    <row r="985" ht="15.75" customHeight="1" s="44"/>
    <row r="986" ht="15.75" customHeight="1" s="44"/>
    <row r="987" ht="15.75" customHeight="1" s="44"/>
    <row r="988" ht="15.75" customHeight="1" s="44"/>
    <row r="989" ht="15.75" customHeight="1" s="44"/>
    <row r="990" ht="15.75" customHeight="1" s="44"/>
    <row r="991" ht="15.75" customHeight="1" s="44"/>
    <row r="992" ht="15.75" customHeight="1" s="44"/>
    <row r="993" ht="15.75" customHeight="1" s="44"/>
    <row r="994" ht="15.75" customHeight="1" s="44"/>
    <row r="995" ht="15.75" customHeight="1" s="44"/>
    <row r="996" ht="15.75" customHeight="1" s="44"/>
    <row r="997" ht="15.75" customHeight="1" s="44"/>
    <row r="998" ht="15.75" customHeight="1" s="44"/>
    <row r="999" ht="15.75" customHeight="1" s="44"/>
    <row r="1000" ht="15.75" customHeight="1" s="44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2016-01-11T23:06:44Z</dcterms:created>
  <dcterms:modified xmlns:dcterms="http://purl.org/dc/terms/" xmlns:xsi="http://www.w3.org/2001/XMLSchema-instance" xsi:type="dcterms:W3CDTF">2021-05-03T00:37:42Z</dcterms:modified>
  <cp:lastModifiedBy>Microsoft Office User</cp:lastModifiedBy>
</cp:coreProperties>
</file>