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elec\BGDPbES\"/>
    </mc:Choice>
  </mc:AlternateContent>
  <xr:revisionPtr revIDLastSave="0" documentId="8_{B700D1E6-077E-45D0-9F96-AFA94810F94C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<sst xmlns="http://schemas.openxmlformats.org/spreadsheetml/2006/main" count="4983" uniqueCount="142">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</sst>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89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GA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GA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0.18644361100000001</v>
      </c>
      <c r="D4" s="9">
        <f>C4/SUMIFS(PTCF!B:B,PTCF!A:A,calcs!B4)</f>
        <v>0.20715956777777778</v>
      </c>
    </row>
    <row r="5" spans="1:4" x14ac:dyDescent="0.25">
      <c r="A5" t="s">
        <v>141</v>
      </c>
      <c r="B5" t="s">
        <v>10</v>
      </c>
      <c r="C5" s="6">
        <f>E27</f>
        <v>0.71502459516860362</v>
      </c>
      <c r="D5" s="9">
        <f>C5/SUMIFS(PTCF!B:B,PTCF!A:A,calcs!B5)</f>
        <v>0.79447177240955957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0.92273471699999998</v>
      </c>
      <c r="D6" s="9">
        <f>C6/SUMIFS(PTCF!B:B,PTCF!A:A,calcs!B6)</f>
        <v>1.0252607966666667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0.27962305999999998</v>
      </c>
      <c r="D7">
        <f>C7/SUMIFS(PTCF!B:B,PTCF!A:A,calcs!B7)</f>
        <v>0.59748517094017084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0.19655323599999999</v>
      </c>
      <c r="D9">
        <f>C9/SUMIFS(PTCF!B:B,PTCF!A:A,calcs!B9)</f>
        <v>1.1048523664980325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0.70136552099999905</v>
      </c>
      <c r="D11" s="9">
        <f>C11/SUMIFS(PTCF!B:B,PTCF!A:A,calcs!B11)</f>
        <v>0.77929502333333223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9.1989699999999895E-4</v>
      </c>
      <c r="D13">
        <f>C13/SUMIFS(PTCF!B:B,PTCF!A:A,calcs!B13)</f>
        <v>1.0221077777777766E-3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5.7015875999999903E-2</v>
      </c>
      <c r="D14" s="9">
        <f>C14/SUMIFS(PTCF!B:B,PTCF!A:A,calcs!B14)</f>
        <v>6.3350973333333227E-2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1.1034334999999999E-2</v>
      </c>
      <c r="D17" s="9">
        <f>C17/SUMIFS(PTCF!B:B,PTCF!A:A,calcs!B17)</f>
        <v>1.2260372222222222E-2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724</v>
      </c>
      <c r="D24">
        <f>SUMIFS('all_csv_SYC-SYEGC'!D:D,'all_csv_SYC-SYEGC'!$B:$B,calcs!$B$24,'all_csv_SYC-SYEGC'!$F:$F,calcs!$C$1)</f>
        <v>8009.5</v>
      </c>
      <c r="E24">
        <f>SUM(C24:D24)</f>
        <v>8733.5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0.35546704600000001</v>
      </c>
      <c r="D26">
        <f>SUMIFS('all_csv_BECF-pre-nonret'!$D:$D,'all_csv_BECF-pre-nonret'!B:B,calcs!B26,'all_csv_BECF-pre-nonret'!AI:AI,calcs!C1)</f>
        <v>0.74752595799999999</v>
      </c>
    </row>
    <row r="27" spans="1:5" x14ac:dyDescent="0.25">
      <c r="C27">
        <f>C26*(C24/$E$24)</f>
        <v>2.9467927097269135E-2</v>
      </c>
      <c r="D27">
        <f>D26*(D24/$E$24)</f>
        <v>0.68555666807133453</v>
      </c>
      <c r="E27" s="10">
        <f>SUM(C27:D27)</f>
        <v>0.71502459516860362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0.20715956777777778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0.79447177240955957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1.0252607966666667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0.77929502333333223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6.3350973333333227E-2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1.2260372222222222E-2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2022-11-01T17:49:45Z</dcterms:modified>
</cp:coreProperties>
</file>