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GA/bldgs/SYCEU/"/>
    </mc:Choice>
  </mc:AlternateContent>
  <xr:revisionPtr revIDLastSave="0" documentId="8_{D8CF2429-5E41-3848-B3A0-06608A71D557}"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<sst xmlns="http://schemas.openxmlformats.org/spreadsheetml/2006/main" count="26269" uniqueCount="759">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</sst>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715</v>
      </c>
      <c r="C1" s="84">
        <v>45357</v>
      </c>
      <c r="F1" s="82" t="s">
        <v>652</v>
      </c>
      <c r="G1" s="82" t="s">
        <v>652</v>
      </c>
    </row>
    <row r="2" spans="1:7" x14ac:dyDescent="0.2">
      <c r="A2" s="84">
        <v>45357</v>
      </c>
      <c r="B2" t="str">
        <f>LOOKUP(B1,F2:G51,G2:G51)</f>
        <v>GA</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19057361066264.301</v>
      </c>
      <c r="C2" s="14">
        <f>IFERROR(SUMIFS(BCEU!$C:$C,BCEU!$B:$B,$A2,BCEU!$H:$H,C$1,BCEU!$D:$D,About!$B$2,BCEU!$F:$F,"urban"),0)</f>
        <v>22184245529174.898</v>
      </c>
      <c r="D2" s="14">
        <f>IFERROR(SUMIFS(BCEU!$C:$C,BCEU!$B:$B,$A2,BCEU!$H:$H,D$1,BCEU!$D:$D,About!$B$2,BCEU!$F:$F,"urban"),0)</f>
        <v>0</v>
      </c>
      <c r="E2" s="14">
        <f>IFERROR(SUMIFS(BCEU!$C:$C,BCEU!$B:$B,$A2,BCEU!$H:$H,E$1,BCEU!$D:$D,About!$B$2,BCEU!$F:$F,"urban"),0)</f>
        <v>6587691846766.0498</v>
      </c>
      <c r="F2" s="14">
        <f>IFERROR(SUMIFS(BCEU!$C:$C,BCEU!$B:$B,$A2,BCEU!$H:$H,F$1,BCEU!$D:$D,About!$B$2,BCEU!$F:$F,"urban"),0)</f>
        <v>42524672181205.297</v>
      </c>
      <c r="G2" s="14">
        <f>IFERROR(SUMIFS(BCEU!$C:$C,BCEU!$B:$B,$A2,BCEU!$H:$H,G$1,BCEU!$D:$D,About!$B$2,BCEU!$F:$F,"urban"),0)</f>
        <v>58155166475574.797</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61034555881139.898</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34908365434373.199</v>
      </c>
      <c r="G4" s="14">
        <f>IFERROR(SUMIFS(BCEU!$C:$C,BCEU!$B:$B,$A4,BCEU!$H:$H,G$1,BCEU!$D:$D,About!$B$2,BCEU!$F:$F,"urban"),0)</f>
        <v>0</v>
      </c>
    </row>
    <row r="5" spans="1:9" x14ac:dyDescent="0.2">
      <c r="A5" s="1" t="s">
        <v>79</v>
      </c>
      <c r="B5" s="14">
        <f>IFERROR(SUMIFS(BCEU!$C:$C,BCEU!$B:$B,$A5,BCEU!$H:$H,B$1,BCEU!$D:$D,About!$B$2,BCEU!$F:$F,"urban"),0)</f>
        <v>59938273062.786499</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796644750.17446005</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1994623581345.1699</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36292816741.891296</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4549158792910.6504</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1202882325814.4099</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6672060109195.9297</v>
      </c>
      <c r="C2" s="14">
        <f>IFERROR(SUMIFS(BCEU!$C:$C,BCEU!$B:$B,$A2,BCEU!$G:$G,C$1,BCEU!$D:$D,About!$B$2,BCEU!$F:$F,"rural"),0)</f>
        <v>0</v>
      </c>
      <c r="D2" s="14">
        <f>IFERROR(SUMIFS(BCEU!$C:$C,BCEU!$B:$B,$A2,BCEU!$G:$G,D$1,BCEU!$D:$D,About!$B$2,BCEU!$F:$F,"rural"),0)</f>
        <v>0</v>
      </c>
      <c r="E2" s="14">
        <f>IFERROR(SUMIFS(BCEU!$C:$C,BCEU!$B:$B,$A2,BCEU!$G:$G,E$1,BCEU!$D:$D,About!$B$2,BCEU!$F:$F,"rural"),0)</f>
        <v>2306377878324.9399</v>
      </c>
      <c r="F2" s="14">
        <f>IFERROR(SUMIFS(BCEU!$C:$C,BCEU!$B:$B,$A2,BCEU!$G:$G,F$1,BCEU!$D:$D,About!$B$2,BCEU!$F:$F,"rural"),0)</f>
        <v>0</v>
      </c>
      <c r="G2" s="14">
        <f>IFERROR(SUMIFS(BCEU!$C:$C,BCEU!$B:$B,$A2,BCEU!$G:$G,G$1,BCEU!$D:$D,About!$B$2,BCEU!$F:$F,"rural"),0)</f>
        <v>20328126400127</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21369994293215</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20986153414.3269</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698376418654.82703</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12707183258.108601</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1592794377544.8899</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2434469984868.9502</v>
      </c>
      <c r="C2" s="14">
        <f>IFERROR(SUMIFS(BCEU!$C:$C,BCEU!$B:$B,$A2,BCEU!$G:$G,C$1,BCEU!$D:$D,About!$B$2,BCEU!$F:$F,"commercial"),0)</f>
        <v>0</v>
      </c>
      <c r="D2" s="14">
        <f>IFERROR(SUMIFS(BCEU!$C:$C,BCEU!$B:$B,$A2,BCEU!$G:$G,D$1,BCEU!$D:$D,About!$B$2,BCEU!$F:$F,"commercial"),0)</f>
        <v>0</v>
      </c>
      <c r="E2" s="14">
        <f>IFERROR(SUMIFS(BCEU!$C:$C,BCEU!$B:$B,$A2,BCEU!$G:$G,E$1,BCEU!$D:$D,About!$B$2,BCEU!$F:$F,"commercial"),0)</f>
        <v>17744834527906.898</v>
      </c>
      <c r="F2" s="14">
        <f>IFERROR(SUMIFS(BCEU!$C:$C,BCEU!$B:$B,$A2,BCEU!$G:$G,F$1,BCEU!$D:$D,About!$B$2,BCEU!$F:$F,"commercial"),0)</f>
        <v>0</v>
      </c>
      <c r="G2" s="14">
        <f>IFERROR(SUMIFS(BCEU!$C:$C,BCEU!$B:$B,$A2,BCEU!$G:$G,G$1,BCEU!$D:$D,About!$B$2,BCEU!$F:$F,"commercial"),0)</f>
        <v>67732407302954.703</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15356248944743</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17051997787832.199</v>
      </c>
    </row>
    <row r="5" spans="1:9" x14ac:dyDescent="0.2">
      <c r="A5" s="1" t="s">
        <v>79</v>
      </c>
      <c r="B5" s="14">
        <f>IFERROR(SUMIFS(BCEU!$C:$C,BCEU!$B:$B,$A5,BCEU!$G:$G,B$1,BCEU!$D:$D,About!$B$2,BCEU!$F:$F,"commercial"),0)</f>
        <v>5959674208925.9502</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13510661072648.199</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483000000000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48000000000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4480000000000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2024-03-06T21:40:47Z</dcterms:modified>
</cp:coreProperties>
</file>