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webappdata\"/>
    </mc:Choice>
  </mc:AlternateContent>
  <xr:revisionPtr revIDLastSave="0" documentId="8_{97AA565B-41B1-40AB-863D-C8EFD8343582}" xr6:coauthVersionLast="47" xr6:coauthVersionMax="47" xr10:uidLastSave="{00000000-0000-0000-0000-000000000000}"/>
  <bookViews>
    <workbookView xWindow="-120" yWindow="-120" windowWidth="29040" windowHeight="17520" activeTab="3"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3" i="1" l="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I68" i="19"/>
  <c r="I57" i="19"/>
  <c r="I30" i="19"/>
  <c r="I105" i="19"/>
  <c r="I106" i="19"/>
  <c r="I107" i="19"/>
  <c r="I108" i="19"/>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O228" i="1"/>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B700" i="15"/>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B706" i="15"/>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B699" i="15"/>
  <c r="B704" i="15"/>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J75" i="19"/>
  <c r="K75" i="19"/>
  <c r="Q2010" i="1" s="1"/>
  <c r="J73" i="19"/>
  <c r="P2000" i="1" s="1"/>
  <c r="K73" i="19"/>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927" i="1"/>
  <c r="B1927" i="1"/>
  <c r="A1640" i="1"/>
  <c r="B1640" i="1"/>
  <c r="A1933" i="1"/>
  <c r="B1933"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927" i="1"/>
  <c r="K1927" i="1"/>
  <c r="L1927" i="1"/>
  <c r="M1927" i="1"/>
  <c r="N1927" i="1"/>
  <c r="O1927" i="1"/>
  <c r="P1927" i="1"/>
  <c r="Q1927" i="1"/>
  <c r="R1927" i="1"/>
  <c r="K1870" i="1"/>
  <c r="K1871" i="1"/>
  <c r="K1895" i="1"/>
  <c r="K1920" i="1"/>
  <c r="J1640" i="1"/>
  <c r="K1640" i="1"/>
  <c r="L1640" i="1"/>
  <c r="M1640" i="1"/>
  <c r="N1640" i="1"/>
  <c r="O1640" i="1"/>
  <c r="P1640" i="1"/>
  <c r="Q1640" i="1"/>
  <c r="R1640" i="1"/>
  <c r="J1933" i="1"/>
  <c r="K1933" i="1"/>
  <c r="L1933" i="1"/>
  <c r="M1933" i="1"/>
  <c r="N1933" i="1"/>
  <c r="O1933" i="1"/>
  <c r="P1933" i="1"/>
  <c r="Q1933" i="1"/>
  <c r="R1933" i="1"/>
  <c r="K1939" i="1"/>
  <c r="K1940" i="1"/>
  <c r="K1964" i="1"/>
  <c r="K1989"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K82" i="19"/>
  <c r="Q2045" i="1" s="1"/>
  <c r="K81" i="19"/>
  <c r="Q2040" i="1" s="1"/>
  <c r="K79" i="19"/>
  <c r="Q2030" i="1" s="1"/>
  <c r="K76" i="19"/>
  <c r="Q2015" i="1" s="1"/>
  <c r="K77" i="19"/>
  <c r="Q2020" i="1" s="1"/>
  <c r="K78" i="19"/>
  <c r="Q2025" i="1" s="1"/>
  <c r="K83" i="19"/>
  <c r="Q2050" i="1" s="1"/>
  <c r="K80" i="19"/>
  <c r="Q2035" i="1" s="1"/>
  <c r="J82" i="19"/>
  <c r="P2045" i="1" s="1"/>
  <c r="J81" i="19"/>
  <c r="P2040" i="1" s="1"/>
  <c r="J79" i="19"/>
  <c r="P2030" i="1" s="1"/>
  <c r="J76" i="19"/>
  <c r="P2015" i="1" s="1"/>
  <c r="J77" i="19"/>
  <c r="P2020" i="1" s="1"/>
  <c r="J78" i="19"/>
  <c r="P2025" i="1" s="1"/>
  <c r="J83" i="19"/>
  <c r="P2050" i="1" s="1"/>
  <c r="J80" i="19"/>
  <c r="P2035" i="1" s="1"/>
  <c r="L108" i="19"/>
  <c r="R1920" i="1" s="1"/>
  <c r="K108" i="19"/>
  <c r="Q1920" i="1" s="1"/>
  <c r="J108" i="19"/>
  <c r="P1920" i="1" s="1"/>
  <c r="O1920" i="1"/>
  <c r="H108" i="19"/>
  <c r="N1920" i="1" s="1"/>
  <c r="G108" i="19"/>
  <c r="M1920" i="1" s="1"/>
  <c r="F108" i="19"/>
  <c r="L1920" i="1" s="1"/>
  <c r="D108" i="19"/>
  <c r="J1920" i="1" s="1"/>
  <c r="L107" i="19"/>
  <c r="K107" i="19"/>
  <c r="J107" i="19"/>
  <c r="P1895" i="1" s="1"/>
  <c r="O1895" i="1"/>
  <c r="H107" i="19"/>
  <c r="N1895" i="1" s="1"/>
  <c r="G107" i="19"/>
  <c r="M1895" i="1" s="1"/>
  <c r="F107" i="19"/>
  <c r="L1895" i="1" s="1"/>
  <c r="D107" i="19"/>
  <c r="J1895" i="1" s="1"/>
  <c r="L106" i="19"/>
  <c r="K106" i="19"/>
  <c r="J106" i="19"/>
  <c r="H106" i="19"/>
  <c r="G106" i="19"/>
  <c r="F106" i="19"/>
  <c r="D106" i="19"/>
  <c r="L105" i="19"/>
  <c r="R1870" i="1" s="1"/>
  <c r="K105" i="19"/>
  <c r="Q1870" i="1" s="1"/>
  <c r="J105" i="19"/>
  <c r="P1870" i="1" s="1"/>
  <c r="O1870" i="1"/>
  <c r="H105" i="19"/>
  <c r="N1870" i="1" s="1"/>
  <c r="G105" i="19"/>
  <c r="M1870" i="1" s="1"/>
  <c r="F105" i="19"/>
  <c r="L1870" i="1" s="1"/>
  <c r="D105" i="19"/>
  <c r="J1870" i="1" s="1"/>
  <c r="B1920" i="1"/>
  <c r="A1920" i="1"/>
  <c r="B1895" i="1"/>
  <c r="B1871" i="1"/>
  <c r="B1870" i="1"/>
  <c r="A1870" i="1"/>
  <c r="G18" i="19"/>
  <c r="M39" i="1" s="1"/>
  <c r="G123" i="19"/>
  <c r="M512" i="1" s="1"/>
  <c r="G121" i="19"/>
  <c r="M499"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B159" i="13"/>
  <c r="B188" i="13"/>
  <c r="B189" i="13"/>
  <c r="B160" i="13"/>
  <c r="A131" i="13"/>
  <c r="A118" i="13"/>
  <c r="A120" i="13"/>
  <c r="A121" i="13"/>
  <c r="B163" i="13"/>
  <c r="A103" i="13"/>
  <c r="A105" i="13"/>
  <c r="A106" i="13"/>
  <c r="A122" i="13"/>
  <c r="A111" i="13"/>
  <c r="A107" i="13"/>
  <c r="A1895" i="1" l="1"/>
  <c r="A1910" i="1"/>
  <c r="K1919" i="1"/>
  <c r="R1917" i="1"/>
  <c r="A1916" i="1"/>
  <c r="L1932" i="1"/>
  <c r="R1931" i="1"/>
  <c r="R1930" i="1"/>
  <c r="L1910" i="1"/>
  <c r="A1929" i="1"/>
  <c r="N1909" i="1"/>
  <c r="K1908" i="1"/>
  <c r="L1896" i="1"/>
  <c r="J1907" i="1"/>
  <c r="A1897" i="1"/>
  <c r="M1906" i="1"/>
  <c r="A1894" i="1"/>
  <c r="Q1877" i="1"/>
  <c r="M1878" i="1"/>
  <c r="K1879" i="1"/>
  <c r="M1880" i="1"/>
  <c r="B1881" i="1"/>
  <c r="R1882" i="1"/>
  <c r="N1883" i="1"/>
  <c r="A1884" i="1"/>
  <c r="R1885" i="1"/>
  <c r="N1887" i="1"/>
  <c r="M1888" i="1"/>
  <c r="M1889" i="1"/>
  <c r="K1892" i="1"/>
  <c r="K1875" i="1"/>
  <c r="M1876" i="1"/>
  <c r="M1873" i="1"/>
  <c r="K1874" i="1"/>
  <c r="P1893" i="1"/>
  <c r="L1911" i="1"/>
  <c r="A1899" i="1"/>
  <c r="L1904" i="1"/>
  <c r="A1900" i="1"/>
  <c r="P1903" i="1"/>
  <c r="B19" i="10" a="1"/>
  <c r="B19" i="10" s="1"/>
  <c r="F696" i="15"/>
  <c r="C695" i="15"/>
  <c r="B679" i="15"/>
  <c r="B678" i="15" s="1"/>
  <c r="B688" i="15" s="1"/>
  <c r="C694" i="15"/>
  <c r="E693" i="15"/>
  <c r="B689" i="15"/>
  <c r="C693" i="15"/>
  <c r="P1871" i="1"/>
  <c r="P1883" i="1"/>
  <c r="Q1871" i="1"/>
  <c r="Q1886" i="1"/>
  <c r="Q1889" i="1"/>
  <c r="R1871" i="1"/>
  <c r="R1874" i="1"/>
  <c r="J1871" i="1"/>
  <c r="J1884" i="1"/>
  <c r="J1885" i="1"/>
  <c r="J1883" i="1"/>
  <c r="O1871" i="1"/>
  <c r="O1874" i="1"/>
  <c r="L1871" i="1"/>
  <c r="B1902" i="1"/>
  <c r="A1871" i="1"/>
  <c r="A1886" i="1"/>
  <c r="M1871" i="1"/>
  <c r="M1886" i="1"/>
  <c r="M1884" i="1"/>
  <c r="O1872" i="1"/>
  <c r="B1885" i="1"/>
  <c r="B1874" i="1"/>
  <c r="N1885" i="1"/>
  <c r="N1884" i="1"/>
  <c r="K2029" i="1"/>
  <c r="M2047" i="1"/>
  <c r="K2047" i="1"/>
  <c r="Q398" i="1"/>
  <c r="P2044" i="1"/>
  <c r="P2043" i="1"/>
  <c r="L191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L1872" i="1"/>
  <c r="O415" i="1"/>
  <c r="N399" i="1"/>
  <c r="K439" i="1"/>
  <c r="K415" i="1"/>
  <c r="B399" i="1"/>
  <c r="K1872" i="1"/>
  <c r="J1872" i="1"/>
  <c r="B439" i="1"/>
  <c r="R415" i="1"/>
  <c r="B415" i="1"/>
  <c r="A431" i="1"/>
  <c r="R407" i="1"/>
  <c r="Q431" i="1"/>
  <c r="O423" i="1"/>
  <c r="K407" i="1"/>
  <c r="N423" i="1"/>
  <c r="K399" i="1"/>
  <c r="P1872" i="1"/>
  <c r="O439" i="1"/>
  <c r="L423" i="1"/>
  <c r="J399" i="1"/>
  <c r="Q1872" i="1"/>
  <c r="A1872" i="1"/>
  <c r="N1919" i="1"/>
  <c r="P411" i="1"/>
  <c r="N1931" i="1"/>
  <c r="P395" i="1"/>
  <c r="M395" i="1"/>
  <c r="M419" i="1"/>
  <c r="O419" i="1"/>
  <c r="J435" i="1"/>
  <c r="P435" i="1"/>
  <c r="P405" i="1"/>
  <c r="M437" i="1"/>
  <c r="M405" i="1"/>
  <c r="R397" i="1"/>
  <c r="N435" i="1"/>
  <c r="M411" i="1"/>
  <c r="J413" i="1"/>
  <c r="A413" i="1"/>
  <c r="M429" i="1"/>
  <c r="N429" i="1"/>
  <c r="L437" i="1"/>
  <c r="O421" i="1"/>
  <c r="K413" i="1"/>
  <c r="L405" i="1"/>
  <c r="J397" i="1"/>
  <c r="A435" i="1"/>
  <c r="K411" i="1"/>
  <c r="M1931" i="1"/>
  <c r="P421" i="1"/>
  <c r="P413" i="1"/>
  <c r="J405" i="1"/>
  <c r="B397" i="1"/>
  <c r="O1930" i="1"/>
  <c r="M427" i="1"/>
  <c r="P403" i="1"/>
  <c r="Q429" i="1"/>
  <c r="M413" i="1"/>
  <c r="K405" i="1"/>
  <c r="A405" i="1"/>
  <c r="R421" i="1"/>
  <c r="L421" i="1"/>
  <c r="Q437" i="1"/>
  <c r="K437" i="1"/>
  <c r="P429" i="1"/>
  <c r="K421" i="1"/>
  <c r="L413" i="1"/>
  <c r="O397" i="1"/>
  <c r="R1902" i="1"/>
  <c r="J419" i="1"/>
  <c r="O395" i="1"/>
  <c r="L1931"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N1872" i="1"/>
  <c r="L1916" i="1"/>
  <c r="M1872" i="1"/>
  <c r="N1871" i="1"/>
  <c r="Q1918" i="1"/>
  <c r="R1872" i="1"/>
  <c r="Q2047" i="1"/>
  <c r="B1872"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439" i="1"/>
  <c r="R431" i="1"/>
  <c r="N415" i="1"/>
  <c r="L399" i="1"/>
  <c r="O1902" i="1"/>
  <c r="O2047" i="1"/>
  <c r="R2048" i="1"/>
  <c r="M1902" i="1"/>
  <c r="N2047" i="1"/>
  <c r="P409" i="1"/>
  <c r="R432" i="1"/>
  <c r="P432" i="1"/>
  <c r="P431" i="1"/>
  <c r="J423" i="1"/>
  <c r="O407" i="1"/>
  <c r="O1931" i="1"/>
  <c r="J2047" i="1"/>
  <c r="B2047" i="1"/>
  <c r="O2048" i="1"/>
  <c r="B423" i="1"/>
  <c r="K1930"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J1902" i="1"/>
  <c r="P1902" i="1"/>
  <c r="A425" i="1"/>
  <c r="A1919" i="1"/>
  <c r="A1902"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Q1928" i="1"/>
  <c r="A1928" i="1"/>
  <c r="M1928" i="1"/>
  <c r="A416" i="1"/>
  <c r="L425" i="1"/>
  <c r="R400" i="1"/>
  <c r="R425" i="1"/>
  <c r="P1916" i="1"/>
  <c r="R1904" i="1"/>
  <c r="Q1895" i="1"/>
  <c r="Q1915" i="1"/>
  <c r="R189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L1902" i="1"/>
  <c r="Q2048" i="1"/>
  <c r="J2048" i="1"/>
  <c r="R1928" i="1"/>
  <c r="B2043" i="1"/>
  <c r="B400" i="1"/>
  <c r="K1902"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L1928" i="1"/>
  <c r="B1928" i="1"/>
  <c r="N1928" i="1"/>
  <c r="J1928" i="1"/>
  <c r="K1928" i="1"/>
  <c r="P1928"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Q1902"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N1902" i="1"/>
  <c r="O1928" i="1"/>
  <c r="A356" i="1"/>
  <c r="L2028" i="1"/>
  <c r="R2043" i="1"/>
  <c r="O432" i="1"/>
  <c r="M400" i="1"/>
  <c r="R422" i="1"/>
  <c r="P2042" i="1"/>
  <c r="R424" i="1"/>
  <c r="P1711" i="1"/>
  <c r="O1711" i="1"/>
  <c r="K417" i="1"/>
  <c r="A417" i="1"/>
  <c r="N441" i="1"/>
  <c r="L441" i="1"/>
  <c r="N1709" i="1"/>
  <c r="K1916" i="1"/>
  <c r="M1916" i="1"/>
  <c r="N1916" i="1"/>
  <c r="B1916" i="1"/>
  <c r="Q1916" i="1"/>
  <c r="R1916" i="1"/>
  <c r="O1916" i="1"/>
  <c r="N1712" i="1"/>
  <c r="M1913" i="1"/>
  <c r="O1913" i="1"/>
  <c r="L1919" i="1"/>
  <c r="B1919" i="1"/>
  <c r="P1919" i="1"/>
  <c r="M1919" i="1"/>
  <c r="P1911" i="1"/>
  <c r="Q1911" i="1"/>
  <c r="M1911" i="1"/>
  <c r="O1932" i="1"/>
  <c r="P1932" i="1"/>
  <c r="Q1932" i="1"/>
  <c r="J1901" i="1"/>
  <c r="R1901" i="1"/>
  <c r="K1901" i="1"/>
  <c r="L1901" i="1"/>
  <c r="M1901" i="1"/>
  <c r="A1901" i="1"/>
  <c r="N1901" i="1"/>
  <c r="B1901" i="1"/>
  <c r="O1901"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P1901" i="1"/>
  <c r="L2049" i="1"/>
  <c r="J439" i="1"/>
  <c r="K431" i="1"/>
  <c r="Q423" i="1"/>
  <c r="P415" i="1"/>
  <c r="N407" i="1"/>
  <c r="A407" i="1"/>
  <c r="P399" i="1"/>
  <c r="Q1901" i="1"/>
  <c r="P439" i="1"/>
  <c r="A439" i="1"/>
  <c r="J431" i="1"/>
  <c r="R423" i="1"/>
  <c r="L415" i="1"/>
  <c r="J407" i="1"/>
  <c r="M399" i="1"/>
  <c r="A399" i="1"/>
  <c r="A1932" i="1"/>
  <c r="M1711" i="1"/>
  <c r="R1710" i="1"/>
  <c r="B1711" i="1"/>
  <c r="J1710" i="1"/>
  <c r="A1711" i="1"/>
  <c r="B1912" i="1"/>
  <c r="L1912" i="1"/>
  <c r="M1912" i="1"/>
  <c r="P1904" i="1"/>
  <c r="Q1710" i="1"/>
  <c r="J428" i="1"/>
  <c r="R1711" i="1"/>
  <c r="R1913" i="1"/>
  <c r="Q1913" i="1"/>
  <c r="N1913"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P1912" i="1"/>
  <c r="Q1912" i="1"/>
  <c r="R1912" i="1"/>
  <c r="B1913" i="1"/>
  <c r="O1646" i="1"/>
  <c r="O35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R1918" i="1"/>
  <c r="L1918" i="1"/>
  <c r="N1918" i="1"/>
  <c r="Q1910" i="1"/>
  <c r="R1910" i="1"/>
  <c r="M1917" i="1"/>
  <c r="L1917" i="1"/>
  <c r="A1914"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A1896"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N1915" i="1"/>
  <c r="J1915" i="1"/>
  <c r="A1915" i="1"/>
  <c r="R1915" i="1"/>
  <c r="B1915" i="1"/>
  <c r="M1915" i="1"/>
  <c r="P1915" i="1"/>
  <c r="R1914" i="1"/>
  <c r="Q1914" i="1"/>
  <c r="K1914" i="1"/>
  <c r="M1914" i="1"/>
  <c r="L1915" i="1"/>
  <c r="P1914" i="1"/>
  <c r="K1915" i="1"/>
  <c r="N1914" i="1"/>
  <c r="L1914" i="1"/>
  <c r="B1914" i="1"/>
  <c r="B1918" i="1"/>
  <c r="O1918" i="1"/>
  <c r="K1918" i="1"/>
  <c r="M1918" i="1"/>
  <c r="P1918" i="1"/>
  <c r="M1910" i="1"/>
  <c r="P1910" i="1"/>
  <c r="N1917" i="1"/>
  <c r="P1917" i="1"/>
  <c r="B1917" i="1"/>
  <c r="K1917" i="1"/>
  <c r="R1909" i="1"/>
  <c r="K1912" i="1"/>
  <c r="P1913" i="1"/>
  <c r="N1912" i="1"/>
  <c r="K1913" i="1"/>
  <c r="A1918" i="1"/>
  <c r="J1912" i="1"/>
  <c r="O1914" i="1"/>
  <c r="O1915" i="1"/>
  <c r="J1919" i="1"/>
  <c r="J1917" i="1"/>
  <c r="O1910" i="1"/>
  <c r="O1912" i="1"/>
  <c r="A1913" i="1"/>
  <c r="J1918" i="1"/>
  <c r="O1917" i="1"/>
  <c r="J1913" i="1"/>
  <c r="J1916" i="1"/>
  <c r="O1919" i="1"/>
  <c r="A1912" i="1"/>
  <c r="A1917" i="1"/>
  <c r="J1914" i="1"/>
  <c r="Q1900" i="1" l="1"/>
  <c r="Q1919" i="1"/>
  <c r="M1879" i="1"/>
  <c r="A1880" i="1"/>
  <c r="L1909" i="1"/>
  <c r="R1879" i="1"/>
  <c r="J1899" i="1"/>
  <c r="R1919" i="1"/>
  <c r="L1879" i="1"/>
  <c r="Q1879" i="1"/>
  <c r="L1887" i="1"/>
  <c r="Q1883" i="1"/>
  <c r="M1899" i="1"/>
  <c r="B1904" i="1"/>
  <c r="N1899" i="1"/>
  <c r="L1883" i="1"/>
  <c r="P1899" i="1"/>
  <c r="O1904" i="1"/>
  <c r="R1899" i="1"/>
  <c r="Q1904" i="1"/>
  <c r="L1885" i="1"/>
  <c r="P1879" i="1"/>
  <c r="O1899" i="1"/>
  <c r="O1879" i="1"/>
  <c r="N1879" i="1"/>
  <c r="P1894" i="1"/>
  <c r="M1894" i="1"/>
  <c r="R1911" i="1"/>
  <c r="M1897" i="1"/>
  <c r="B1896" i="1"/>
  <c r="B1910" i="1"/>
  <c r="P1875" i="1"/>
  <c r="M1932" i="1"/>
  <c r="B1883" i="1"/>
  <c r="R1887" i="1"/>
  <c r="K1911" i="1"/>
  <c r="O1893" i="1"/>
  <c r="A1911" i="1"/>
  <c r="M1874" i="1"/>
  <c r="Q1874" i="1"/>
  <c r="B1911" i="1"/>
  <c r="N1907" i="1"/>
  <c r="J1911" i="1"/>
  <c r="J1874" i="1"/>
  <c r="Q1875" i="1"/>
  <c r="N1893" i="1"/>
  <c r="A1893" i="1"/>
  <c r="J1876" i="1"/>
  <c r="N1911" i="1"/>
  <c r="N1892" i="1"/>
  <c r="A1874" i="1"/>
  <c r="K1910" i="1"/>
  <c r="B1929" i="1"/>
  <c r="P1874" i="1"/>
  <c r="O1911" i="1"/>
  <c r="N1910" i="1"/>
  <c r="B1894" i="1"/>
  <c r="J1910" i="1"/>
  <c r="M1896" i="1"/>
  <c r="N1930" i="1"/>
  <c r="N1932" i="1"/>
  <c r="N1874" i="1"/>
  <c r="R1883" i="1"/>
  <c r="L1874" i="1"/>
  <c r="R1877" i="1"/>
  <c r="K1932" i="1"/>
  <c r="J1930" i="1"/>
  <c r="A1931" i="1"/>
  <c r="B1892" i="1"/>
  <c r="L1884" i="1"/>
  <c r="R1893" i="1"/>
  <c r="Q1917" i="1"/>
  <c r="J1929" i="1"/>
  <c r="B1931" i="1"/>
  <c r="O1903" i="1"/>
  <c r="K1931" i="1"/>
  <c r="B1875" i="1"/>
  <c r="L1893" i="1"/>
  <c r="R1889" i="1"/>
  <c r="A1904" i="1"/>
  <c r="J1900" i="1"/>
  <c r="L1877" i="1"/>
  <c r="J1892" i="1"/>
  <c r="L1907" i="1"/>
  <c r="L1899" i="1"/>
  <c r="B1877" i="1"/>
  <c r="A1879" i="1"/>
  <c r="J1877" i="1"/>
  <c r="Q1882" i="1"/>
  <c r="J1881" i="1"/>
  <c r="A1892" i="1"/>
  <c r="O1892" i="1"/>
  <c r="J1880" i="1"/>
  <c r="A1909" i="1"/>
  <c r="Q1899" i="1"/>
  <c r="B1888" i="1"/>
  <c r="O1880" i="1"/>
  <c r="J1875" i="1"/>
  <c r="A1882" i="1"/>
  <c r="O1875" i="1"/>
  <c r="R1903" i="1"/>
  <c r="N1900" i="1"/>
  <c r="B1882" i="1"/>
  <c r="Q1892" i="1"/>
  <c r="Q1896" i="1"/>
  <c r="B1893" i="1"/>
  <c r="O1900" i="1"/>
  <c r="N1929" i="1"/>
  <c r="B1880" i="1"/>
  <c r="A1875" i="1"/>
  <c r="O1882" i="1"/>
  <c r="Q1880" i="1"/>
  <c r="K1896" i="1"/>
  <c r="A1881" i="1"/>
  <c r="A1903" i="1"/>
  <c r="J1931" i="1"/>
  <c r="P1931" i="1"/>
  <c r="N1880" i="1"/>
  <c r="O1885" i="1"/>
  <c r="Q1893" i="1"/>
  <c r="O1889" i="1"/>
  <c r="R1880" i="1"/>
  <c r="B1903" i="1"/>
  <c r="K1903" i="1"/>
  <c r="N1881" i="1"/>
  <c r="P1882" i="1"/>
  <c r="B1900" i="1"/>
  <c r="N1903" i="1"/>
  <c r="M1892" i="1"/>
  <c r="L1882" i="1"/>
  <c r="M1900" i="1"/>
  <c r="L1892" i="1"/>
  <c r="J1893" i="1"/>
  <c r="P1892" i="1"/>
  <c r="R1900" i="1"/>
  <c r="J1903" i="1"/>
  <c r="P1900" i="1"/>
  <c r="R1892" i="1"/>
  <c r="M1903" i="1"/>
  <c r="N1875" i="1"/>
  <c r="M1875" i="1"/>
  <c r="L1875" i="1"/>
  <c r="J1879" i="1"/>
  <c r="Q1931" i="1"/>
  <c r="B1879" i="1"/>
  <c r="L1881" i="1"/>
  <c r="M1905" i="1"/>
  <c r="N1905" i="1"/>
  <c r="O1905" i="1"/>
  <c r="K1905" i="1"/>
  <c r="B1905" i="1"/>
  <c r="Q1905" i="1"/>
  <c r="A1905" i="1"/>
  <c r="L1905" i="1"/>
  <c r="R1905" i="1"/>
  <c r="A1873" i="1"/>
  <c r="O1906" i="1"/>
  <c r="J1906" i="1"/>
  <c r="R1906" i="1"/>
  <c r="A1906" i="1"/>
  <c r="K1906" i="1"/>
  <c r="P1906" i="1"/>
  <c r="L1906" i="1"/>
  <c r="Q1906" i="1"/>
  <c r="N1906" i="1"/>
  <c r="B1906" i="1"/>
  <c r="Q1878" i="1"/>
  <c r="K1891" i="1"/>
  <c r="A1891" i="1"/>
  <c r="B1891" i="1"/>
  <c r="O1891" i="1"/>
  <c r="N1891" i="1"/>
  <c r="P1891" i="1"/>
  <c r="R1891" i="1"/>
  <c r="M1891" i="1"/>
  <c r="Q1891" i="1"/>
  <c r="L1891" i="1"/>
  <c r="J1891" i="1"/>
  <c r="P1905" i="1"/>
  <c r="K1873" i="1"/>
  <c r="L1873" i="1"/>
  <c r="J1873" i="1"/>
  <c r="P1873" i="1"/>
  <c r="O1873" i="1"/>
  <c r="N1873" i="1"/>
  <c r="R1873" i="1"/>
  <c r="Q1873" i="1"/>
  <c r="B1873" i="1"/>
  <c r="K1890" i="1"/>
  <c r="J1890" i="1"/>
  <c r="A1890" i="1"/>
  <c r="B1890" i="1"/>
  <c r="N1890" i="1"/>
  <c r="R1890" i="1"/>
  <c r="L1890" i="1"/>
  <c r="Q1890" i="1"/>
  <c r="P1890" i="1"/>
  <c r="O1890" i="1"/>
  <c r="K1878" i="1"/>
  <c r="A1878" i="1"/>
  <c r="B1878" i="1"/>
  <c r="P1878" i="1"/>
  <c r="O1878" i="1"/>
  <c r="N1878" i="1"/>
  <c r="L1878" i="1"/>
  <c r="R1878" i="1"/>
  <c r="J1878" i="1"/>
  <c r="K1898" i="1"/>
  <c r="N1898" i="1"/>
  <c r="A1898" i="1"/>
  <c r="P1898" i="1"/>
  <c r="R1898" i="1"/>
  <c r="L1898" i="1"/>
  <c r="O1898" i="1"/>
  <c r="B1898" i="1"/>
  <c r="Q1898" i="1"/>
  <c r="M1898" i="1"/>
  <c r="J1898" i="1"/>
  <c r="K1876" i="1"/>
  <c r="B1876" i="1"/>
  <c r="P1876" i="1"/>
  <c r="Q1876" i="1"/>
  <c r="O1876" i="1"/>
  <c r="R1876" i="1"/>
  <c r="A1876" i="1"/>
  <c r="N1876" i="1"/>
  <c r="L1876" i="1"/>
  <c r="K1897" i="1"/>
  <c r="R1897" i="1"/>
  <c r="B1897" i="1"/>
  <c r="L1897" i="1"/>
  <c r="O1897" i="1"/>
  <c r="P1897" i="1"/>
  <c r="J1897" i="1"/>
  <c r="N1897" i="1"/>
  <c r="Q1897" i="1"/>
  <c r="J1905" i="1"/>
  <c r="M1890" i="1"/>
  <c r="B1907" i="1"/>
  <c r="K1907" i="1"/>
  <c r="O1907" i="1"/>
  <c r="P1907" i="1"/>
  <c r="Q1907" i="1"/>
  <c r="A1907" i="1"/>
  <c r="R1907" i="1"/>
  <c r="K1889" i="1"/>
  <c r="J1889" i="1"/>
  <c r="L1889" i="1"/>
  <c r="N1896" i="1"/>
  <c r="P1896" i="1"/>
  <c r="N1889" i="1"/>
  <c r="K1887" i="1"/>
  <c r="O1887" i="1"/>
  <c r="B1887" i="1"/>
  <c r="M1887" i="1"/>
  <c r="J1887" i="1"/>
  <c r="A1887" i="1"/>
  <c r="K1886" i="1"/>
  <c r="J1886" i="1"/>
  <c r="O1886" i="1"/>
  <c r="R1886" i="1"/>
  <c r="B1886" i="1"/>
  <c r="N1886" i="1"/>
  <c r="P1886" i="1"/>
  <c r="L1886" i="1"/>
  <c r="P1909" i="1"/>
  <c r="M1909" i="1"/>
  <c r="Q1909" i="1"/>
  <c r="K1909" i="1"/>
  <c r="B1909" i="1"/>
  <c r="J1909" i="1"/>
  <c r="J1896" i="1"/>
  <c r="Q1908" i="1"/>
  <c r="L1908" i="1"/>
  <c r="P1887" i="1"/>
  <c r="K1885" i="1"/>
  <c r="P1885" i="1"/>
  <c r="M1885" i="1"/>
  <c r="Q1885" i="1"/>
  <c r="A1885" i="1"/>
  <c r="A1908" i="1"/>
  <c r="O1909" i="1"/>
  <c r="B1908" i="1"/>
  <c r="O1896" i="1"/>
  <c r="R1908" i="1"/>
  <c r="K1888" i="1"/>
  <c r="O1888" i="1"/>
  <c r="R1888" i="1"/>
  <c r="Q1888" i="1"/>
  <c r="L1888" i="1"/>
  <c r="J1888" i="1"/>
  <c r="A1888" i="1"/>
  <c r="N1888" i="1"/>
  <c r="P1888" i="1"/>
  <c r="M1907" i="1"/>
  <c r="P1908" i="1"/>
  <c r="R1896" i="1"/>
  <c r="N1908" i="1"/>
  <c r="B1889" i="1"/>
  <c r="M1908" i="1"/>
  <c r="K1929" i="1"/>
  <c r="O1929" i="1"/>
  <c r="L1929" i="1"/>
  <c r="P1929" i="1"/>
  <c r="R1929" i="1"/>
  <c r="Q1929" i="1"/>
  <c r="M1929" i="1"/>
  <c r="J1908" i="1"/>
  <c r="O1908" i="1"/>
  <c r="A1889" i="1"/>
  <c r="Q1887" i="1"/>
  <c r="P1889" i="1"/>
  <c r="K1884" i="1"/>
  <c r="Q1884" i="1"/>
  <c r="R1884" i="1"/>
  <c r="P1884" i="1"/>
  <c r="B1884" i="1"/>
  <c r="K1883" i="1"/>
  <c r="A1883" i="1"/>
  <c r="A1930" i="1"/>
  <c r="M1930" i="1"/>
  <c r="Q1930" i="1"/>
  <c r="L1903" i="1"/>
  <c r="Q1903" i="1"/>
  <c r="K1882" i="1"/>
  <c r="N1882" i="1"/>
  <c r="M1882" i="1"/>
  <c r="J1882" i="1"/>
  <c r="K1881" i="1"/>
  <c r="O1881" i="1"/>
  <c r="Q1881" i="1"/>
  <c r="P1881" i="1"/>
  <c r="R1881" i="1"/>
  <c r="B1930" i="1"/>
  <c r="M1883" i="1"/>
  <c r="O1883" i="1"/>
  <c r="K1904" i="1"/>
  <c r="M1904" i="1"/>
  <c r="J1904" i="1"/>
  <c r="N1904" i="1"/>
  <c r="K1880" i="1"/>
  <c r="P1880" i="1"/>
  <c r="L1880" i="1"/>
  <c r="B1932" i="1"/>
  <c r="J1932" i="1"/>
  <c r="R1932" i="1"/>
  <c r="O1884" i="1"/>
  <c r="K1900" i="1"/>
  <c r="L1900" i="1"/>
  <c r="L1930" i="1"/>
  <c r="P1930" i="1"/>
  <c r="M1881" i="1"/>
  <c r="B1899" i="1"/>
  <c r="K1899" i="1"/>
  <c r="K1877" i="1"/>
  <c r="N1877" i="1"/>
  <c r="P1877" i="1"/>
  <c r="O1877" i="1"/>
  <c r="K1894" i="1"/>
  <c r="O1894" i="1"/>
  <c r="L1894" i="1"/>
  <c r="J1894" i="1"/>
  <c r="K1893" i="1"/>
  <c r="M1893" i="1"/>
  <c r="R1894" i="1"/>
  <c r="A1877" i="1"/>
  <c r="M1877" i="1"/>
  <c r="Q1894" i="1"/>
  <c r="N1894" i="1"/>
  <c r="R1875"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K1988"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K1983"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K1976"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K1994"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965"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L1934" i="1"/>
  <c r="Q1934" i="1"/>
  <c r="R1934" i="1"/>
  <c r="A1934" i="1"/>
  <c r="M1934" i="1"/>
  <c r="K1934" i="1"/>
  <c r="P1934" i="1"/>
  <c r="N1934"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N1921" i="1"/>
  <c r="R1921" i="1"/>
  <c r="A1921" i="1"/>
  <c r="B1921" i="1"/>
  <c r="P1921" i="1"/>
  <c r="J1921" i="1"/>
  <c r="M1921"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K1995"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1975"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K1986"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R1936" i="1"/>
  <c r="L1936" i="1"/>
  <c r="M1936" i="1"/>
  <c r="O1936" i="1"/>
  <c r="P1936" i="1"/>
  <c r="N1936" i="1"/>
  <c r="Q1936" i="1"/>
  <c r="B1936" i="1"/>
  <c r="A1936" i="1"/>
  <c r="J1936" i="1"/>
  <c r="K1936"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K1992"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K1923" i="1"/>
  <c r="L1923" i="1"/>
  <c r="P1923" i="1"/>
  <c r="Q1923" i="1"/>
  <c r="J1923" i="1"/>
  <c r="M1923" i="1"/>
  <c r="R1923" i="1"/>
  <c r="B1923" i="1"/>
  <c r="N1923"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K1969"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K1961"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K1960"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B1938" i="1"/>
  <c r="M1938" i="1"/>
  <c r="L1938" i="1"/>
  <c r="N1938" i="1"/>
  <c r="P1938" i="1"/>
  <c r="O1938" i="1"/>
  <c r="Q1938" i="1"/>
  <c r="K1938" i="1"/>
  <c r="R1938"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P1922" i="1"/>
  <c r="R1922" i="1"/>
  <c r="A1922" i="1"/>
  <c r="M1922" i="1"/>
  <c r="Q1922" i="1"/>
  <c r="K1922" i="1"/>
  <c r="B1922" i="1"/>
  <c r="L1922"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K1991"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K1949" i="1"/>
  <c r="J1359" i="1"/>
  <c r="O1359" i="1"/>
  <c r="L1359" i="1"/>
  <c r="Q1359" i="1"/>
  <c r="K1956"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K1990" i="1"/>
  <c r="K1948"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K1973"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K1993"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K1979" i="1"/>
  <c r="M1526" i="1"/>
  <c r="A1526" i="1"/>
  <c r="O1526" i="1"/>
  <c r="P1526" i="1"/>
  <c r="K1526" i="1"/>
  <c r="J1526" i="1"/>
  <c r="M1466" i="1"/>
  <c r="N1466" i="1"/>
  <c r="O1466" i="1"/>
  <c r="P1466" i="1"/>
  <c r="R1466" i="1"/>
  <c r="J1466" i="1"/>
  <c r="L1466" i="1"/>
  <c r="M1555" i="1"/>
  <c r="B1555" i="1"/>
  <c r="L1555" i="1"/>
  <c r="K1555" i="1"/>
  <c r="N1555" i="1"/>
  <c r="P1555" i="1"/>
  <c r="R1555" i="1"/>
  <c r="Q1555" i="1"/>
  <c r="M1925" i="1"/>
  <c r="N1925" i="1"/>
  <c r="Q1925" i="1"/>
  <c r="R1925" i="1"/>
  <c r="K192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K1951" i="1"/>
  <c r="K1957"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K1947"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K1978"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J1926" i="1"/>
  <c r="K1967"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J1924" i="1"/>
  <c r="L1924" i="1"/>
  <c r="M1924" i="1"/>
  <c r="O1924" i="1"/>
  <c r="N1924" i="1"/>
  <c r="B1924" i="1"/>
  <c r="Q1924" i="1"/>
  <c r="K1924" i="1"/>
  <c r="A1924" i="1"/>
  <c r="R1924" i="1"/>
  <c r="B545" i="1"/>
  <c r="P1924"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941"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K1950"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K1977"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B1935" i="1"/>
  <c r="K1935" i="1"/>
  <c r="R1935" i="1"/>
  <c r="A1935" i="1"/>
  <c r="P1935" i="1"/>
  <c r="N1935" i="1"/>
  <c r="M1935" i="1"/>
  <c r="O1935" i="1"/>
  <c r="L1935" i="1"/>
  <c r="J1935" i="1"/>
  <c r="N554" i="1"/>
  <c r="Q1935" i="1"/>
  <c r="B254" i="1"/>
  <c r="J836" i="1"/>
  <c r="N836" i="1"/>
  <c r="R836" i="1"/>
  <c r="P836" i="1"/>
  <c r="K834" i="1"/>
  <c r="Q834" i="1"/>
  <c r="A834" i="1"/>
  <c r="L834" i="1"/>
  <c r="P834" i="1"/>
  <c r="J834" i="1"/>
  <c r="B834" i="1"/>
  <c r="K1985" i="1"/>
  <c r="K1958"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K1987"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K1946"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K1955" i="1"/>
  <c r="K1959" i="1"/>
  <c r="B1208" i="1"/>
  <c r="K1208" i="1"/>
  <c r="O1208" i="1"/>
  <c r="M1208" i="1"/>
  <c r="L1208" i="1"/>
  <c r="Q1208" i="1"/>
  <c r="J1208" i="1"/>
  <c r="A1208" i="1"/>
  <c r="R1208" i="1"/>
  <c r="K1724" i="1"/>
  <c r="J1724" i="1"/>
  <c r="B1724" i="1"/>
  <c r="P1724" i="1"/>
  <c r="R1726" i="1"/>
  <c r="P1726" i="1"/>
  <c r="P447" i="1"/>
  <c r="A713" i="1"/>
  <c r="M1926"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N1926"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P1926"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O1926" i="1"/>
  <c r="L1926" i="1"/>
  <c r="K1926" i="1"/>
  <c r="Q1926" i="1"/>
  <c r="A1926" i="1"/>
  <c r="R1926" i="1"/>
  <c r="B1926"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K1982" i="1"/>
  <c r="K194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K197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K1981" i="1"/>
  <c r="N236" i="1"/>
  <c r="A236" i="1"/>
  <c r="P236" i="1"/>
  <c r="Q236" i="1"/>
  <c r="K1954"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K1953"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K1943"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K1972" i="1"/>
  <c r="N805" i="1"/>
  <c r="Q805" i="1"/>
  <c r="A805" i="1"/>
  <c r="J805" i="1"/>
  <c r="R805" i="1"/>
  <c r="M805" i="1"/>
  <c r="O805" i="1"/>
  <c r="K1966"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K1962"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O1925" i="1"/>
  <c r="B1925" i="1"/>
  <c r="P1925" i="1"/>
  <c r="J1925" i="1"/>
  <c r="L1925"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K1971"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1925"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K19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K1963"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N1922" i="1"/>
  <c r="O1922" i="1"/>
  <c r="J1922"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J1938"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A1938"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K198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N1937" i="1"/>
  <c r="B1937" i="1"/>
  <c r="P1937" i="1"/>
  <c r="K1937" i="1"/>
  <c r="M1937" i="1"/>
  <c r="L1937" i="1"/>
  <c r="R1937" i="1"/>
  <c r="O1937" i="1"/>
  <c r="Q1937" i="1"/>
  <c r="A1937" i="1"/>
  <c r="J1937"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O1923" i="1"/>
  <c r="A1923"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K1945"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K1968"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K1942"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B1934" i="1"/>
  <c r="J1934" i="1"/>
  <c r="Q283" i="1"/>
  <c r="O283" i="1"/>
  <c r="L283" i="1"/>
  <c r="M283" i="1"/>
  <c r="A283" i="1"/>
  <c r="R283" i="1"/>
  <c r="Q1043" i="1"/>
  <c r="B1043" i="1"/>
  <c r="L1043" i="1"/>
  <c r="P1043" i="1"/>
  <c r="M1043" i="1"/>
  <c r="K1043" i="1"/>
  <c r="J1043" i="1"/>
  <c r="N1043" i="1"/>
  <c r="R1043" i="1"/>
  <c r="O1043" i="1"/>
  <c r="P857" i="1"/>
  <c r="J1748" i="1"/>
  <c r="N557" i="1"/>
  <c r="P178" i="1"/>
  <c r="R848" i="1"/>
  <c r="O1934"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1952" i="1"/>
  <c r="K1921" i="1"/>
  <c r="O1921"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Q1921"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L1921"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K1980"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 r="B1939" i="1"/>
  <c r="A1939" i="1"/>
  <c r="B1992" i="1"/>
  <c r="B1995" i="1"/>
  <c r="B1990" i="1"/>
  <c r="B1994" i="1"/>
  <c r="B1991" i="1"/>
  <c r="B1989" i="1"/>
  <c r="B1993" i="1"/>
  <c r="A1974" i="1"/>
  <c r="A1975" i="1"/>
  <c r="A1986" i="1"/>
  <c r="A1976" i="1"/>
  <c r="A1987" i="1"/>
  <c r="A1983" i="1"/>
  <c r="A1979" i="1"/>
  <c r="A1977" i="1"/>
  <c r="A1980" i="1"/>
  <c r="A1972" i="1"/>
  <c r="A1970" i="1"/>
  <c r="A1966" i="1"/>
  <c r="A1964" i="1"/>
  <c r="A1988" i="1"/>
  <c r="A1965" i="1"/>
  <c r="A1985" i="1"/>
  <c r="A1982" i="1"/>
  <c r="A1967" i="1"/>
  <c r="A1971" i="1"/>
  <c r="A1973" i="1"/>
  <c r="A1968" i="1"/>
  <c r="A1984" i="1"/>
  <c r="A1978" i="1"/>
  <c r="A1981" i="1"/>
  <c r="A1969" i="1"/>
  <c r="B1966" i="1"/>
  <c r="B1978" i="1"/>
  <c r="B1979" i="1"/>
  <c r="B1969" i="1"/>
  <c r="B1983" i="1"/>
  <c r="B1984" i="1"/>
  <c r="B1988" i="1"/>
  <c r="B1987" i="1"/>
  <c r="B1970" i="1"/>
  <c r="B1977" i="1"/>
  <c r="B1985" i="1"/>
  <c r="B1964" i="1"/>
  <c r="B1967" i="1"/>
  <c r="B1975" i="1"/>
  <c r="B1980" i="1"/>
  <c r="B1973" i="1"/>
  <c r="B1982" i="1"/>
  <c r="B1972" i="1"/>
  <c r="B1965" i="1"/>
  <c r="B1974" i="1"/>
  <c r="B1981" i="1"/>
  <c r="B1976" i="1"/>
  <c r="B1986" i="1"/>
  <c r="B1971" i="1"/>
  <c r="B1968" i="1"/>
  <c r="A1958" i="1"/>
  <c r="A1945" i="1"/>
  <c r="A1954" i="1"/>
  <c r="A1956" i="1"/>
  <c r="A1950" i="1"/>
  <c r="A1948" i="1"/>
  <c r="A1940" i="1"/>
  <c r="A1942" i="1"/>
  <c r="A1962" i="1"/>
  <c r="A1952" i="1"/>
  <c r="A1960" i="1"/>
  <c r="A1941" i="1"/>
  <c r="A1961" i="1"/>
  <c r="A1953" i="1"/>
  <c r="A1944" i="1"/>
  <c r="A1959" i="1"/>
  <c r="A1957" i="1"/>
  <c r="A1947" i="1"/>
  <c r="A1943" i="1"/>
  <c r="A1963" i="1"/>
  <c r="A1949" i="1"/>
  <c r="A1946" i="1"/>
  <c r="A1955" i="1"/>
  <c r="A1951" i="1"/>
  <c r="B1953" i="1"/>
  <c r="B1947" i="1"/>
  <c r="B1951" i="1"/>
  <c r="B1959" i="1"/>
  <c r="B1945" i="1"/>
  <c r="B1944" i="1"/>
  <c r="B1963" i="1"/>
  <c r="B1942" i="1"/>
  <c r="B1954" i="1"/>
  <c r="B1940" i="1"/>
  <c r="B1950" i="1"/>
  <c r="B1949" i="1"/>
  <c r="B1941" i="1"/>
  <c r="B1957" i="1"/>
  <c r="B1943" i="1"/>
  <c r="B1962" i="1"/>
  <c r="B1955" i="1"/>
  <c r="B1952" i="1"/>
  <c r="B1956" i="1"/>
  <c r="B1960" i="1"/>
  <c r="B1958" i="1"/>
  <c r="B1948" i="1"/>
  <c r="B1961" i="1"/>
  <c r="B1946" i="1"/>
  <c r="A1991" i="1"/>
  <c r="A1995" i="1"/>
  <c r="A1994" i="1"/>
  <c r="A1993" i="1"/>
  <c r="A1990" i="1"/>
  <c r="A1989" i="1"/>
  <c r="A1992" i="1"/>
  <c r="N1939" i="1"/>
  <c r="H109" i="19"/>
  <c r="L1939" i="1"/>
  <c r="F109" i="19"/>
  <c r="P1939" i="1"/>
  <c r="J109" i="19"/>
  <c r="Q1939" i="1"/>
  <c r="K109" i="19"/>
  <c r="O1939" i="1"/>
  <c r="I109" i="19"/>
  <c r="J1939" i="1"/>
  <c r="D109" i="19"/>
  <c r="R1991" i="1"/>
  <c r="R1992" i="1"/>
  <c r="R1994" i="1"/>
  <c r="R1990" i="1"/>
  <c r="R1989" i="1"/>
  <c r="R1993" i="1"/>
  <c r="L112" i="19"/>
  <c r="R1995" i="1"/>
  <c r="N1991" i="1"/>
  <c r="N1993" i="1"/>
  <c r="N1990" i="1"/>
  <c r="N1989" i="1"/>
  <c r="N1995" i="1"/>
  <c r="N1994" i="1"/>
  <c r="H112" i="19"/>
  <c r="N1992" i="1"/>
  <c r="M1995" i="1"/>
  <c r="M1994" i="1"/>
  <c r="M1991" i="1"/>
  <c r="M1990" i="1"/>
  <c r="M1992" i="1"/>
  <c r="M1989" i="1"/>
  <c r="G112" i="19"/>
  <c r="M1993" i="1"/>
  <c r="P1992" i="1"/>
  <c r="P1989" i="1"/>
  <c r="P1991" i="1"/>
  <c r="P1990" i="1"/>
  <c r="P1995" i="1"/>
  <c r="P1994" i="1"/>
  <c r="J112" i="19"/>
  <c r="P1993" i="1"/>
  <c r="L1994" i="1"/>
  <c r="L1990" i="1"/>
  <c r="L1993" i="1"/>
  <c r="L1992" i="1"/>
  <c r="L1989" i="1"/>
  <c r="L1995" i="1"/>
  <c r="F112" i="19"/>
  <c r="L1991" i="1"/>
  <c r="R1939" i="1"/>
  <c r="L109" i="19"/>
  <c r="M1939" i="1"/>
  <c r="G109" i="19"/>
  <c r="J1954" i="1"/>
  <c r="J1945" i="1"/>
  <c r="J1959" i="1"/>
  <c r="J1946" i="1"/>
  <c r="J1962" i="1"/>
  <c r="J1952" i="1"/>
  <c r="J1963" i="1"/>
  <c r="J1943" i="1"/>
  <c r="J1947" i="1"/>
  <c r="J1940" i="1"/>
  <c r="J1956" i="1"/>
  <c r="J1950" i="1"/>
  <c r="J1957" i="1"/>
  <c r="J1948" i="1"/>
  <c r="J1942" i="1"/>
  <c r="J1961" i="1"/>
  <c r="J1944" i="1"/>
  <c r="J1949" i="1"/>
  <c r="J1951" i="1"/>
  <c r="J1960" i="1"/>
  <c r="J1958" i="1"/>
  <c r="J1941" i="1"/>
  <c r="J1953" i="1"/>
  <c r="J1955" i="1"/>
  <c r="J1994" i="1"/>
  <c r="J1991" i="1"/>
  <c r="J1990" i="1"/>
  <c r="J1993" i="1"/>
  <c r="J1989" i="1"/>
  <c r="J1992" i="1"/>
  <c r="D112" i="19"/>
  <c r="J1995" i="1"/>
  <c r="O1969" i="1"/>
  <c r="O1984" i="1"/>
  <c r="O1985" i="1"/>
  <c r="O1986" i="1"/>
  <c r="O1968" i="1"/>
  <c r="O1971" i="1"/>
  <c r="O1975" i="1"/>
  <c r="O1982" i="1"/>
  <c r="O1965" i="1"/>
  <c r="O1972" i="1"/>
  <c r="O1964" i="1"/>
  <c r="O1976" i="1"/>
  <c r="O1977" i="1"/>
  <c r="O1981" i="1"/>
  <c r="O1983" i="1"/>
  <c r="O1987" i="1"/>
  <c r="O1978" i="1"/>
  <c r="O1980" i="1"/>
  <c r="O1979" i="1"/>
  <c r="O1988" i="1"/>
  <c r="O1970" i="1"/>
  <c r="O1967" i="1"/>
  <c r="O1974" i="1"/>
  <c r="O1973" i="1"/>
  <c r="I111" i="19"/>
  <c r="O1966" i="1"/>
  <c r="P1979" i="1"/>
  <c r="P1968" i="1"/>
  <c r="P1970" i="1"/>
  <c r="P1987" i="1"/>
  <c r="P1981" i="1"/>
  <c r="P1964" i="1"/>
  <c r="P1965" i="1"/>
  <c r="P1983" i="1"/>
  <c r="P1978" i="1"/>
  <c r="P1980" i="1"/>
  <c r="P1969" i="1"/>
  <c r="P1982" i="1"/>
  <c r="P1977" i="1"/>
  <c r="P1988" i="1"/>
  <c r="P1972" i="1"/>
  <c r="P1975" i="1"/>
  <c r="P1967" i="1"/>
  <c r="P1984" i="1"/>
  <c r="P1974" i="1"/>
  <c r="P1966" i="1"/>
  <c r="P1976" i="1"/>
  <c r="P1973" i="1"/>
  <c r="P1985" i="1"/>
  <c r="P1971" i="1"/>
  <c r="J111" i="19"/>
  <c r="P1986" i="1"/>
  <c r="N1974" i="1"/>
  <c r="N1966" i="1"/>
  <c r="N1987" i="1"/>
  <c r="N1972" i="1"/>
  <c r="N1986" i="1"/>
  <c r="N1967" i="1"/>
  <c r="N1977" i="1"/>
  <c r="N1983" i="1"/>
  <c r="N1969" i="1"/>
  <c r="N1973" i="1"/>
  <c r="N1988" i="1"/>
  <c r="N1975" i="1"/>
  <c r="N1971" i="1"/>
  <c r="N1964" i="1"/>
  <c r="N1978" i="1"/>
  <c r="N1980" i="1"/>
  <c r="N1979" i="1"/>
  <c r="N1968" i="1"/>
  <c r="N1984" i="1"/>
  <c r="N1970" i="1"/>
  <c r="N1985" i="1"/>
  <c r="N1976" i="1"/>
  <c r="N1982" i="1"/>
  <c r="N1965" i="1"/>
  <c r="H111" i="19"/>
  <c r="N1981" i="1"/>
  <c r="L1982" i="1"/>
  <c r="L1981" i="1"/>
  <c r="L1985" i="1"/>
  <c r="L1978" i="1"/>
  <c r="L1984" i="1"/>
  <c r="L1976" i="1"/>
  <c r="L1968" i="1"/>
  <c r="L1987" i="1"/>
  <c r="L1973" i="1"/>
  <c r="L1974" i="1"/>
  <c r="L1980" i="1"/>
  <c r="L1979" i="1"/>
  <c r="L1971" i="1"/>
  <c r="L1988" i="1"/>
  <c r="L1983" i="1"/>
  <c r="L1966" i="1"/>
  <c r="L1965" i="1"/>
  <c r="L1986" i="1"/>
  <c r="L1967" i="1"/>
  <c r="L1970" i="1"/>
  <c r="L1969" i="1"/>
  <c r="L1964" i="1"/>
  <c r="L1972" i="1"/>
  <c r="L1977" i="1"/>
  <c r="F111" i="19"/>
  <c r="L1975" i="1"/>
  <c r="J1988" i="1"/>
  <c r="J1965" i="1"/>
  <c r="J1983" i="1"/>
  <c r="J1964" i="1"/>
  <c r="J1985" i="1"/>
  <c r="J1970" i="1"/>
  <c r="J1969" i="1"/>
  <c r="J1974" i="1"/>
  <c r="J1975" i="1"/>
  <c r="J1973" i="1"/>
  <c r="J1982" i="1"/>
  <c r="J1977" i="1"/>
  <c r="J1967" i="1"/>
  <c r="J1979" i="1"/>
  <c r="J1980" i="1"/>
  <c r="J1987" i="1"/>
  <c r="J1984" i="1"/>
  <c r="J1966" i="1"/>
  <c r="J1971" i="1"/>
  <c r="J1978" i="1"/>
  <c r="J1986" i="1"/>
  <c r="J1968" i="1"/>
  <c r="J1972" i="1"/>
  <c r="J1976" i="1"/>
  <c r="D110" i="19"/>
  <c r="D111" i="19"/>
  <c r="J1981" i="1"/>
  <c r="R1974" i="1"/>
  <c r="R1983" i="1"/>
  <c r="R1965" i="1"/>
  <c r="R1969" i="1"/>
  <c r="R1986" i="1"/>
  <c r="R1982" i="1"/>
  <c r="R1973" i="1"/>
  <c r="R1966" i="1"/>
  <c r="R1977" i="1"/>
  <c r="R1972" i="1"/>
  <c r="R1985" i="1"/>
  <c r="R1976" i="1"/>
  <c r="R1968" i="1"/>
  <c r="R1980" i="1"/>
  <c r="R1967" i="1"/>
  <c r="R1978" i="1"/>
  <c r="R1979" i="1"/>
  <c r="R1970" i="1"/>
  <c r="R1988" i="1"/>
  <c r="R1964" i="1"/>
  <c r="R1987" i="1"/>
  <c r="R1971" i="1"/>
  <c r="R1975" i="1"/>
  <c r="R1981" i="1"/>
  <c r="L111" i="19"/>
  <c r="R1984" i="1"/>
  <c r="Q1982" i="1"/>
  <c r="Q1986" i="1"/>
  <c r="Q1971" i="1"/>
  <c r="Q1974" i="1"/>
  <c r="Q1968" i="1"/>
  <c r="Q1965" i="1"/>
  <c r="Q1978" i="1"/>
  <c r="Q1967" i="1"/>
  <c r="Q1977" i="1"/>
  <c r="Q1970" i="1"/>
  <c r="Q1979" i="1"/>
  <c r="Q1969" i="1"/>
  <c r="Q1964" i="1"/>
  <c r="Q1966" i="1"/>
  <c r="Q1976" i="1"/>
  <c r="Q1987" i="1"/>
  <c r="Q1981" i="1"/>
  <c r="Q1983" i="1"/>
  <c r="Q1988" i="1"/>
  <c r="Q1980" i="1"/>
  <c r="Q1972" i="1"/>
  <c r="Q1975" i="1"/>
  <c r="Q1984" i="1"/>
  <c r="Q1985" i="1"/>
  <c r="K111" i="19"/>
  <c r="Q1973" i="1"/>
  <c r="M1985" i="1"/>
  <c r="M1977" i="1"/>
  <c r="M1971" i="1"/>
  <c r="M1966" i="1"/>
  <c r="M1987" i="1"/>
  <c r="M1974" i="1"/>
  <c r="M1964" i="1"/>
  <c r="M1986" i="1"/>
  <c r="M1965" i="1"/>
  <c r="M1982" i="1"/>
  <c r="M1976" i="1"/>
  <c r="M1984" i="1"/>
  <c r="M1988" i="1"/>
  <c r="M1983" i="1"/>
  <c r="M1972" i="1"/>
  <c r="M1981" i="1"/>
  <c r="M1978" i="1"/>
  <c r="M1969" i="1"/>
  <c r="M1973" i="1"/>
  <c r="M1980" i="1"/>
  <c r="M1967" i="1"/>
  <c r="M1970" i="1"/>
  <c r="M1968" i="1"/>
  <c r="M1975" i="1"/>
  <c r="G111" i="19"/>
  <c r="M1979" i="1"/>
  <c r="R1959" i="1"/>
  <c r="R1947" i="1"/>
  <c r="R1948" i="1"/>
  <c r="R1963" i="1"/>
  <c r="R1952" i="1"/>
  <c r="R1942" i="1"/>
  <c r="R1945" i="1"/>
  <c r="R1953" i="1"/>
  <c r="R1960" i="1"/>
  <c r="R1962" i="1"/>
  <c r="R1957" i="1"/>
  <c r="R1954" i="1"/>
  <c r="R1941" i="1"/>
  <c r="R1949" i="1"/>
  <c r="R1946" i="1"/>
  <c r="R1955" i="1"/>
  <c r="R1956" i="1"/>
  <c r="R1951" i="1"/>
  <c r="R1943" i="1"/>
  <c r="R1950" i="1"/>
  <c r="R1944" i="1"/>
  <c r="R1940" i="1"/>
  <c r="R1958" i="1"/>
  <c r="L110" i="19"/>
  <c r="R1961" i="1"/>
  <c r="N1941" i="1"/>
  <c r="N1954" i="1"/>
  <c r="N1943" i="1"/>
  <c r="N1957" i="1"/>
  <c r="N1949" i="1"/>
  <c r="N1959" i="1"/>
  <c r="N1958" i="1"/>
  <c r="N1947" i="1"/>
  <c r="N1948" i="1"/>
  <c r="N1952" i="1"/>
  <c r="N1950" i="1"/>
  <c r="N1961" i="1"/>
  <c r="N1955" i="1"/>
  <c r="N1956" i="1"/>
  <c r="N1942" i="1"/>
  <c r="N1960" i="1"/>
  <c r="N1953" i="1"/>
  <c r="N1944" i="1"/>
  <c r="N1963" i="1"/>
  <c r="N1940" i="1"/>
  <c r="N1945" i="1"/>
  <c r="N1951" i="1"/>
  <c r="N1962" i="1"/>
  <c r="H110" i="19"/>
  <c r="N1946" i="1"/>
  <c r="L1955" i="1"/>
  <c r="L1954" i="1"/>
  <c r="L1947" i="1"/>
  <c r="L1959" i="1"/>
  <c r="L1957" i="1"/>
  <c r="L1952" i="1"/>
  <c r="L1962" i="1"/>
  <c r="L1943" i="1"/>
  <c r="L1942" i="1"/>
  <c r="L1945" i="1"/>
  <c r="L1961" i="1"/>
  <c r="L1948" i="1"/>
  <c r="L1953" i="1"/>
  <c r="L1940" i="1"/>
  <c r="L1950" i="1"/>
  <c r="L1960" i="1"/>
  <c r="L1958" i="1"/>
  <c r="L1956" i="1"/>
  <c r="L1951" i="1"/>
  <c r="L1963" i="1"/>
  <c r="L1944" i="1"/>
  <c r="L1949" i="1"/>
  <c r="L1941" i="1"/>
  <c r="F110" i="19"/>
  <c r="L1946" i="1"/>
  <c r="M1948" i="1"/>
  <c r="M1955" i="1"/>
  <c r="M1960" i="1"/>
  <c r="M1941" i="1"/>
  <c r="M1957" i="1"/>
  <c r="M1940" i="1"/>
  <c r="M1961" i="1"/>
  <c r="M1962" i="1"/>
  <c r="M1956" i="1"/>
  <c r="M1959" i="1"/>
  <c r="M1947" i="1"/>
  <c r="M1949" i="1"/>
  <c r="M1963" i="1"/>
  <c r="M1958" i="1"/>
  <c r="M1945" i="1"/>
  <c r="M1954" i="1"/>
  <c r="M1946" i="1"/>
  <c r="M1952" i="1"/>
  <c r="M1950" i="1"/>
  <c r="M1951" i="1"/>
  <c r="M1944" i="1"/>
  <c r="M1942" i="1"/>
  <c r="M1943" i="1"/>
  <c r="G110" i="19"/>
  <c r="M1953" i="1"/>
  <c r="O1947" i="1"/>
  <c r="O1941" i="1"/>
  <c r="O1954" i="1"/>
  <c r="O1957" i="1"/>
  <c r="O1956" i="1"/>
  <c r="O1946" i="1"/>
  <c r="O1955" i="1"/>
  <c r="O1962" i="1"/>
  <c r="O1951" i="1"/>
  <c r="O1961" i="1"/>
  <c r="O1960" i="1"/>
  <c r="O1949" i="1"/>
  <c r="O1948" i="1"/>
  <c r="O1943" i="1"/>
  <c r="O1944" i="1"/>
  <c r="O1945" i="1"/>
  <c r="O1942" i="1"/>
  <c r="O1958" i="1"/>
  <c r="O1959" i="1"/>
  <c r="O1963" i="1"/>
  <c r="O1940" i="1"/>
  <c r="O1950" i="1"/>
  <c r="O1952" i="1"/>
  <c r="O1953" i="1"/>
  <c r="Q1952" i="1"/>
  <c r="Q1948" i="1"/>
  <c r="Q1962" i="1"/>
  <c r="Q1950" i="1"/>
  <c r="Q1940" i="1"/>
  <c r="Q1963" i="1"/>
  <c r="Q1960" i="1"/>
  <c r="Q1943" i="1"/>
  <c r="Q1947" i="1"/>
  <c r="Q1946" i="1"/>
  <c r="Q1945" i="1"/>
  <c r="Q1953" i="1"/>
  <c r="Q1941" i="1"/>
  <c r="Q1959" i="1"/>
  <c r="Q1961" i="1"/>
  <c r="Q1955" i="1"/>
  <c r="Q1958" i="1"/>
  <c r="Q1942" i="1"/>
  <c r="Q1944" i="1"/>
  <c r="Q1949" i="1"/>
  <c r="Q1954" i="1"/>
  <c r="Q1951" i="1"/>
  <c r="Q1956" i="1"/>
  <c r="Q1957" i="1"/>
  <c r="Q1994" i="1"/>
  <c r="Q1995" i="1"/>
  <c r="Q1992" i="1"/>
  <c r="Q1989" i="1"/>
  <c r="Q1991" i="1"/>
  <c r="Q1990" i="1"/>
  <c r="K110" i="19"/>
  <c r="K112" i="19"/>
  <c r="Q1993" i="1"/>
  <c r="O1989" i="1"/>
  <c r="O1990" i="1"/>
  <c r="O1991" i="1"/>
  <c r="O1995" i="1"/>
  <c r="O1993" i="1"/>
  <c r="O1992" i="1"/>
  <c r="I110" i="19"/>
  <c r="I112" i="19"/>
  <c r="O1994" i="1"/>
  <c r="P1943" i="1"/>
  <c r="P1961" i="1"/>
  <c r="P1940" i="1"/>
  <c r="P1944" i="1"/>
  <c r="P1955" i="1"/>
  <c r="P1941" i="1"/>
  <c r="P1945" i="1"/>
  <c r="P1946" i="1"/>
  <c r="P1963" i="1"/>
  <c r="P1947" i="1"/>
  <c r="P1948" i="1"/>
  <c r="P1962" i="1"/>
  <c r="P1957" i="1"/>
  <c r="P1959" i="1"/>
  <c r="P1942" i="1"/>
  <c r="P1960" i="1"/>
  <c r="P1949" i="1"/>
  <c r="P1950" i="1"/>
  <c r="P1958" i="1"/>
  <c r="P1956" i="1"/>
  <c r="P1954" i="1"/>
  <c r="P1951" i="1"/>
  <c r="P1952" i="1"/>
  <c r="J110" i="19"/>
  <c r="P19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<sst xmlns="http://schemas.openxmlformats.org/spreadsheetml/2006/main" count="42667" uniqueCount="4483">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</sst>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53" xfId="0" applyNumberFormat="1" applyFill="1" applyBorder="1"/>
    <xf numFmtId="49" fontId="0" fillId="20" borderId="0" xfId="0" applyNumberFormat="1" applyFill="1"/>
    <xf numFmtId="0" fontId="16" fillId="0" borderId="52" xfId="0" applyFont="1" applyBorder="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24" fillId="3" borderId="52" xfId="0" applyFont="1" applyFill="1" applyBorder="1"/>
    <xf numFmtId="0" fontId="24" fillId="3" borderId="0" xfId="0" applyFont="1" applyFill="1"/>
    <xf numFmtId="9" fontId="18" fillId="0" borderId="0" xfId="0" applyNumberFormat="1" applyFont="1"/>
    <xf numFmtId="0" fontId="0" fillId="0" borderId="52" xfId="0" applyBorder="1"/>
    <xf numFmtId="49" fontId="0" fillId="0" borderId="52" xfId="0" applyNumberFormat="1" applyBorder="1"/>
    <xf numFmtId="49" fontId="18" fillId="0" borderId="52" xfId="0" applyNumberFormat="1" applyFont="1" applyBorder="1"/>
    <xf numFmtId="49" fontId="22" fillId="0" borderId="52" xfId="0" applyNumberFormat="1" applyFont="1" applyBorder="1"/>
    <xf numFmtId="164" fontId="0" fillId="0" borderId="0" xfId="0" applyNumberFormat="1"/>
    <xf numFmtId="49" fontId="0" fillId="0" borderId="53" xfId="0" applyNumberFormat="1"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49" fontId="18" fillId="0" borderId="53" xfId="0" applyNumberFormat="1" applyFont="1" applyBorder="1"/>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49" fontId="18" fillId="20" borderId="0" xfId="0" applyNumberFormat="1" applyFont="1" applyFill="1"/>
    <xf numFmtId="0" fontId="0" fillId="0" borderId="53" xfId="0" applyBorder="1"/>
    <xf numFmtId="0" fontId="129" fillId="0" borderId="0" xfId="0" applyFont="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4025</v>
      </c>
      <c r="C1" s="380">
        <v>46283</v>
      </c>
      <c r="G1" s="381" t="s">
        <v>3999</v>
      </c>
      <c r="H1" s="381" t="s">
        <v>4000</v>
      </c>
    </row>
    <row r="2" spans="1:8" x14ac:dyDescent="0.25">
      <c r="B2" t="str">
        <f>_xlfn.XLOOKUP(B1,H:H,G:G,0,0,1)</f>
        <v>ID</v>
      </c>
      <c r="C2" t="str">
        <f>_xlfn.XLOOKUP(B2,G:G, H:H, 0,0,1)</f>
        <v>Idaho</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election activeCell="B4" sqref="B4"/>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420" t="s">
        <v>3163</v>
      </c>
      <c r="M1"/>
    </row>
    <row r="2" spans="1:14" x14ac:dyDescent="0.25">
      <c r="A2" s="451"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4114</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4116</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4115</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4118</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4117</v>
      </c>
      <c r="K10" s="334"/>
      <c r="L10" s="289"/>
      <c r="M10" s="399"/>
      <c r="N10" s="334"/>
    </row>
    <row r="11" spans="1:14" x14ac:dyDescent="0.25">
      <c r="A11" t="s">
        <v>132</v>
      </c>
      <c r="B11" t="s">
        <v>133</v>
      </c>
      <c r="C11" t="s">
        <v>2792</v>
      </c>
      <c r="D11" t="s">
        <v>133</v>
      </c>
      <c r="E11" t="s">
        <v>2265</v>
      </c>
      <c r="F11" s="350">
        <v>0</v>
      </c>
      <c r="G11" s="10">
        <v>1</v>
      </c>
      <c r="H11" s="10">
        <v>0.01</v>
      </c>
      <c r="I11" s="334" t="s">
        <v>33</v>
      </c>
      <c r="J11" s="383" t="s">
        <v>4119</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4120</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4481</v>
      </c>
      <c r="K23" s="334" t="s">
        <v>203</v>
      </c>
      <c r="L23" s="289" t="s">
        <v>204</v>
      </c>
      <c r="M23" s="399"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00"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00" t="s">
        <v>3655</v>
      </c>
    </row>
    <row r="26" spans="1:14" x14ac:dyDescent="0.25">
      <c r="A26" t="s">
        <v>2811</v>
      </c>
      <c r="B26" t="s">
        <v>2812</v>
      </c>
      <c r="C26" t="s">
        <v>3388</v>
      </c>
      <c r="D26" s="173"/>
      <c r="E26" t="s">
        <v>2813</v>
      </c>
      <c r="F26">
        <v>0</v>
      </c>
      <c r="G26">
        <v>1</v>
      </c>
      <c r="H26">
        <v>1</v>
      </c>
      <c r="I26" s="334" t="s">
        <v>29</v>
      </c>
      <c r="J26" t="s">
        <v>3389</v>
      </c>
      <c r="M26" s="384"/>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00" t="s">
        <v>2381</v>
      </c>
      <c r="N30" s="289" t="s">
        <v>394</v>
      </c>
    </row>
    <row r="31" spans="1:14" x14ac:dyDescent="0.25">
      <c r="A31" t="s">
        <v>10</v>
      </c>
      <c r="B31" t="s">
        <v>3938</v>
      </c>
      <c r="C31" t="s">
        <v>3939</v>
      </c>
      <c r="D31" t="s">
        <v>3938</v>
      </c>
      <c r="E31" s="173" t="s">
        <v>3940</v>
      </c>
      <c r="F31" s="397">
        <v>-0.5</v>
      </c>
      <c r="G31" s="397">
        <v>0.5</v>
      </c>
      <c r="H31" s="397">
        <v>0.01</v>
      </c>
      <c r="I31" s="334" t="s">
        <v>3941</v>
      </c>
      <c r="J31" t="s">
        <v>3942</v>
      </c>
    </row>
    <row r="32" spans="1:14" x14ac:dyDescent="0.25">
      <c r="A32" t="s">
        <v>10</v>
      </c>
      <c r="B32" t="s">
        <v>25</v>
      </c>
      <c r="C32" t="s">
        <v>138</v>
      </c>
      <c r="D32" t="s">
        <v>25</v>
      </c>
      <c r="E32" t="s">
        <v>2261</v>
      </c>
      <c r="F32" s="397">
        <v>0</v>
      </c>
      <c r="G32" s="397">
        <v>1</v>
      </c>
      <c r="H32" s="397">
        <v>0.01</v>
      </c>
      <c r="I32" s="334" t="s">
        <v>140</v>
      </c>
      <c r="J32" s="383" t="s">
        <v>4122</v>
      </c>
      <c r="K32" s="289" t="s">
        <v>244</v>
      </c>
      <c r="L32" s="289" t="s">
        <v>245</v>
      </c>
      <c r="M32" s="399"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397">
        <v>0</v>
      </c>
      <c r="G36" s="397">
        <v>1</v>
      </c>
      <c r="H36" s="397">
        <v>0.01</v>
      </c>
      <c r="I36" s="334" t="s">
        <v>2747</v>
      </c>
      <c r="J36" s="334" t="s">
        <v>3174</v>
      </c>
      <c r="K36" s="289" t="s">
        <v>2891</v>
      </c>
    </row>
    <row r="37" spans="1:14" x14ac:dyDescent="0.25">
      <c r="A37" t="s">
        <v>10</v>
      </c>
      <c r="B37" t="s">
        <v>3246</v>
      </c>
      <c r="C37" t="s">
        <v>3245</v>
      </c>
      <c r="D37" t="s">
        <v>3246</v>
      </c>
      <c r="E37" t="s">
        <v>2260</v>
      </c>
      <c r="F37" s="350">
        <v>-0.9</v>
      </c>
      <c r="G37" s="350">
        <v>0.9</v>
      </c>
      <c r="H37" s="397">
        <v>0.01</v>
      </c>
      <c r="I37" s="334" t="s">
        <v>141</v>
      </c>
      <c r="J37" s="334" t="s">
        <v>3247</v>
      </c>
      <c r="K37" s="289" t="s">
        <v>246</v>
      </c>
      <c r="L37" s="289" t="s">
        <v>247</v>
      </c>
      <c r="M37" s="400"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50" t="s">
        <v>3788</v>
      </c>
      <c r="K41" s="334" t="s">
        <v>240</v>
      </c>
      <c r="L41" s="289" t="s">
        <v>241</v>
      </c>
    </row>
    <row r="42" spans="1:14" x14ac:dyDescent="0.25">
      <c r="A42" t="s">
        <v>2469</v>
      </c>
      <c r="B42" t="s">
        <v>3785</v>
      </c>
      <c r="C42" t="s">
        <v>3709</v>
      </c>
      <c r="D42" t="s">
        <v>3710</v>
      </c>
      <c r="E42" t="s">
        <v>3711</v>
      </c>
      <c r="F42">
        <v>0</v>
      </c>
      <c r="G42">
        <v>1</v>
      </c>
      <c r="H42">
        <v>1</v>
      </c>
      <c r="I42" s="334" t="s">
        <v>29</v>
      </c>
      <c r="J42" s="430" t="s">
        <v>3786</v>
      </c>
      <c r="K42" s="289"/>
      <c r="L42" s="289" t="s">
        <v>2690</v>
      </c>
      <c r="M42" s="399"/>
      <c r="N42" s="289"/>
    </row>
    <row r="43" spans="1:14" x14ac:dyDescent="0.25">
      <c r="A43" t="s">
        <v>2469</v>
      </c>
      <c r="B43" t="s">
        <v>3664</v>
      </c>
      <c r="C43" t="s">
        <v>2728</v>
      </c>
      <c r="D43" s="290" t="s">
        <v>348</v>
      </c>
      <c r="E43" t="s">
        <v>2726</v>
      </c>
      <c r="F43" s="397">
        <v>0</v>
      </c>
      <c r="G43" s="397">
        <v>1</v>
      </c>
      <c r="H43" s="397">
        <v>0.01</v>
      </c>
      <c r="I43" s="334" t="s">
        <v>2727</v>
      </c>
      <c r="J43" s="430" t="s">
        <v>3620</v>
      </c>
      <c r="K43" s="289" t="s">
        <v>341</v>
      </c>
      <c r="L43" s="289" t="s">
        <v>2689</v>
      </c>
      <c r="M43" s="399" t="s">
        <v>150</v>
      </c>
      <c r="N43" s="289"/>
    </row>
    <row r="44" spans="1:14" x14ac:dyDescent="0.25">
      <c r="A44" t="s">
        <v>2469</v>
      </c>
      <c r="B44" t="s">
        <v>3712</v>
      </c>
      <c r="C44" t="s">
        <v>2470</v>
      </c>
      <c r="D44" s="290" t="s">
        <v>3712</v>
      </c>
      <c r="E44" t="s">
        <v>2473</v>
      </c>
      <c r="F44" s="397">
        <v>0</v>
      </c>
      <c r="G44" s="397">
        <v>1</v>
      </c>
      <c r="H44" s="397">
        <v>0.01</v>
      </c>
      <c r="I44" s="334" t="s">
        <v>2474</v>
      </c>
      <c r="J44" s="449" t="s">
        <v>4121</v>
      </c>
      <c r="K44" s="289"/>
      <c r="L44" s="289" t="s">
        <v>2690</v>
      </c>
      <c r="M44" s="399"/>
      <c r="N44" s="289"/>
    </row>
    <row r="45" spans="1:14" x14ac:dyDescent="0.25">
      <c r="A45" t="s">
        <v>2469</v>
      </c>
      <c r="B45" t="s">
        <v>2472</v>
      </c>
      <c r="C45" t="s">
        <v>286</v>
      </c>
      <c r="D45" s="290" t="s">
        <v>2471</v>
      </c>
      <c r="E45" t="s">
        <v>2263</v>
      </c>
      <c r="F45" s="397">
        <v>0</v>
      </c>
      <c r="G45" s="397">
        <v>1</v>
      </c>
      <c r="H45" s="397">
        <v>0.01</v>
      </c>
      <c r="I45" s="289" t="s">
        <v>57</v>
      </c>
      <c r="J45" s="289" t="s">
        <v>2302</v>
      </c>
      <c r="K45" s="289" t="s">
        <v>242</v>
      </c>
      <c r="L45" s="289" t="s">
        <v>243</v>
      </c>
      <c r="M45" s="399"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397">
        <v>-1</v>
      </c>
      <c r="G48" s="397">
        <v>1</v>
      </c>
      <c r="H48" s="397">
        <v>0.02</v>
      </c>
      <c r="I48" s="289" t="s">
        <v>270</v>
      </c>
      <c r="J48" s="383" t="s">
        <v>4104</v>
      </c>
      <c r="K48" s="334" t="s">
        <v>272</v>
      </c>
      <c r="L48" s="289" t="s">
        <v>274</v>
      </c>
      <c r="M48" s="400" t="s">
        <v>305</v>
      </c>
    </row>
    <row r="49" spans="1:14" x14ac:dyDescent="0.25">
      <c r="A49" t="s">
        <v>8</v>
      </c>
      <c r="B49" t="s">
        <v>267</v>
      </c>
      <c r="C49" t="s">
        <v>268</v>
      </c>
      <c r="D49" s="290" t="s">
        <v>345</v>
      </c>
      <c r="E49" t="s">
        <v>2283</v>
      </c>
      <c r="F49" s="397">
        <v>-1</v>
      </c>
      <c r="G49" s="397">
        <v>1</v>
      </c>
      <c r="H49" s="397">
        <v>0.02</v>
      </c>
      <c r="I49" s="289" t="s">
        <v>271</v>
      </c>
      <c r="J49" s="383" t="s">
        <v>4112</v>
      </c>
      <c r="K49" s="334" t="s">
        <v>273</v>
      </c>
      <c r="L49" s="289" t="s">
        <v>274</v>
      </c>
      <c r="M49" s="400" t="s">
        <v>305</v>
      </c>
    </row>
    <row r="50" spans="1:14" x14ac:dyDescent="0.25">
      <c r="A50" t="s">
        <v>8</v>
      </c>
      <c r="B50" t="s">
        <v>3781</v>
      </c>
      <c r="C50" t="s">
        <v>254</v>
      </c>
      <c r="D50" s="290" t="s">
        <v>253</v>
      </c>
      <c r="E50" t="s">
        <v>2279</v>
      </c>
      <c r="F50" s="397">
        <v>-0.3</v>
      </c>
      <c r="G50" s="397">
        <v>0.6</v>
      </c>
      <c r="H50" s="397">
        <v>0.01</v>
      </c>
      <c r="I50" s="289" t="s">
        <v>255</v>
      </c>
      <c r="J50" s="334" t="s">
        <v>3780</v>
      </c>
      <c r="K50" s="289" t="s">
        <v>2240</v>
      </c>
      <c r="L50" s="289" t="s">
        <v>256</v>
      </c>
      <c r="M50" s="399" t="s">
        <v>3178</v>
      </c>
    </row>
    <row r="51" spans="1:14" x14ac:dyDescent="0.25">
      <c r="A51" t="s">
        <v>8</v>
      </c>
      <c r="B51" s="334" t="s">
        <v>3103</v>
      </c>
      <c r="C51" t="s">
        <v>3814</v>
      </c>
      <c r="D51" s="334" t="s">
        <v>3103</v>
      </c>
      <c r="E51" t="s">
        <v>3815</v>
      </c>
      <c r="F51" s="350">
        <v>0</v>
      </c>
      <c r="G51" s="10">
        <v>1</v>
      </c>
      <c r="H51" s="10">
        <v>0.01</v>
      </c>
      <c r="I51" s="334" t="s">
        <v>34</v>
      </c>
      <c r="J51" s="383" t="s">
        <v>4102</v>
      </c>
      <c r="K51" s="334" t="s">
        <v>2441</v>
      </c>
      <c r="L51" s="289" t="s">
        <v>2442</v>
      </c>
      <c r="M51" s="400" t="s">
        <v>148</v>
      </c>
    </row>
    <row r="52" spans="1:14" x14ac:dyDescent="0.25">
      <c r="A52" t="s">
        <v>8</v>
      </c>
      <c r="B52" s="334" t="s">
        <v>3505</v>
      </c>
      <c r="C52" t="s">
        <v>3506</v>
      </c>
      <c r="D52" s="173"/>
      <c r="E52" s="173"/>
      <c r="F52" s="290">
        <v>0</v>
      </c>
      <c r="G52" s="290">
        <v>1</v>
      </c>
      <c r="H52" s="290">
        <v>1</v>
      </c>
      <c r="I52" s="289" t="s">
        <v>29</v>
      </c>
      <c r="J52" s="334" t="s">
        <v>3507</v>
      </c>
      <c r="K52" s="334"/>
      <c r="L52" s="289"/>
      <c r="M52" s="400"/>
    </row>
    <row r="53" spans="1:14" x14ac:dyDescent="0.25">
      <c r="A53" t="s">
        <v>8</v>
      </c>
      <c r="B53" t="s">
        <v>3443</v>
      </c>
      <c r="C53" t="s">
        <v>3444</v>
      </c>
      <c r="D53" t="s">
        <v>3445</v>
      </c>
      <c r="E53" t="s">
        <v>3577</v>
      </c>
      <c r="F53" s="290">
        <v>0</v>
      </c>
      <c r="G53" s="346">
        <v>1</v>
      </c>
      <c r="H53" s="290">
        <v>1</v>
      </c>
      <c r="I53" s="290" t="s">
        <v>3446</v>
      </c>
      <c r="J53" s="334" t="s">
        <v>3447</v>
      </c>
      <c r="K53" s="334"/>
      <c r="L53" s="289"/>
      <c r="M53" s="431" t="s">
        <v>3448</v>
      </c>
    </row>
    <row r="54" spans="1:14" x14ac:dyDescent="0.25">
      <c r="A54" t="s">
        <v>8</v>
      </c>
      <c r="B54" t="s">
        <v>17</v>
      </c>
      <c r="C54" t="s">
        <v>27</v>
      </c>
      <c r="D54" t="s">
        <v>17</v>
      </c>
      <c r="E54" t="s">
        <v>2281</v>
      </c>
      <c r="F54" s="350">
        <v>0</v>
      </c>
      <c r="G54" s="10">
        <v>1</v>
      </c>
      <c r="H54" s="10">
        <v>0.01</v>
      </c>
      <c r="I54" s="334" t="s">
        <v>33</v>
      </c>
      <c r="J54" s="383" t="s">
        <v>4105</v>
      </c>
      <c r="K54" s="334" t="s">
        <v>207</v>
      </c>
      <c r="L54" s="289" t="s">
        <v>208</v>
      </c>
      <c r="M54" s="399"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399"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399"/>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399"/>
    </row>
    <row r="58" spans="1:14" x14ac:dyDescent="0.25">
      <c r="A58" t="s">
        <v>8</v>
      </c>
      <c r="B58" s="334" t="s">
        <v>3659</v>
      </c>
      <c r="C58" t="s">
        <v>3660</v>
      </c>
      <c r="D58" s="334" t="s">
        <v>3103</v>
      </c>
      <c r="E58" t="s">
        <v>3657</v>
      </c>
      <c r="F58" s="290">
        <v>0</v>
      </c>
      <c r="G58" s="290">
        <v>1</v>
      </c>
      <c r="H58" s="290">
        <v>1</v>
      </c>
      <c r="I58" s="290" t="s">
        <v>29</v>
      </c>
      <c r="J58" s="334" t="s">
        <v>3658</v>
      </c>
      <c r="K58" s="334"/>
      <c r="L58" s="289"/>
      <c r="M58" s="400"/>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3"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3"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397">
        <v>0</v>
      </c>
      <c r="G64" s="397">
        <v>0.9</v>
      </c>
      <c r="H64" s="397">
        <v>0.01</v>
      </c>
      <c r="I64" s="289" t="s">
        <v>2319</v>
      </c>
      <c r="J64" s="334" t="s">
        <v>3172</v>
      </c>
      <c r="K64" s="289" t="s">
        <v>2371</v>
      </c>
      <c r="L64" s="289" t="s">
        <v>2370</v>
      </c>
    </row>
    <row r="65" spans="1:13" x14ac:dyDescent="0.25">
      <c r="A65" t="s">
        <v>8</v>
      </c>
      <c r="B65" t="s">
        <v>250</v>
      </c>
      <c r="C65" t="s">
        <v>280</v>
      </c>
      <c r="D65" s="290" t="s">
        <v>346</v>
      </c>
      <c r="E65" t="s">
        <v>2278</v>
      </c>
      <c r="F65" s="397">
        <v>0</v>
      </c>
      <c r="G65" s="397">
        <v>0.4</v>
      </c>
      <c r="H65" s="397">
        <v>0.01</v>
      </c>
      <c r="I65" s="289" t="s">
        <v>251</v>
      </c>
      <c r="J65" s="334" t="s">
        <v>2297</v>
      </c>
      <c r="K65" s="289" t="s">
        <v>2241</v>
      </c>
      <c r="L65" s="289" t="s">
        <v>252</v>
      </c>
      <c r="M65" s="400" t="s">
        <v>306</v>
      </c>
    </row>
    <row r="66" spans="1:13" x14ac:dyDescent="0.25">
      <c r="A66" t="s">
        <v>8</v>
      </c>
      <c r="B66" s="334" t="s">
        <v>3813</v>
      </c>
      <c r="C66" t="s">
        <v>2729</v>
      </c>
      <c r="D66" s="334" t="s">
        <v>3813</v>
      </c>
      <c r="E66" t="s">
        <v>2277</v>
      </c>
      <c r="F66" s="350">
        <v>0</v>
      </c>
      <c r="G66" s="10">
        <v>1</v>
      </c>
      <c r="H66" s="10">
        <v>0.01</v>
      </c>
      <c r="I66" s="334" t="s">
        <v>34</v>
      </c>
      <c r="J66" s="383" t="s">
        <v>4103</v>
      </c>
      <c r="K66" s="334"/>
      <c r="L66" s="289"/>
      <c r="M66" s="400"/>
    </row>
    <row r="67" spans="1:13" x14ac:dyDescent="0.25">
      <c r="A67" t="s">
        <v>8</v>
      </c>
      <c r="B67" t="s">
        <v>2775</v>
      </c>
      <c r="C67" t="s">
        <v>2777</v>
      </c>
      <c r="D67" t="s">
        <v>2775</v>
      </c>
      <c r="E67" t="s">
        <v>2778</v>
      </c>
      <c r="F67" s="397">
        <v>0</v>
      </c>
      <c r="G67" s="397">
        <v>0.95</v>
      </c>
      <c r="H67" s="397">
        <v>0.01</v>
      </c>
      <c r="I67" s="289" t="s">
        <v>2779</v>
      </c>
      <c r="J67" s="334" t="s">
        <v>3971</v>
      </c>
      <c r="K67" s="334" t="s">
        <v>211</v>
      </c>
      <c r="L67" s="289"/>
      <c r="M67" s="399"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399" t="s">
        <v>149</v>
      </c>
    </row>
    <row r="69" spans="1:13" x14ac:dyDescent="0.25">
      <c r="A69" t="s">
        <v>8</v>
      </c>
      <c r="B69" t="s">
        <v>3567</v>
      </c>
      <c r="C69" t="s">
        <v>3568</v>
      </c>
      <c r="D69" t="s">
        <v>3565</v>
      </c>
      <c r="E69" t="s">
        <v>3570</v>
      </c>
      <c r="F69" s="350">
        <v>-1</v>
      </c>
      <c r="G69" s="10">
        <v>1</v>
      </c>
      <c r="H69" s="10">
        <v>0.01</v>
      </c>
      <c r="I69" s="290" t="s">
        <v>3571</v>
      </c>
      <c r="J69" s="334" t="s">
        <v>3721</v>
      </c>
      <c r="K69" s="334"/>
      <c r="L69" s="289"/>
      <c r="M69" s="399"/>
    </row>
    <row r="70" spans="1:13" x14ac:dyDescent="0.25">
      <c r="A70" t="s">
        <v>8</v>
      </c>
      <c r="B70" t="s">
        <v>3566</v>
      </c>
      <c r="C70" t="s">
        <v>3564</v>
      </c>
      <c r="D70" t="s">
        <v>3565</v>
      </c>
      <c r="E70" t="s">
        <v>3569</v>
      </c>
      <c r="F70" s="353">
        <v>-100</v>
      </c>
      <c r="G70">
        <v>100</v>
      </c>
      <c r="H70">
        <v>1</v>
      </c>
      <c r="I70" s="334" t="s">
        <v>3605</v>
      </c>
      <c r="J70" s="334" t="s">
        <v>3720</v>
      </c>
      <c r="K70" s="334"/>
      <c r="L70" s="289"/>
      <c r="M70" s="399"/>
    </row>
    <row r="71" spans="1:13" x14ac:dyDescent="0.25">
      <c r="A71" t="s">
        <v>8</v>
      </c>
      <c r="B71" t="s">
        <v>3762</v>
      </c>
      <c r="C71" t="s">
        <v>3763</v>
      </c>
      <c r="D71" t="s">
        <v>3565</v>
      </c>
      <c r="E71" t="s">
        <v>3764</v>
      </c>
      <c r="F71" s="353">
        <v>-100</v>
      </c>
      <c r="G71">
        <v>100</v>
      </c>
      <c r="H71">
        <v>1</v>
      </c>
      <c r="I71" s="334" t="s">
        <v>3605</v>
      </c>
      <c r="J71" s="334" t="s">
        <v>3782</v>
      </c>
      <c r="K71" s="334"/>
      <c r="L71" s="289"/>
      <c r="M71" s="399"/>
    </row>
    <row r="72" spans="1:13" x14ac:dyDescent="0.25">
      <c r="A72" t="s">
        <v>8</v>
      </c>
      <c r="B72" t="s">
        <v>3520</v>
      </c>
      <c r="C72" t="s">
        <v>3521</v>
      </c>
      <c r="D72" t="s">
        <v>3522</v>
      </c>
      <c r="E72" t="s">
        <v>3523</v>
      </c>
      <c r="F72" s="350">
        <v>0</v>
      </c>
      <c r="G72" s="10">
        <v>1</v>
      </c>
      <c r="H72" s="10">
        <v>0.01</v>
      </c>
      <c r="I72" s="290" t="s">
        <v>3524</v>
      </c>
      <c r="J72" s="334" t="s">
        <v>3525</v>
      </c>
      <c r="K72" s="334"/>
      <c r="L72" s="289"/>
      <c r="M72" s="399"/>
    </row>
    <row r="73" spans="1:13" x14ac:dyDescent="0.25">
      <c r="A73" t="s">
        <v>2926</v>
      </c>
      <c r="B73" t="s">
        <v>3768</v>
      </c>
      <c r="C73" t="s">
        <v>3771</v>
      </c>
      <c r="D73" s="173"/>
      <c r="E73" t="s">
        <v>3772</v>
      </c>
      <c r="F73">
        <v>0</v>
      </c>
      <c r="G73">
        <v>10</v>
      </c>
      <c r="H73">
        <v>1</v>
      </c>
      <c r="I73" t="s">
        <v>2904</v>
      </c>
      <c r="J73"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K$115</f>
        <v>transportation-sector-main.html#conv-pol-stds</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tr">
        <f t="shared" ref="J75:K83"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262</v>
      </c>
      <c r="C76" t="s">
        <v>2938</v>
      </c>
      <c r="D76" s="173"/>
      <c r="E76" t="s">
        <v>2964</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2930</v>
      </c>
      <c r="C77" t="s">
        <v>2937</v>
      </c>
      <c r="D77" s="173"/>
      <c r="E77" t="s">
        <v>2963</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2929</v>
      </c>
      <c r="C78" t="s">
        <v>2936</v>
      </c>
      <c r="D78" s="173"/>
      <c r="E78" t="s">
        <v>2962</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2931</v>
      </c>
      <c r="C79" t="s">
        <v>2939</v>
      </c>
      <c r="D79" s="173"/>
      <c r="E79" t="s">
        <v>2965</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2928</v>
      </c>
      <c r="C80" t="s">
        <v>2935</v>
      </c>
      <c r="D80" s="173"/>
      <c r="E80" t="s">
        <v>2960</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2932</v>
      </c>
      <c r="C81" t="s">
        <v>2940</v>
      </c>
      <c r="D81" s="173"/>
      <c r="E81" t="s">
        <v>2966</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2926</v>
      </c>
      <c r="B82" t="s">
        <v>2933</v>
      </c>
      <c r="C82" t="s">
        <v>2941</v>
      </c>
      <c r="D82" s="173"/>
      <c r="E82" t="s">
        <v>2967</v>
      </c>
      <c r="F82">
        <v>0</v>
      </c>
      <c r="G82">
        <v>10</v>
      </c>
      <c r="H82">
        <v>1</v>
      </c>
      <c r="I82" t="s">
        <v>2904</v>
      </c>
      <c r="J82"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2" s="236" t="str">
        <f t="shared" si="0"/>
        <v>transportation-sector-main.html#conv-pol-stds</v>
      </c>
    </row>
    <row r="83" spans="1:13" x14ac:dyDescent="0.25">
      <c r="A83" t="s">
        <v>2926</v>
      </c>
      <c r="B83" t="s">
        <v>3407</v>
      </c>
      <c r="C83" t="s">
        <v>3556</v>
      </c>
      <c r="D83" s="173"/>
      <c r="E83" t="s">
        <v>2961</v>
      </c>
      <c r="F83">
        <v>0</v>
      </c>
      <c r="G83">
        <v>10</v>
      </c>
      <c r="H83">
        <v>1</v>
      </c>
      <c r="I83" t="s">
        <v>2904</v>
      </c>
      <c r="J83"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3" s="236" t="str">
        <f t="shared" si="0"/>
        <v>transportation-sector-main.html#conv-pol-stds</v>
      </c>
    </row>
    <row r="84" spans="1:13" x14ac:dyDescent="0.25">
      <c r="A84" t="s">
        <v>9</v>
      </c>
      <c r="B84" t="s">
        <v>3197</v>
      </c>
      <c r="C84" t="s">
        <v>3161</v>
      </c>
      <c r="D84" t="s">
        <v>3197</v>
      </c>
      <c r="E84" t="s">
        <v>3162</v>
      </c>
      <c r="F84" s="397">
        <v>0</v>
      </c>
      <c r="G84" s="397">
        <v>0.5</v>
      </c>
      <c r="H84" s="39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399"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399"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399"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399"/>
    </row>
    <row r="90" spans="1:13" x14ac:dyDescent="0.25">
      <c r="A90" t="s">
        <v>9</v>
      </c>
      <c r="B90" t="s">
        <v>3675</v>
      </c>
      <c r="C90" t="s">
        <v>3693</v>
      </c>
      <c r="D90" t="s">
        <v>3675</v>
      </c>
      <c r="E90" s="290" t="s">
        <v>3676</v>
      </c>
      <c r="F90" s="347">
        <v>0</v>
      </c>
      <c r="G90" s="397">
        <v>1</v>
      </c>
      <c r="H90" s="397">
        <v>0.01</v>
      </c>
      <c r="I90" s="289" t="s">
        <v>33</v>
      </c>
      <c r="J90" s="289" t="s">
        <v>3677</v>
      </c>
      <c r="K90" s="289"/>
      <c r="L90" s="289"/>
      <c r="M90" s="400"/>
    </row>
    <row r="91" spans="1:13" x14ac:dyDescent="0.25">
      <c r="A91" t="s">
        <v>9</v>
      </c>
      <c r="B91" t="s">
        <v>2763</v>
      </c>
      <c r="C91" t="s">
        <v>2766</v>
      </c>
      <c r="D91" s="290" t="s">
        <v>2769</v>
      </c>
      <c r="E91" s="290" t="s">
        <v>2771</v>
      </c>
      <c r="F91" s="347">
        <v>0</v>
      </c>
      <c r="G91" s="397">
        <v>1</v>
      </c>
      <c r="H91" s="397">
        <v>0.01</v>
      </c>
      <c r="I91" s="289" t="s">
        <v>33</v>
      </c>
      <c r="J91" s="289" t="s">
        <v>3615</v>
      </c>
      <c r="K91" s="289" t="s">
        <v>2255</v>
      </c>
      <c r="L91" s="289" t="s">
        <v>2256</v>
      </c>
      <c r="M91" s="400"/>
    </row>
    <row r="92" spans="1:13" x14ac:dyDescent="0.25">
      <c r="A92" t="s">
        <v>9</v>
      </c>
      <c r="B92" t="s">
        <v>2774</v>
      </c>
      <c r="C92" t="s">
        <v>2768</v>
      </c>
      <c r="D92" s="290" t="s">
        <v>2769</v>
      </c>
      <c r="E92" s="290" t="s">
        <v>2773</v>
      </c>
      <c r="F92" s="347">
        <v>0</v>
      </c>
      <c r="G92" s="397">
        <v>1</v>
      </c>
      <c r="H92" s="397">
        <v>0.01</v>
      </c>
      <c r="I92" s="289" t="s">
        <v>33</v>
      </c>
      <c r="J92" s="289" t="s">
        <v>3617</v>
      </c>
      <c r="K92" s="289" t="s">
        <v>2255</v>
      </c>
      <c r="L92" s="289" t="s">
        <v>2256</v>
      </c>
      <c r="M92" s="400"/>
    </row>
    <row r="93" spans="1:13" x14ac:dyDescent="0.25">
      <c r="A93" t="s">
        <v>9</v>
      </c>
      <c r="B93" t="s">
        <v>2764</v>
      </c>
      <c r="C93" t="s">
        <v>2767</v>
      </c>
      <c r="D93" s="290" t="s">
        <v>2769</v>
      </c>
      <c r="E93" s="290" t="s">
        <v>2772</v>
      </c>
      <c r="F93" s="347">
        <v>0</v>
      </c>
      <c r="G93" s="397">
        <v>1</v>
      </c>
      <c r="H93" s="397">
        <v>0.01</v>
      </c>
      <c r="I93" s="289" t="s">
        <v>33</v>
      </c>
      <c r="J93" s="289" t="s">
        <v>3616</v>
      </c>
      <c r="K93" s="289" t="s">
        <v>2255</v>
      </c>
      <c r="L93" s="289" t="s">
        <v>2256</v>
      </c>
      <c r="M93" s="400"/>
    </row>
    <row r="94" spans="1:13" x14ac:dyDescent="0.25">
      <c r="A94" t="s">
        <v>9</v>
      </c>
      <c r="B94" t="s">
        <v>2762</v>
      </c>
      <c r="C94" t="s">
        <v>2765</v>
      </c>
      <c r="D94" s="290" t="s">
        <v>2769</v>
      </c>
      <c r="E94" s="290" t="s">
        <v>2770</v>
      </c>
      <c r="F94" s="347">
        <v>0</v>
      </c>
      <c r="G94" s="397">
        <v>1</v>
      </c>
      <c r="H94" s="397">
        <v>0.01</v>
      </c>
      <c r="I94" s="289" t="s">
        <v>33</v>
      </c>
      <c r="J94" s="289" t="s">
        <v>3614</v>
      </c>
      <c r="K94" s="289" t="s">
        <v>2255</v>
      </c>
      <c r="L94" s="289" t="s">
        <v>2256</v>
      </c>
      <c r="M94" s="400"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399"/>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399"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00"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399"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399"/>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399"/>
    </row>
    <row r="101" spans="1:14" x14ac:dyDescent="0.25">
      <c r="A101" t="s">
        <v>9</v>
      </c>
      <c r="B101" t="s">
        <v>3205</v>
      </c>
      <c r="C101" t="s">
        <v>3206</v>
      </c>
      <c r="D101" t="s">
        <v>3205</v>
      </c>
      <c r="E101" t="s">
        <v>3207</v>
      </c>
      <c r="F101" s="350">
        <v>0</v>
      </c>
      <c r="G101" s="10">
        <v>1</v>
      </c>
      <c r="H101" s="10">
        <v>0.01</v>
      </c>
      <c r="I101" s="334" t="s">
        <v>33</v>
      </c>
      <c r="J101" s="334" t="s">
        <v>3618</v>
      </c>
      <c r="K101" s="334"/>
      <c r="L101" s="289"/>
      <c r="M101" s="399"/>
    </row>
    <row r="102" spans="1:14" x14ac:dyDescent="0.25">
      <c r="A102" t="s">
        <v>9</v>
      </c>
      <c r="B102" t="s">
        <v>3722</v>
      </c>
      <c r="C102" t="s">
        <v>3708</v>
      </c>
      <c r="D102" t="s">
        <v>3723</v>
      </c>
      <c r="E102" t="s">
        <v>3724</v>
      </c>
      <c r="F102">
        <v>0</v>
      </c>
      <c r="G102">
        <v>1</v>
      </c>
      <c r="H102">
        <v>1</v>
      </c>
      <c r="I102" s="334" t="s">
        <v>29</v>
      </c>
      <c r="J102" s="334" t="s">
        <v>3784</v>
      </c>
      <c r="K102" s="334"/>
      <c r="L102" s="289"/>
      <c r="M102" s="399"/>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3" t="s">
        <v>4107</v>
      </c>
      <c r="K104" s="334"/>
      <c r="L104" s="289" t="s">
        <v>2687</v>
      </c>
      <c r="M104" s="399" t="s">
        <v>150</v>
      </c>
    </row>
    <row r="105" spans="1:14" x14ac:dyDescent="0.25">
      <c r="A105" t="s">
        <v>2648</v>
      </c>
      <c r="B105" t="s">
        <v>313</v>
      </c>
      <c r="C105" t="s">
        <v>288</v>
      </c>
      <c r="D105" s="236" t="str">
        <f>D$103</f>
        <v>Industry CCS</v>
      </c>
      <c r="E105" t="s">
        <v>3189</v>
      </c>
      <c r="F105" s="354">
        <f t="shared" ref="F105:L108" si="1">F$103</f>
        <v>0</v>
      </c>
      <c r="G105" s="354">
        <f t="shared" si="1"/>
        <v>1</v>
      </c>
      <c r="H105" s="354">
        <f t="shared" si="1"/>
        <v>1</v>
      </c>
      <c r="I105" s="236" t="str">
        <f t="shared" si="1"/>
        <v>on/off</v>
      </c>
      <c r="J105"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5" s="236" t="str">
        <f t="shared" si="1"/>
        <v>ccs.html#ccs</v>
      </c>
      <c r="L105" s="236" t="str">
        <f t="shared" si="1"/>
        <v>carbon-capture-and-sequestration.html</v>
      </c>
      <c r="M105" s="399"/>
    </row>
    <row r="106" spans="1:14" x14ac:dyDescent="0.25">
      <c r="A106" t="s">
        <v>2648</v>
      </c>
      <c r="B106" t="s">
        <v>313</v>
      </c>
      <c r="C106" t="s">
        <v>289</v>
      </c>
      <c r="D106" s="236" t="str">
        <f>D$103</f>
        <v>Industry CCS</v>
      </c>
      <c r="E106" t="s">
        <v>3190</v>
      </c>
      <c r="F106" s="354">
        <f t="shared" si="1"/>
        <v>0</v>
      </c>
      <c r="G106" s="354">
        <f t="shared" si="1"/>
        <v>1</v>
      </c>
      <c r="H106" s="354">
        <f t="shared" si="1"/>
        <v>1</v>
      </c>
      <c r="I106" s="236" t="str">
        <f t="shared" si="1"/>
        <v>on/off</v>
      </c>
      <c r="J106"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6" s="236" t="str">
        <f t="shared" si="1"/>
        <v>ccs.html#ccs</v>
      </c>
      <c r="L106" s="236" t="str">
        <f t="shared" si="1"/>
        <v>carbon-capture-and-sequestration.html</v>
      </c>
      <c r="M106" s="399"/>
    </row>
    <row r="107" spans="1:14" x14ac:dyDescent="0.25">
      <c r="A107" t="s">
        <v>2648</v>
      </c>
      <c r="B107" t="s">
        <v>313</v>
      </c>
      <c r="C107" t="s">
        <v>290</v>
      </c>
      <c r="D107" s="236" t="str">
        <f>D$103</f>
        <v>Industry CCS</v>
      </c>
      <c r="E107" t="s">
        <v>3191</v>
      </c>
      <c r="F107" s="354">
        <f t="shared" si="1"/>
        <v>0</v>
      </c>
      <c r="G107" s="354">
        <f t="shared" si="1"/>
        <v>1</v>
      </c>
      <c r="H107" s="354">
        <f t="shared" si="1"/>
        <v>1</v>
      </c>
      <c r="I107" s="236" t="str">
        <f t="shared" si="1"/>
        <v>on/off</v>
      </c>
      <c r="J107"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7" s="236" t="str">
        <f t="shared" si="1"/>
        <v>ccs.html#ccs</v>
      </c>
      <c r="L107" s="236" t="str">
        <f t="shared" si="1"/>
        <v>carbon-capture-and-sequestration.html</v>
      </c>
      <c r="M107" s="399"/>
    </row>
    <row r="108" spans="1:14" x14ac:dyDescent="0.25">
      <c r="A108" t="s">
        <v>2648</v>
      </c>
      <c r="B108" t="s">
        <v>313</v>
      </c>
      <c r="C108" s="290" t="s">
        <v>291</v>
      </c>
      <c r="D108" s="236" t="str">
        <f>D$103</f>
        <v>Industry CCS</v>
      </c>
      <c r="E108" t="s">
        <v>3192</v>
      </c>
      <c r="F108" s="354">
        <f t="shared" si="1"/>
        <v>0</v>
      </c>
      <c r="G108" s="354">
        <f t="shared" si="1"/>
        <v>1</v>
      </c>
      <c r="H108" s="354">
        <f t="shared" si="1"/>
        <v>1</v>
      </c>
      <c r="I108" s="236" t="str">
        <f t="shared" si="1"/>
        <v>on/off</v>
      </c>
      <c r="J108"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8" s="236" t="str">
        <f t="shared" si="1"/>
        <v>ccs.html#ccs</v>
      </c>
      <c r="L108" s="236" t="str">
        <f t="shared" si="1"/>
        <v>carbon-capture-and-sequestration.html</v>
      </c>
      <c r="M108" s="399"/>
    </row>
    <row r="109" spans="1:14" x14ac:dyDescent="0.25">
      <c r="A109" t="s">
        <v>2648</v>
      </c>
      <c r="B109" t="s">
        <v>326</v>
      </c>
      <c r="C109" t="s">
        <v>293</v>
      </c>
      <c r="D109" s="236" t="str">
        <f ca="1">D$110</f>
        <v>R&amp;D Fuel Use Reductions</v>
      </c>
      <c r="E109" t="s">
        <v>3193</v>
      </c>
      <c r="F109" s="237">
        <f t="shared" ref="F109:L112" ca="1" si="2">F$110</f>
        <v>0</v>
      </c>
      <c r="G109" s="237">
        <f t="shared" ca="1" si="2"/>
        <v>0.4</v>
      </c>
      <c r="H109" s="237">
        <f t="shared" ca="1" si="2"/>
        <v>0.01</v>
      </c>
      <c r="I109" s="236" t="str">
        <f t="shared" ca="1" si="2"/>
        <v>% reduction in fuel use</v>
      </c>
      <c r="J109"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36" t="str">
        <f t="shared" ca="1" si="2"/>
        <v>architectural-design.html#rnd</v>
      </c>
      <c r="L109" s="236" t="str">
        <f t="shared" ca="1" si="2"/>
        <v>research-and-development.html</v>
      </c>
    </row>
    <row r="110" spans="1:14" x14ac:dyDescent="0.25">
      <c r="A110" t="s">
        <v>2648</v>
      </c>
      <c r="B110" t="s">
        <v>326</v>
      </c>
      <c r="C110" t="s">
        <v>294</v>
      </c>
      <c r="D110" s="236" t="str">
        <f ca="1">D$110</f>
        <v>R&amp;D Fuel Use Reductions</v>
      </c>
      <c r="E110" t="s">
        <v>3194</v>
      </c>
      <c r="F110" s="237">
        <f t="shared" ca="1" si="2"/>
        <v>0</v>
      </c>
      <c r="G110" s="237">
        <f t="shared" ca="1" si="2"/>
        <v>0.4</v>
      </c>
      <c r="H110" s="237">
        <f t="shared" ca="1" si="2"/>
        <v>0.01</v>
      </c>
      <c r="I110" s="236" t="str">
        <f t="shared" ca="1" si="2"/>
        <v>% reduction in fuel use</v>
      </c>
      <c r="J110"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36" t="str">
        <f t="shared" ca="1" si="2"/>
        <v>architectural-design.html#rnd</v>
      </c>
      <c r="L110" s="236" t="str">
        <f t="shared" ca="1" si="2"/>
        <v>research-and-development.html</v>
      </c>
    </row>
    <row r="111" spans="1:14" x14ac:dyDescent="0.25">
      <c r="A111" t="s">
        <v>2648</v>
      </c>
      <c r="B111" t="s">
        <v>326</v>
      </c>
      <c r="C111" t="s">
        <v>295</v>
      </c>
      <c r="D111" s="236" t="str">
        <f ca="1">D$110</f>
        <v>R&amp;D Fuel Use Reductions</v>
      </c>
      <c r="E111" t="s">
        <v>3195</v>
      </c>
      <c r="F111" s="237">
        <f t="shared" ca="1" si="2"/>
        <v>0</v>
      </c>
      <c r="G111" s="237">
        <f t="shared" ca="1" si="2"/>
        <v>0.4</v>
      </c>
      <c r="H111" s="237">
        <f t="shared" ca="1" si="2"/>
        <v>0.01</v>
      </c>
      <c r="I111" s="236" t="str">
        <f t="shared" ca="1" si="2"/>
        <v>% reduction in fuel use</v>
      </c>
      <c r="J111"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236" t="str">
        <f t="shared" ca="1" si="2"/>
        <v>architectural-design.html#rnd</v>
      </c>
      <c r="L111" s="236" t="str">
        <f t="shared" ca="1" si="2"/>
        <v>research-and-development.html</v>
      </c>
    </row>
    <row r="112" spans="1:14" x14ac:dyDescent="0.25">
      <c r="A112" t="s">
        <v>2648</v>
      </c>
      <c r="B112" t="s">
        <v>326</v>
      </c>
      <c r="C112" t="s">
        <v>296</v>
      </c>
      <c r="D112" s="236" t="str">
        <f ca="1">D$110</f>
        <v>R&amp;D Fuel Use Reductions</v>
      </c>
      <c r="E112" t="s">
        <v>3196</v>
      </c>
      <c r="F112" s="237">
        <f t="shared" ca="1" si="2"/>
        <v>0</v>
      </c>
      <c r="G112" s="237">
        <f t="shared" ca="1" si="2"/>
        <v>0.4</v>
      </c>
      <c r="H112" s="237">
        <f t="shared" ca="1" si="2"/>
        <v>0.01</v>
      </c>
      <c r="I112" s="236" t="str">
        <f t="shared" ca="1" si="2"/>
        <v>% reduction in fuel use</v>
      </c>
      <c r="J112"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236" t="str">
        <f t="shared" ca="1" si="2"/>
        <v>architectural-design.html#rnd</v>
      </c>
      <c r="L112" s="236" t="str">
        <f t="shared" ca="1" si="2"/>
        <v>research-and-development.html</v>
      </c>
    </row>
    <row r="113" spans="1:14" x14ac:dyDescent="0.25">
      <c r="A113" t="s">
        <v>2648</v>
      </c>
      <c r="B113" s="173" t="s">
        <v>313</v>
      </c>
      <c r="C113" t="s">
        <v>287</v>
      </c>
      <c r="D113" t="s">
        <v>349</v>
      </c>
      <c r="E113" t="s">
        <v>2259</v>
      </c>
      <c r="F113" s="10">
        <v>0</v>
      </c>
      <c r="G113" s="10">
        <v>0.4</v>
      </c>
      <c r="H113" s="350">
        <v>0.01</v>
      </c>
      <c r="I113" s="334" t="s">
        <v>31</v>
      </c>
      <c r="J113" s="334" t="s">
        <v>3175</v>
      </c>
      <c r="K113" s="334" t="s">
        <v>248</v>
      </c>
      <c r="L113" s="289" t="s">
        <v>249</v>
      </c>
      <c r="M113" s="399"/>
    </row>
    <row r="114" spans="1:14" x14ac:dyDescent="0.25">
      <c r="A114" t="s">
        <v>2648</v>
      </c>
      <c r="B114" s="173" t="s">
        <v>326</v>
      </c>
      <c r="C114" t="s">
        <v>292</v>
      </c>
      <c r="D114" t="s">
        <v>350</v>
      </c>
      <c r="E114" t="s">
        <v>2258</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t="s">
        <v>4</v>
      </c>
      <c r="B122"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90" t="str">
        <f>IF(ISBLANK(INDEX('Policy Characteristics'!A:A,MATCH($C277,'Policy Characteristics'!$C:$C,0))),"",INDEX('Policy Characteristics'!A:A,MATCH($C277,'Policy Characteristics'!$C:$C,0)))</f>
        <v>Electricity Supply</v>
      </c>
      <c r="B277" s="386" t="str">
        <f>IF(ISBLANK(INDEX('Policy Characteristics'!B:B,MATCH($C277,'Policy Characteristics'!$C:$C,0))),"",INDEX('Policy Characteristics'!B:B,MATCH($C277,'Policy Characteristics'!$C:$C,0)))</f>
        <v>Non BAU CES Qualifying Resources</v>
      </c>
      <c r="C277" s="173" t="s">
        <v>4124</v>
      </c>
      <c r="D277" s="383" t="s">
        <v>4445</v>
      </c>
      <c r="E277" s="383"/>
      <c r="F277" s="383"/>
      <c r="G277" s="383"/>
      <c r="H277" s="391">
        <v>649</v>
      </c>
      <c r="I277" s="392" t="s">
        <v>4123</v>
      </c>
      <c r="J277" s="393" t="str">
        <f>IF(ISBLANK(INDEX('Policy Characteristics'!D:D,MATCH($C277,'Policy Characteristics'!$C:$C,0))),"",INDEX('Policy Characteristics'!D:D,MATCH($C277,'Policy Characteristics'!$C:$C,0)))</f>
        <v>Clean Electricity Standard</v>
      </c>
      <c r="K277" s="390" t="str">
        <f>IF(ISBLANK(INDEX('Policy Characteristics'!E:E,MATCH($C277,'Policy Characteristics'!$C:$C,0))),"",INDEX('Policy Characteristics'!E:E,MATCH($C277,'Policy Characteristics'!$C:$C,0)))</f>
        <v>elec non BAU elec portfolio settings</v>
      </c>
      <c r="L277" s="387">
        <f>IF(ISBLANK(INDEX('Policy Characteristics'!F:F,MATCH($C277,'Policy Characteristics'!$C:$C,0))),"",INDEX('Policy Characteristics'!F:F,MATCH($C277,'Policy Characteristics'!$C:$C,0)))</f>
        <v>0</v>
      </c>
      <c r="M277" s="387">
        <f>IF(ISBLANK(INDEX('Policy Characteristics'!G:G,MATCH($C277,'Policy Characteristics'!$C:$C,0))),"",INDEX('Policy Characteristics'!G:G,MATCH($C277,'Policy Characteristics'!$C:$C,0)))</f>
        <v>1</v>
      </c>
      <c r="N277" s="387">
        <f>IF(ISBLANK(INDEX('Policy Characteristics'!H:H,MATCH($C277,'Policy Characteristics'!$C:$C,0))),"",INDEX('Policy Characteristics'!H:H,MATCH($C277,'Policy Characteristics'!$C:$C,0)))</f>
        <v>1</v>
      </c>
      <c r="O277" s="390" t="str">
        <f>IF(ISBLANK(INDEX('Policy Characteristics'!I:I,MATCH($C277,'Policy Characteristics'!$C:$C,0))),"",INDEX('Policy Characteristics'!I:I,MATCH($C277,'Policy Characteristics'!$C:$C,0)))</f>
        <v>on/off</v>
      </c>
      <c r="P277" s="390"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90" t="str">
        <f>IF(ISBLANK(INDEX('Policy Characteristics'!K:K,MATCH($C277,'Policy Characteristics'!$C:$C,0))),"",INDEX('Policy Characteristics'!K:K,MATCH($C277,'Policy Characteristics'!$C:$C,0)))</f>
        <v/>
      </c>
      <c r="R277" s="390" t="str">
        <f>IF(ISBLANK(INDEX('Policy Characteristics'!L:L,MATCH($C277,'Policy Characteristics'!$C:$C,0))),"",INDEX('Policy Characteristics'!L:L,MATCH($C277,'Policy Characteristics'!$C:$C,0)))</f>
        <v/>
      </c>
      <c r="S277" s="394"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288</v>
      </c>
      <c r="D1870" s="334"/>
      <c r="E1870" s="334"/>
      <c r="F1870" s="334" t="s">
        <v>26</v>
      </c>
      <c r="G1870" s="334"/>
      <c r="H1870" s="17">
        <v>91</v>
      </c>
      <c r="I1870" s="373" t="s">
        <v>43</v>
      </c>
      <c r="J1870" s="374" t="str">
        <f>IF(ISBLANK(INDEX('Policy Characteristics'!D:D,MATCH($C1870,'Policy Characteristics'!$C:$C,0))),"",INDEX('Policy Characteristics'!D:D,MATCH($C1870,'Policy Characteristics'!$C:$C,0)))</f>
        <v>Industry CCS</v>
      </c>
      <c r="K1870" s="236" t="str">
        <f>IF(ISBLANK(INDEX('Policy Characteristics'!E:E,MATCH($C1870,'Policy Characteristics'!$C:$C,0))),"",INDEX('Policy Characteristics'!E:E,MATCH($C1870,'Policy Characteristics'!$C:$C,0)))</f>
        <v>RnD CCS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1</v>
      </c>
      <c r="N1870" s="237">
        <f>IF(ISBLANK(INDEX('Policy Characteristics'!H:H,MATCH($C1870,'Policy Characteristics'!$C:$C,0))),"",INDEX('Policy Characteristics'!H:H,MATCH($C1870,'Policy Characteristics'!$C:$C,0)))</f>
        <v>1</v>
      </c>
      <c r="O1870" s="236" t="str">
        <f>IF(ISBLANK(INDEX('Policy Characteristics'!I:I,MATCH($C1870,'Policy Characteristics'!$C:$C,0))),"",INDEX('Policy Characteristics'!I:I,MATCH($C1870,'Policy Characteristics'!$C:$C,0)))</f>
        <v>on/off</v>
      </c>
      <c r="P1870" s="236" t="str">
        <f>IF(ISBLANK(INDEX('Policy Characteristics'!J:J,MATCH($C1870,'Policy Characteristics'!$C:$C,0))),"",INDEX('Policy Characteristics'!J:J,MATCH($C1870,'Policy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0" s="236" t="str">
        <f>IF(ISBLANK(INDEX('Policy Characteristics'!K:K,MATCH($C1870,'Policy Characteristics'!$C:$C,0))),"",INDEX('Policy Characteristics'!K:K,MATCH($C1870,'Policy Characteristics'!$C:$C,0)))</f>
        <v>ccs.html#ccs</v>
      </c>
      <c r="R1870" s="236" t="str">
        <f>IF(ISBLANK(INDEX('Policy Characteristics'!L:L,MATCH($C1870,'Policy Characteristics'!$C:$C,0))),"",INDEX('Policy Characteristics'!L:L,MATCH($C1870,'Policy Characteristics'!$C:$C,0)))</f>
        <v>carbon-capture-and-sequestration.html</v>
      </c>
      <c r="S1870" s="290" t="s">
        <v>187</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289</v>
      </c>
      <c r="D1871" s="334" t="s">
        <v>444</v>
      </c>
      <c r="E1871" s="334"/>
      <c r="F1871" s="334" t="s">
        <v>447</v>
      </c>
      <c r="G1871" s="334"/>
      <c r="H1871" s="17">
        <v>92</v>
      </c>
      <c r="I1871" s="373" t="s">
        <v>43</v>
      </c>
      <c r="J1871" s="374" t="str">
        <f>IF(ISBLANK(INDEX('Policy Characteristics'!D:D,MATCH($C1871,'Policy Characteristics'!$C:$C,0))),"",INDEX('Policy Characteristics'!D:D,MATCH($C1871,'Policy Characteristics'!$C:$C,0)))</f>
        <v>Industry CCS</v>
      </c>
      <c r="K1871" s="236" t="str">
        <f>IF(ISBLANK(INDEX('Policy Characteristics'!E:E,MATCH($C1871,'Policy Characteristics'!$C:$C,0))),"",INDEX('Policy Characteristics'!E:E,MATCH($C1871,'Policy Characteristics'!$C:$C,0)))</f>
        <v>RnD electricity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1</v>
      </c>
      <c r="N1871" s="237">
        <f>IF(ISBLANK(INDEX('Policy Characteristics'!H:H,MATCH($C1871,'Policy Characteristics'!$C:$C,0))),"",INDEX('Policy Characteristics'!H:H,MATCH($C1871,'Policy Characteristics'!$C:$C,0)))</f>
        <v>1</v>
      </c>
      <c r="O1871" s="236" t="str">
        <f>IF(ISBLANK(INDEX('Policy Characteristics'!I:I,MATCH($C1871,'Policy Characteristics'!$C:$C,0))),"",INDEX('Policy Characteristics'!I:I,MATCH($C1871,'Policy Characteristics'!$C:$C,0)))</f>
        <v>on/off</v>
      </c>
      <c r="P1871" s="236" t="str">
        <f>IF(ISBLANK(INDEX('Policy Characteristics'!J:J,MATCH($C1871,'Policy Characteristics'!$C:$C,0))),"",INDEX('Policy Characteristics'!J:J,MATCH($C1871,'Policy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1" s="236" t="str">
        <f>IF(ISBLANK(INDEX('Policy Characteristics'!K:K,MATCH($C1871,'Policy Characteristics'!$C:$C,0))),"",INDEX('Policy Characteristics'!K:K,MATCH($C1871,'Policy Characteristics'!$C:$C,0)))</f>
        <v>ccs.html#ccs</v>
      </c>
      <c r="R1871" s="236" t="str">
        <f>IF(ISBLANK(INDEX('Policy Characteristics'!L:L,MATCH($C1871,'Policy Characteristics'!$C:$C,0))),"",INDEX('Policy Characteristics'!L:L,MATCH($C1871,'Policy Characteristics'!$C:$C,0)))</f>
        <v>carbon-capture-and-sequestration.html</v>
      </c>
      <c r="S1871" s="290" t="s">
        <v>187</v>
      </c>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289</v>
      </c>
      <c r="D1872" s="289" t="s">
        <v>3450</v>
      </c>
      <c r="E1872" s="334"/>
      <c r="F1872" s="289" t="s">
        <v>3462</v>
      </c>
      <c r="G1872" s="334"/>
      <c r="H1872" s="17">
        <v>93</v>
      </c>
      <c r="I1872" s="373" t="s">
        <v>43</v>
      </c>
      <c r="J1872" s="374" t="str">
        <f>IF(ISBLANK(INDEX('Policy Characteristics'!D:D,MATCH($C1872,'Policy Characteristics'!$C:$C,0))),"",INDEX('Policy Characteristics'!D:D,MATCH($C1872,'Policy Characteristics'!$C:$C,0)))</f>
        <v>Industry CCS</v>
      </c>
      <c r="K1872" s="236" t="str">
        <f>IF(ISBLANK(INDEX('Policy Characteristics'!E:E,MATCH($C1872,'Policy Characteristics'!$C:$C,0))),"",INDEX('Policy Characteristics'!E:E,MATCH($C1872,'Policy Characteristics'!$C:$C,0)))</f>
        <v>RnD electricity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1</v>
      </c>
      <c r="N1872" s="237">
        <f>IF(ISBLANK(INDEX('Policy Characteristics'!H:H,MATCH($C1872,'Policy Characteristics'!$C:$C,0))),"",INDEX('Policy Characteristics'!H:H,MATCH($C1872,'Policy Characteristics'!$C:$C,0)))</f>
        <v>1</v>
      </c>
      <c r="O1872" s="236" t="str">
        <f>IF(ISBLANK(INDEX('Policy Characteristics'!I:I,MATCH($C1872,'Policy Characteristics'!$C:$C,0))),"",INDEX('Policy Characteristics'!I:I,MATCH($C1872,'Policy Characteristics'!$C:$C,0)))</f>
        <v>on/off</v>
      </c>
      <c r="P1872" s="236" t="str">
        <f>IF(ISBLANK(INDEX('Policy Characteristics'!J:J,MATCH($C1872,'Policy Characteristics'!$C:$C,0))),"",INDEX('Policy Characteristics'!J:J,MATCH($C1872,'Policy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2" s="236" t="str">
        <f>IF(ISBLANK(INDEX('Policy Characteristics'!K:K,MATCH($C1872,'Policy Characteristics'!$C:$C,0))),"",INDEX('Policy Characteristics'!K:K,MATCH($C1872,'Policy Characteristics'!$C:$C,0)))</f>
        <v>ccs.html#ccs</v>
      </c>
      <c r="R1872" s="236" t="str">
        <f>IF(ISBLANK(INDEX('Policy Characteristics'!L:L,MATCH($C1872,'Policy Characteristics'!$C:$C,0))),"",INDEX('Policy Characteristics'!L:L,MATCH($C1872,'Policy Characteristics'!$C:$C,0)))</f>
        <v>carbon-capture-and-sequestration.html</v>
      </c>
      <c r="S1872" s="290" t="s">
        <v>187</v>
      </c>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289</v>
      </c>
      <c r="D1873" s="289" t="s">
        <v>3451</v>
      </c>
      <c r="E1873" s="334"/>
      <c r="F1873" s="289" t="s">
        <v>3463</v>
      </c>
      <c r="G1873" s="334"/>
      <c r="H1873" s="17">
        <v>1810</v>
      </c>
      <c r="I1873" s="373" t="s">
        <v>43</v>
      </c>
      <c r="J1873" s="374" t="str">
        <f>IF(ISBLANK(INDEX('Policy Characteristics'!D:D,MATCH($C1873,'Policy Characteristics'!$C:$C,0))),"",INDEX('Policy Characteristics'!D:D,MATCH($C1873,'Policy Characteristics'!$C:$C,0)))</f>
        <v>Industry CCS</v>
      </c>
      <c r="K1873" s="236" t="str">
        <f>IF(ISBLANK(INDEX('Policy Characteristics'!E:E,MATCH($C1873,'Policy Characteristics'!$C:$C,0))),"",INDEX('Policy Characteristics'!E:E,MATCH($C1873,'Policy Characteristics'!$C:$C,0)))</f>
        <v>RnD electricity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1</v>
      </c>
      <c r="O1873" s="236" t="str">
        <f>IF(ISBLANK(INDEX('Policy Characteristics'!I:I,MATCH($C1873,'Policy Characteristics'!$C:$C,0))),"",INDEX('Policy Characteristics'!I:I,MATCH($C1873,'Policy Characteristics'!$C:$C,0)))</f>
        <v>on/off</v>
      </c>
      <c r="P1873" s="236" t="str">
        <f>IF(ISBLANK(INDEX('Policy Characteristics'!J:J,MATCH($C1873,'Policy Characteristics'!$C:$C,0))),"",INDEX('Policy Characteristics'!J:J,MATCH($C1873,'Policy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3" s="236" t="str">
        <f>IF(ISBLANK(INDEX('Policy Characteristics'!K:K,MATCH($C1873,'Policy Characteristics'!$C:$C,0))),"",INDEX('Policy Characteristics'!K:K,MATCH($C1873,'Policy Characteristics'!$C:$C,0)))</f>
        <v>ccs.html#ccs</v>
      </c>
      <c r="R1873" s="236" t="str">
        <f>IF(ISBLANK(INDEX('Policy Characteristics'!L:L,MATCH($C1873,'Policy Characteristics'!$C:$C,0))),"",INDEX('Policy Characteristics'!L:L,MATCH($C1873,'Policy Characteristics'!$C:$C,0)))</f>
        <v>carbon-capture-and-sequestration.html</v>
      </c>
      <c r="S1873" s="290" t="s">
        <v>187</v>
      </c>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289</v>
      </c>
      <c r="D1874" s="289" t="s">
        <v>76</v>
      </c>
      <c r="E1874" s="334"/>
      <c r="F1874" s="289" t="s">
        <v>3464</v>
      </c>
      <c r="G1874" s="334"/>
      <c r="H1874" s="17">
        <v>94</v>
      </c>
      <c r="I1874" s="373" t="s">
        <v>43</v>
      </c>
      <c r="J1874" s="374" t="str">
        <f>IF(ISBLANK(INDEX('Policy Characteristics'!D:D,MATCH($C1874,'Policy Characteristics'!$C:$C,0))),"",INDEX('Policy Characteristics'!D:D,MATCH($C1874,'Policy Characteristics'!$C:$C,0)))</f>
        <v>Industry CCS</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1</v>
      </c>
      <c r="O1874" s="236" t="str">
        <f>IF(ISBLANK(INDEX('Policy Characteristics'!I:I,MATCH($C1874,'Policy Characteristics'!$C:$C,0))),"",INDEX('Policy Characteristics'!I:I,MATCH($C1874,'Policy Characteristics'!$C:$C,0)))</f>
        <v>on/off</v>
      </c>
      <c r="P1874" s="236" t="str">
        <f>IF(ISBLANK(INDEX('Policy Characteristics'!J:J,MATCH($C1874,'Policy Characteristics'!$C:$C,0))),"",INDEX('Policy Characteristics'!J:J,MATCH($C1874,'Policy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4" s="236" t="str">
        <f>IF(ISBLANK(INDEX('Policy Characteristics'!K:K,MATCH($C1874,'Policy Characteristics'!$C:$C,0))),"",INDEX('Policy Characteristics'!K:K,MATCH($C1874,'Policy Characteristics'!$C:$C,0)))</f>
        <v>ccs.html#ccs</v>
      </c>
      <c r="R1874" s="236" t="str">
        <f>IF(ISBLANK(INDEX('Policy Characteristics'!L:L,MATCH($C1874,'Policy Characteristics'!$C:$C,0))),"",INDEX('Policy Characteristics'!L:L,MATCH($C1874,'Policy Characteristics'!$C:$C,0)))</f>
        <v>carbon-capture-and-sequestration.html</v>
      </c>
      <c r="S1874" s="290" t="s">
        <v>187</v>
      </c>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289</v>
      </c>
      <c r="D1875" s="289" t="s">
        <v>77</v>
      </c>
      <c r="E1875" s="334"/>
      <c r="F1875" s="289" t="s">
        <v>320</v>
      </c>
      <c r="G1875" s="334"/>
      <c r="H1875" s="17">
        <v>95</v>
      </c>
      <c r="I1875" s="373" t="s">
        <v>43</v>
      </c>
      <c r="J1875" s="374" t="str">
        <f>IF(ISBLANK(INDEX('Policy Characteristics'!D:D,MATCH($C1875,'Policy Characteristics'!$C:$C,0))),"",INDEX('Policy Characteristics'!D:D,MATCH($C1875,'Policy Characteristics'!$C:$C,0)))</f>
        <v>Industry CCS</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1</v>
      </c>
      <c r="O1875" s="236" t="str">
        <f>IF(ISBLANK(INDEX('Policy Characteristics'!I:I,MATCH($C1875,'Policy Characteristics'!$C:$C,0))),"",INDEX('Policy Characteristics'!I:I,MATCH($C1875,'Policy Characteristics'!$C:$C,0)))</f>
        <v>on/off</v>
      </c>
      <c r="P1875" s="236" t="str">
        <f>IF(ISBLANK(INDEX('Policy Characteristics'!J:J,MATCH($C1875,'Policy Characteristics'!$C:$C,0))),"",INDEX('Policy Characteristics'!J:J,MATCH($C1875,'Policy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5" s="236" t="str">
        <f>IF(ISBLANK(INDEX('Policy Characteristics'!K:K,MATCH($C1875,'Policy Characteristics'!$C:$C,0))),"",INDEX('Policy Characteristics'!K:K,MATCH($C1875,'Policy Characteristics'!$C:$C,0)))</f>
        <v>ccs.html#ccs</v>
      </c>
      <c r="R1875" s="236" t="str">
        <f>IF(ISBLANK(INDEX('Policy Characteristics'!L:L,MATCH($C1875,'Policy Characteristics'!$C:$C,0))),"",INDEX('Policy Characteristics'!L:L,MATCH($C1875,'Policy Characteristics'!$C:$C,0)))</f>
        <v>carbon-capture-and-sequestration.html</v>
      </c>
      <c r="S1875" s="290" t="s">
        <v>187</v>
      </c>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289</v>
      </c>
      <c r="D1876" s="289" t="s">
        <v>445</v>
      </c>
      <c r="E1876" s="334"/>
      <c r="F1876" s="289" t="s">
        <v>449</v>
      </c>
      <c r="G1876" s="334"/>
      <c r="H1876" s="17">
        <v>96</v>
      </c>
      <c r="I1876" s="373" t="s">
        <v>43</v>
      </c>
      <c r="J1876" s="374" t="str">
        <f>IF(ISBLANK(INDEX('Policy Characteristics'!D:D,MATCH($C1876,'Policy Characteristics'!$C:$C,0))),"",INDEX('Policy Characteristics'!D:D,MATCH($C1876,'Policy Characteristics'!$C:$C,0)))</f>
        <v>Industry CCS</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1</v>
      </c>
      <c r="O1876" s="236" t="str">
        <f>IF(ISBLANK(INDEX('Policy Characteristics'!I:I,MATCH($C1876,'Policy Characteristics'!$C:$C,0))),"",INDEX('Policy Characteristics'!I:I,MATCH($C1876,'Policy Characteristics'!$C:$C,0)))</f>
        <v>on/off</v>
      </c>
      <c r="P1876" s="236" t="str">
        <f>IF(ISBLANK(INDEX('Policy Characteristics'!J:J,MATCH($C1876,'Policy Characteristics'!$C:$C,0))),"",INDEX('Policy Characteristics'!J:J,MATCH($C1876,'Policy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6" s="236" t="str">
        <f>IF(ISBLANK(INDEX('Policy Characteristics'!K:K,MATCH($C1876,'Policy Characteristics'!$C:$C,0))),"",INDEX('Policy Characteristics'!K:K,MATCH($C1876,'Policy Characteristics'!$C:$C,0)))</f>
        <v>ccs.html#ccs</v>
      </c>
      <c r="R1876" s="236" t="str">
        <f>IF(ISBLANK(INDEX('Policy Characteristics'!L:L,MATCH($C1876,'Policy Characteristics'!$C:$C,0))),"",INDEX('Policy Characteristics'!L:L,MATCH($C1876,'Policy Characteristics'!$C:$C,0)))</f>
        <v>carbon-capture-and-sequestration.html</v>
      </c>
      <c r="S1876" s="290" t="s">
        <v>187</v>
      </c>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78</v>
      </c>
      <c r="E1877" s="334"/>
      <c r="F1877" s="289" t="s">
        <v>321</v>
      </c>
      <c r="G1877" s="334"/>
      <c r="H1877" s="17">
        <v>97</v>
      </c>
      <c r="I1877" s="373" t="s">
        <v>43</v>
      </c>
      <c r="J1877" s="374" t="str">
        <f>IF(ISBLANK(INDEX('Policy Characteristics'!D:D,MATCH($C1877,'Policy Characteristics'!$C:$C,0))),"",INDEX('Policy Characteristics'!D:D,MATCH($C1877,'Policy Characteristics'!$C:$C,0)))</f>
        <v>Industry CCS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1</v>
      </c>
      <c r="O1877" s="236" t="str">
        <f>IF(ISBLANK(INDEX('Policy Characteristics'!I:I,MATCH($C1877,'Policy Characteristics'!$C:$C,0))),"",INDEX('Policy Characteristics'!I:I,MATCH($C1877,'Policy Characteristics'!$C:$C,0)))</f>
        <v>on/off</v>
      </c>
      <c r="P1877" s="236" t="str">
        <f>IF(ISBLANK(INDEX('Policy Characteristics'!J:J,MATCH($C1877,'Policy Characteristics'!$C:$C,0))),"",INDEX('Policy Characteristics'!J:J,MATCH($C1877,'Policy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7" s="236" t="str">
        <f>IF(ISBLANK(INDEX('Policy Characteristics'!K:K,MATCH($C1877,'Policy Characteristics'!$C:$C,0))),"",INDEX('Policy Characteristics'!K:K,MATCH($C1877,'Policy Characteristics'!$C:$C,0)))</f>
        <v>ccs.html#ccs</v>
      </c>
      <c r="R1877" s="236" t="str">
        <f>IF(ISBLANK(INDEX('Policy Characteristics'!L:L,MATCH($C1877,'Policy Characteristics'!$C:$C,0))),"",INDEX('Policy Characteristics'!L:L,MATCH($C1877,'Policy Characteristics'!$C:$C,0)))</f>
        <v>carbon-capture-and-sequestration.html</v>
      </c>
      <c r="S1877" s="290" t="s">
        <v>187</v>
      </c>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79</v>
      </c>
      <c r="E1878" s="334"/>
      <c r="F1878" s="289" t="s">
        <v>322</v>
      </c>
      <c r="G1878" s="334"/>
      <c r="H1878" s="17">
        <v>98</v>
      </c>
      <c r="I1878" s="373" t="s">
        <v>43</v>
      </c>
      <c r="J1878" s="374" t="str">
        <f>IF(ISBLANK(INDEX('Policy Characteristics'!D:D,MATCH($C1878,'Policy Characteristics'!$C:$C,0))),"",INDEX('Policy Characteristics'!D:D,MATCH($C1878,'Policy Characteristics'!$C:$C,0)))</f>
        <v>Industry CCS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1</v>
      </c>
      <c r="O1878" s="236" t="str">
        <f>IF(ISBLANK(INDEX('Policy Characteristics'!I:I,MATCH($C1878,'Policy Characteristics'!$C:$C,0))),"",INDEX('Policy Characteristics'!I:I,MATCH($C1878,'Policy Characteristics'!$C:$C,0)))</f>
        <v>on/off</v>
      </c>
      <c r="P1878" s="236" t="str">
        <f>IF(ISBLANK(INDEX('Policy Characteristics'!J:J,MATCH($C1878,'Policy Characteristics'!$C:$C,0))),"",INDEX('Policy Characteristics'!J:J,MATCH($C1878,'Policy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8" s="236" t="str">
        <f>IF(ISBLANK(INDEX('Policy Characteristics'!K:K,MATCH($C1878,'Policy Characteristics'!$C:$C,0))),"",INDEX('Policy Characteristics'!K:K,MATCH($C1878,'Policy Characteristics'!$C:$C,0)))</f>
        <v>ccs.html#ccs</v>
      </c>
      <c r="R1878" s="236" t="str">
        <f>IF(ISBLANK(INDEX('Policy Characteristics'!L:L,MATCH($C1878,'Policy Characteristics'!$C:$C,0))),"",INDEX('Policy Characteristics'!L:L,MATCH($C1878,'Policy Characteristics'!$C:$C,0)))</f>
        <v>carbon-capture-and-sequestration.html</v>
      </c>
      <c r="S1878" s="290" t="s">
        <v>187</v>
      </c>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80</v>
      </c>
      <c r="E1879" s="334"/>
      <c r="F1879" s="289" t="s">
        <v>323</v>
      </c>
      <c r="G1879" s="334"/>
      <c r="H1879" s="17">
        <v>99</v>
      </c>
      <c r="I1879" s="373" t="s">
        <v>43</v>
      </c>
      <c r="J1879" s="374" t="str">
        <f>IF(ISBLANK(INDEX('Policy Characteristics'!D:D,MATCH($C1879,'Policy Characteristics'!$C:$C,0))),"",INDEX('Policy Characteristics'!D:D,MATCH($C1879,'Policy Characteristics'!$C:$C,0)))</f>
        <v>Industry CCS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1</v>
      </c>
      <c r="O1879" s="236" t="str">
        <f>IF(ISBLANK(INDEX('Policy Characteristics'!I:I,MATCH($C1879,'Policy Characteristics'!$C:$C,0))),"",INDEX('Policy Characteristics'!I:I,MATCH($C1879,'Policy Characteristics'!$C:$C,0)))</f>
        <v>on/off</v>
      </c>
      <c r="P1879" s="236" t="str">
        <f>IF(ISBLANK(INDEX('Policy Characteristics'!J:J,MATCH($C1879,'Policy Characteristics'!$C:$C,0))),"",INDEX('Policy Characteristics'!J:J,MATCH($C1879,'Policy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9" s="236" t="str">
        <f>IF(ISBLANK(INDEX('Policy Characteristics'!K:K,MATCH($C1879,'Policy Characteristics'!$C:$C,0))),"",INDEX('Policy Characteristics'!K:K,MATCH($C1879,'Policy Characteristics'!$C:$C,0)))</f>
        <v>ccs.html#ccs</v>
      </c>
      <c r="R1879" s="236" t="str">
        <f>IF(ISBLANK(INDEX('Policy Characteristics'!L:L,MATCH($C1879,'Policy Characteristics'!$C:$C,0))),"",INDEX('Policy Characteristics'!L:L,MATCH($C1879,'Policy Characteristics'!$C:$C,0)))</f>
        <v>carbon-capture-and-sequestration.html</v>
      </c>
      <c r="S1879" s="290" t="s">
        <v>187</v>
      </c>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2418</v>
      </c>
      <c r="E1880" s="334"/>
      <c r="F1880" s="289" t="s">
        <v>3465</v>
      </c>
      <c r="G1880" s="334"/>
      <c r="H1880" s="17">
        <v>192</v>
      </c>
      <c r="I1880" s="373" t="s">
        <v>43</v>
      </c>
      <c r="J1880" s="374" t="str">
        <f>IF(ISBLANK(INDEX('Policy Characteristics'!D:D,MATCH($C1880,'Policy Characteristics'!$C:$C,0))),"",INDEX('Policy Characteristics'!D:D,MATCH($C1880,'Policy Characteristics'!$C:$C,0)))</f>
        <v>Industry CCS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1</v>
      </c>
      <c r="O1880" s="236" t="str">
        <f>IF(ISBLANK(INDEX('Policy Characteristics'!I:I,MATCH($C1880,'Policy Characteristics'!$C:$C,0))),"",INDEX('Policy Characteristics'!I:I,MATCH($C1880,'Policy Characteristics'!$C:$C,0)))</f>
        <v>on/off</v>
      </c>
      <c r="P1880" s="236" t="str">
        <f>IF(ISBLANK(INDEX('Policy Characteristics'!J:J,MATCH($C1880,'Policy Characteristics'!$C:$C,0))),"",INDEX('Policy Characteristics'!J:J,MATCH($C1880,'Policy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0" s="236" t="str">
        <f>IF(ISBLANK(INDEX('Policy Characteristics'!K:K,MATCH($C1880,'Policy Characteristics'!$C:$C,0))),"",INDEX('Policy Characteristics'!K:K,MATCH($C1880,'Policy Characteristics'!$C:$C,0)))</f>
        <v>ccs.html#ccs</v>
      </c>
      <c r="R1880" s="236" t="str">
        <f>IF(ISBLANK(INDEX('Policy Characteristics'!L:L,MATCH($C1880,'Policy Characteristics'!$C:$C,0))),"",INDEX('Policy Characteristics'!L:L,MATCH($C1880,'Policy Characteristics'!$C:$C,0)))</f>
        <v>carbon-capture-and-sequestration.html</v>
      </c>
      <c r="S1880" s="290" t="s">
        <v>187</v>
      </c>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307</v>
      </c>
      <c r="E1881" s="334"/>
      <c r="F1881" s="289" t="s">
        <v>3466</v>
      </c>
      <c r="G1881" s="334"/>
      <c r="H1881" s="17">
        <v>180</v>
      </c>
      <c r="I1881" s="373" t="s">
        <v>43</v>
      </c>
      <c r="J1881" s="374" t="str">
        <f>IF(ISBLANK(INDEX('Policy Characteristics'!D:D,MATCH($C1881,'Policy Characteristics'!$C:$C,0))),"",INDEX('Policy Characteristics'!D:D,MATCH($C1881,'Policy Characteristics'!$C:$C,0)))</f>
        <v>Industry CCS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1</v>
      </c>
      <c r="O1881" s="236" t="str">
        <f>IF(ISBLANK(INDEX('Policy Characteristics'!I:I,MATCH($C1881,'Policy Characteristics'!$C:$C,0))),"",INDEX('Policy Characteristics'!I:I,MATCH($C1881,'Policy Characteristics'!$C:$C,0)))</f>
        <v>on/off</v>
      </c>
      <c r="P1881" s="236" t="str">
        <f>IF(ISBLANK(INDEX('Policy Characteristics'!J:J,MATCH($C1881,'Policy Characteristics'!$C:$C,0))),"",INDEX('Policy Characteristics'!J:J,MATCH($C1881,'Policy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1" s="236" t="str">
        <f>IF(ISBLANK(INDEX('Policy Characteristics'!K:K,MATCH($C1881,'Policy Characteristics'!$C:$C,0))),"",INDEX('Policy Characteristics'!K:K,MATCH($C1881,'Policy Characteristics'!$C:$C,0)))</f>
        <v>ccs.html#ccs</v>
      </c>
      <c r="R1881" s="236" t="str">
        <f>IF(ISBLANK(INDEX('Policy Characteristics'!L:L,MATCH($C1881,'Policy Characteristics'!$C:$C,0))),"",INDEX('Policy Characteristics'!L:L,MATCH($C1881,'Policy Characteristics'!$C:$C,0)))</f>
        <v>carbon-capture-and-sequestration.html</v>
      </c>
      <c r="S1881" s="290" t="s">
        <v>187</v>
      </c>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308</v>
      </c>
      <c r="E1882" s="334"/>
      <c r="F1882" s="289" t="s">
        <v>2254</v>
      </c>
      <c r="G1882" s="334"/>
      <c r="H1882" s="17">
        <v>183</v>
      </c>
      <c r="I1882" s="373" t="s">
        <v>43</v>
      </c>
      <c r="J1882" s="374" t="str">
        <f>IF(ISBLANK(INDEX('Policy Characteristics'!D:D,MATCH($C1882,'Policy Characteristics'!$C:$C,0))),"",INDEX('Policy Characteristics'!D:D,MATCH($C1882,'Policy Characteristics'!$C:$C,0)))</f>
        <v>Industry CCS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1</v>
      </c>
      <c r="O1882" s="236" t="str">
        <f>IF(ISBLANK(INDEX('Policy Characteristics'!I:I,MATCH($C1882,'Policy Characteristics'!$C:$C,0))),"",INDEX('Policy Characteristics'!I:I,MATCH($C1882,'Policy Characteristics'!$C:$C,0)))</f>
        <v>on/off</v>
      </c>
      <c r="P1882" s="236" t="str">
        <f>IF(ISBLANK(INDEX('Policy Characteristics'!J:J,MATCH($C1882,'Policy Characteristics'!$C:$C,0))),"",INDEX('Policy Characteristics'!J:J,MATCH($C1882,'Policy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2" s="236" t="str">
        <f>IF(ISBLANK(INDEX('Policy Characteristics'!K:K,MATCH($C1882,'Policy Characteristics'!$C:$C,0))),"",INDEX('Policy Characteristics'!K:K,MATCH($C1882,'Policy Characteristics'!$C:$C,0)))</f>
        <v>ccs.html#ccs</v>
      </c>
      <c r="R1882" s="236" t="str">
        <f>IF(ISBLANK(INDEX('Policy Characteristics'!L:L,MATCH($C1882,'Policy Characteristics'!$C:$C,0))),"",INDEX('Policy Characteristics'!L:L,MATCH($C1882,'Policy Characteristics'!$C:$C,0)))</f>
        <v>carbon-capture-and-sequestration.html</v>
      </c>
      <c r="S1882" s="290" t="s">
        <v>187</v>
      </c>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441</v>
      </c>
      <c r="E1883" s="334"/>
      <c r="F1883" s="289" t="s">
        <v>442</v>
      </c>
      <c r="G1883" s="334"/>
      <c r="H1883" s="17">
        <v>1811</v>
      </c>
      <c r="I1883" s="373" t="s">
        <v>43</v>
      </c>
      <c r="J1883" s="374" t="str">
        <f>IF(ISBLANK(INDEX('Policy Characteristics'!D:D,MATCH($C1883,'Policy Characteristics'!$C:$C,0))),"",INDEX('Policy Characteristics'!D:D,MATCH($C1883,'Policy Characteristics'!$C:$C,0)))</f>
        <v>Industry CCS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1</v>
      </c>
      <c r="O1883" s="236" t="str">
        <f>IF(ISBLANK(INDEX('Policy Characteristics'!I:I,MATCH($C1883,'Policy Characteristics'!$C:$C,0))),"",INDEX('Policy Characteristics'!I:I,MATCH($C1883,'Policy Characteristics'!$C:$C,0)))</f>
        <v>on/off</v>
      </c>
      <c r="P1883" s="236" t="str">
        <f>IF(ISBLANK(INDEX('Policy Characteristics'!J:J,MATCH($C1883,'Policy Characteristics'!$C:$C,0))),"",INDEX('Policy Characteristics'!J:J,MATCH($C1883,'Policy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3" s="236" t="str">
        <f>IF(ISBLANK(INDEX('Policy Characteristics'!K:K,MATCH($C1883,'Policy Characteristics'!$C:$C,0))),"",INDEX('Policy Characteristics'!K:K,MATCH($C1883,'Policy Characteristics'!$C:$C,0)))</f>
        <v>ccs.html#ccs</v>
      </c>
      <c r="R1883" s="236" t="str">
        <f>IF(ISBLANK(INDEX('Policy Characteristics'!L:L,MATCH($C1883,'Policy Characteristics'!$C:$C,0))),"",INDEX('Policy Characteristics'!L:L,MATCH($C1883,'Policy Characteristics'!$C:$C,0)))</f>
        <v>carbon-capture-and-sequestration.html</v>
      </c>
      <c r="S1883" s="290" t="s">
        <v>187</v>
      </c>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450</v>
      </c>
      <c r="E1884" s="334"/>
      <c r="F1884" s="289" t="s">
        <v>452</v>
      </c>
      <c r="G1884" s="334"/>
      <c r="H1884" s="17">
        <v>1812</v>
      </c>
      <c r="I1884" s="373" t="s">
        <v>43</v>
      </c>
      <c r="J1884" s="374" t="str">
        <f>IF(ISBLANK(INDEX('Policy Characteristics'!D:D,MATCH($C1884,'Policy Characteristics'!$C:$C,0))),"",INDEX('Policy Characteristics'!D:D,MATCH($C1884,'Policy Characteristics'!$C:$C,0)))</f>
        <v>Industry CCS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1</v>
      </c>
      <c r="O1884" s="236" t="str">
        <f>IF(ISBLANK(INDEX('Policy Characteristics'!I:I,MATCH($C1884,'Policy Characteristics'!$C:$C,0))),"",INDEX('Policy Characteristics'!I:I,MATCH($C1884,'Policy Characteristics'!$C:$C,0)))</f>
        <v>on/off</v>
      </c>
      <c r="P1884" s="236" t="str">
        <f>IF(ISBLANK(INDEX('Policy Characteristics'!J:J,MATCH($C1884,'Policy Characteristics'!$C:$C,0))),"",INDEX('Policy Characteristics'!J:J,MATCH($C1884,'Policy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4" s="236" t="str">
        <f>IF(ISBLANK(INDEX('Policy Characteristics'!K:K,MATCH($C1884,'Policy Characteristics'!$C:$C,0))),"",INDEX('Policy Characteristics'!K:K,MATCH($C1884,'Policy Characteristics'!$C:$C,0)))</f>
        <v>ccs.html#ccs</v>
      </c>
      <c r="R1884" s="236" t="str">
        <f>IF(ISBLANK(INDEX('Policy Characteristics'!L:L,MATCH($C1884,'Policy Characteristics'!$C:$C,0))),"",INDEX('Policy Characteristics'!L:L,MATCH($C1884,'Policy Characteristics'!$C:$C,0)))</f>
        <v>carbon-capture-and-sequestration.html</v>
      </c>
      <c r="S1884" s="290" t="s">
        <v>187</v>
      </c>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2737</v>
      </c>
      <c r="E1885" s="334"/>
      <c r="F1885" s="289" t="s">
        <v>3467</v>
      </c>
      <c r="G1885" s="334"/>
      <c r="H1885" s="17">
        <v>1813</v>
      </c>
      <c r="I1885" s="373" t="s">
        <v>44</v>
      </c>
      <c r="J1885" s="374" t="str">
        <f>IF(ISBLANK(INDEX('Policy Characteristics'!D:D,MATCH($C1885,'Policy Characteristics'!$C:$C,0))),"",INDEX('Policy Characteristics'!D:D,MATCH($C1885,'Policy Characteristics'!$C:$C,0)))</f>
        <v>Industry CCS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1</v>
      </c>
      <c r="O1885" s="236" t="str">
        <f>IF(ISBLANK(INDEX('Policy Characteristics'!I:I,MATCH($C1885,'Policy Characteristics'!$C:$C,0))),"",INDEX('Policy Characteristics'!I:I,MATCH($C1885,'Policy Characteristics'!$C:$C,0)))</f>
        <v>on/off</v>
      </c>
      <c r="P1885" s="236" t="str">
        <f>IF(ISBLANK(INDEX('Policy Characteristics'!J:J,MATCH($C1885,'Policy Characteristics'!$C:$C,0))),"",INDEX('Policy Characteristics'!J:J,MATCH($C1885,'Policy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5" s="236" t="str">
        <f>IF(ISBLANK(INDEX('Policy Characteristics'!K:K,MATCH($C1885,'Policy Characteristics'!$C:$C,0))),"",INDEX('Policy Characteristics'!K:K,MATCH($C1885,'Policy Characteristics'!$C:$C,0)))</f>
        <v>ccs.html#ccs</v>
      </c>
      <c r="R1885" s="236" t="str">
        <f>IF(ISBLANK(INDEX('Policy Characteristics'!L:L,MATCH($C1885,'Policy Characteristics'!$C:$C,0))),"",INDEX('Policy Characteristics'!L:L,MATCH($C1885,'Policy Characteristics'!$C:$C,0)))</f>
        <v>carbon-capture-and-sequestration.html</v>
      </c>
      <c r="S1885" s="290" t="s">
        <v>187</v>
      </c>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2738</v>
      </c>
      <c r="E1886" s="334"/>
      <c r="F1886" s="289" t="s">
        <v>3468</v>
      </c>
      <c r="G1886" s="334"/>
      <c r="H1886" s="17">
        <v>1814</v>
      </c>
      <c r="I1886" s="373" t="s">
        <v>44</v>
      </c>
      <c r="J1886" s="374" t="str">
        <f>IF(ISBLANK(INDEX('Policy Characteristics'!D:D,MATCH($C1886,'Policy Characteristics'!$C:$C,0))),"",INDEX('Policy Characteristics'!D:D,MATCH($C1886,'Policy Characteristics'!$C:$C,0)))</f>
        <v>Industry CCS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1</v>
      </c>
      <c r="O1886" s="236" t="str">
        <f>IF(ISBLANK(INDEX('Policy Characteristics'!I:I,MATCH($C1886,'Policy Characteristics'!$C:$C,0))),"",INDEX('Policy Characteristics'!I:I,MATCH($C1886,'Policy Characteristics'!$C:$C,0)))</f>
        <v>on/off</v>
      </c>
      <c r="P1886" s="236" t="str">
        <f>IF(ISBLANK(INDEX('Policy Characteristics'!J:J,MATCH($C1886,'Policy Characteristics'!$C:$C,0))),"",INDEX('Policy Characteristics'!J:J,MATCH($C1886,'Policy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6" s="236" t="str">
        <f>IF(ISBLANK(INDEX('Policy Characteristics'!K:K,MATCH($C1886,'Policy Characteristics'!$C:$C,0))),"",INDEX('Policy Characteristics'!K:K,MATCH($C1886,'Policy Characteristics'!$C:$C,0)))</f>
        <v>ccs.html#ccs</v>
      </c>
      <c r="R1886" s="236" t="str">
        <f>IF(ISBLANK(INDEX('Policy Characteristics'!L:L,MATCH($C1886,'Policy Characteristics'!$C:$C,0))),"",INDEX('Policy Characteristics'!L:L,MATCH($C1886,'Policy Characteristics'!$C:$C,0)))</f>
        <v>carbon-capture-and-sequestration.html</v>
      </c>
      <c r="S1886" s="290" t="s">
        <v>187</v>
      </c>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2739</v>
      </c>
      <c r="E1887" s="334"/>
      <c r="F1887" s="289" t="s">
        <v>3469</v>
      </c>
      <c r="G1887" s="334"/>
      <c r="H1887" s="17">
        <v>1815</v>
      </c>
      <c r="I1887" s="373" t="s">
        <v>43</v>
      </c>
      <c r="J1887" s="374" t="str">
        <f>IF(ISBLANK(INDEX('Policy Characteristics'!D:D,MATCH($C1887,'Policy Characteristics'!$C:$C,0))),"",INDEX('Policy Characteristics'!D:D,MATCH($C1887,'Policy Characteristics'!$C:$C,0)))</f>
        <v>Industry CCS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1</v>
      </c>
      <c r="O1887" s="236" t="str">
        <f>IF(ISBLANK(INDEX('Policy Characteristics'!I:I,MATCH($C1887,'Policy Characteristics'!$C:$C,0))),"",INDEX('Policy Characteristics'!I:I,MATCH($C1887,'Policy Characteristics'!$C:$C,0)))</f>
        <v>on/off</v>
      </c>
      <c r="P1887" s="236" t="str">
        <f>IF(ISBLANK(INDEX('Policy Characteristics'!J:J,MATCH($C1887,'Policy Characteristics'!$C:$C,0))),"",INDEX('Policy Characteristics'!J:J,MATCH($C1887,'Policy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7" s="236" t="str">
        <f>IF(ISBLANK(INDEX('Policy Characteristics'!K:K,MATCH($C1887,'Policy Characteristics'!$C:$C,0))),"",INDEX('Policy Characteristics'!K:K,MATCH($C1887,'Policy Characteristics'!$C:$C,0)))</f>
        <v>ccs.html#ccs</v>
      </c>
      <c r="R1887" s="236" t="str">
        <f>IF(ISBLANK(INDEX('Policy Characteristics'!L:L,MATCH($C1887,'Policy Characteristics'!$C:$C,0))),"",INDEX('Policy Characteristics'!L:L,MATCH($C1887,'Policy Characteristics'!$C:$C,0)))</f>
        <v>carbon-capture-and-sequestration.html</v>
      </c>
      <c r="S1887" s="290" t="s">
        <v>187</v>
      </c>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3449</v>
      </c>
      <c r="E1888" s="334"/>
      <c r="F1888" s="289" t="s">
        <v>3470</v>
      </c>
      <c r="G1888" s="334"/>
      <c r="H1888" s="17">
        <v>1816</v>
      </c>
      <c r="I1888" s="373" t="s">
        <v>43</v>
      </c>
      <c r="J1888" s="374" t="str">
        <f>IF(ISBLANK(INDEX('Policy Characteristics'!D:D,MATCH($C1888,'Policy Characteristics'!$C:$C,0))),"",INDEX('Policy Characteristics'!D:D,MATCH($C1888,'Policy Characteristics'!$C:$C,0)))</f>
        <v>Industry CCS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1</v>
      </c>
      <c r="O1888" s="236" t="str">
        <f>IF(ISBLANK(INDEX('Policy Characteristics'!I:I,MATCH($C1888,'Policy Characteristics'!$C:$C,0))),"",INDEX('Policy Characteristics'!I:I,MATCH($C1888,'Policy Characteristics'!$C:$C,0)))</f>
        <v>on/off</v>
      </c>
      <c r="P1888" s="236" t="str">
        <f>IF(ISBLANK(INDEX('Policy Characteristics'!J:J,MATCH($C1888,'Policy Characteristics'!$C:$C,0))),"",INDEX('Policy Characteristics'!J:J,MATCH($C1888,'Policy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8" s="236" t="str">
        <f>IF(ISBLANK(INDEX('Policy Characteristics'!K:K,MATCH($C1888,'Policy Characteristics'!$C:$C,0))),"",INDEX('Policy Characteristics'!K:K,MATCH($C1888,'Policy Characteristics'!$C:$C,0)))</f>
        <v>ccs.html#ccs</v>
      </c>
      <c r="R1888" s="236" t="str">
        <f>IF(ISBLANK(INDEX('Policy Characteristics'!L:L,MATCH($C1888,'Policy Characteristics'!$C:$C,0))),"",INDEX('Policy Characteristics'!L:L,MATCH($C1888,'Policy Characteristics'!$C:$C,0)))</f>
        <v>carbon-capture-and-sequestration.html</v>
      </c>
      <c r="S1888" s="290" t="s">
        <v>187</v>
      </c>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3452</v>
      </c>
      <c r="E1889" s="334"/>
      <c r="F1889" s="289" t="s">
        <v>3471</v>
      </c>
      <c r="G1889" s="334"/>
      <c r="H1889" s="17">
        <v>1817</v>
      </c>
      <c r="I1889" s="373" t="s">
        <v>43</v>
      </c>
      <c r="J1889" s="374" t="str">
        <f>IF(ISBLANK(INDEX('Policy Characteristics'!D:D,MATCH($C1889,'Policy Characteristics'!$C:$C,0))),"",INDEX('Policy Characteristics'!D:D,MATCH($C1889,'Policy Characteristics'!$C:$C,0)))</f>
        <v>Industry CCS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1</v>
      </c>
      <c r="O1889" s="236" t="str">
        <f>IF(ISBLANK(INDEX('Policy Characteristics'!I:I,MATCH($C1889,'Policy Characteristics'!$C:$C,0))),"",INDEX('Policy Characteristics'!I:I,MATCH($C1889,'Policy Characteristics'!$C:$C,0)))</f>
        <v>on/off</v>
      </c>
      <c r="P1889" s="236" t="str">
        <f>IF(ISBLANK(INDEX('Policy Characteristics'!J:J,MATCH($C1889,'Policy Characteristics'!$C:$C,0))),"",INDEX('Policy Characteristics'!J:J,MATCH($C1889,'Policy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9" s="236" t="str">
        <f>IF(ISBLANK(INDEX('Policy Characteristics'!K:K,MATCH($C1889,'Policy Characteristics'!$C:$C,0))),"",INDEX('Policy Characteristics'!K:K,MATCH($C1889,'Policy Characteristics'!$C:$C,0)))</f>
        <v>ccs.html#ccs</v>
      </c>
      <c r="R1889" s="236" t="str">
        <f>IF(ISBLANK(INDEX('Policy Characteristics'!L:L,MATCH($C1889,'Policy Characteristics'!$C:$C,0))),"",INDEX('Policy Characteristics'!L:L,MATCH($C1889,'Policy Characteristics'!$C:$C,0)))</f>
        <v>carbon-capture-and-sequestration.html</v>
      </c>
      <c r="S1889" s="290" t="s">
        <v>187</v>
      </c>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3453</v>
      </c>
      <c r="E1890" s="334"/>
      <c r="F1890" s="289" t="s">
        <v>3472</v>
      </c>
      <c r="G1890" s="334"/>
      <c r="H1890" s="17">
        <v>1818</v>
      </c>
      <c r="I1890" s="373" t="s">
        <v>43</v>
      </c>
      <c r="J1890" s="374" t="str">
        <f>IF(ISBLANK(INDEX('Policy Characteristics'!D:D,MATCH($C1890,'Policy Characteristics'!$C:$C,0))),"",INDEX('Policy Characteristics'!D:D,MATCH($C1890,'Policy Characteristics'!$C:$C,0)))</f>
        <v>Industry CCS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1</v>
      </c>
      <c r="O1890" s="236" t="str">
        <f>IF(ISBLANK(INDEX('Policy Characteristics'!I:I,MATCH($C1890,'Policy Characteristics'!$C:$C,0))),"",INDEX('Policy Characteristics'!I:I,MATCH($C1890,'Policy Characteristics'!$C:$C,0)))</f>
        <v>on/off</v>
      </c>
      <c r="P1890" s="236" t="str">
        <f>IF(ISBLANK(INDEX('Policy Characteristics'!J:J,MATCH($C1890,'Policy Characteristics'!$C:$C,0))),"",INDEX('Policy Characteristics'!J:J,MATCH($C1890,'Policy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0" s="236" t="str">
        <f>IF(ISBLANK(INDEX('Policy Characteristics'!K:K,MATCH($C1890,'Policy Characteristics'!$C:$C,0))),"",INDEX('Policy Characteristics'!K:K,MATCH($C1890,'Policy Characteristics'!$C:$C,0)))</f>
        <v>ccs.html#ccs</v>
      </c>
      <c r="R1890" s="236" t="str">
        <f>IF(ISBLANK(INDEX('Policy Characteristics'!L:L,MATCH($C1890,'Policy Characteristics'!$C:$C,0))),"",INDEX('Policy Characteristics'!L:L,MATCH($C1890,'Policy Characteristics'!$C:$C,0)))</f>
        <v>carbon-capture-and-sequestration.html</v>
      </c>
      <c r="S1890" s="290" t="s">
        <v>187</v>
      </c>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3454</v>
      </c>
      <c r="E1891" s="334"/>
      <c r="F1891" s="289" t="s">
        <v>3473</v>
      </c>
      <c r="G1891" s="334"/>
      <c r="H1891" s="17">
        <v>1819</v>
      </c>
      <c r="I1891" s="373" t="s">
        <v>43</v>
      </c>
      <c r="J1891" s="374" t="str">
        <f>IF(ISBLANK(INDEX('Policy Characteristics'!D:D,MATCH($C1891,'Policy Characteristics'!$C:$C,0))),"",INDEX('Policy Characteristics'!D:D,MATCH($C1891,'Policy Characteristics'!$C:$C,0)))</f>
        <v>Industry CCS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1</v>
      </c>
      <c r="O1891" s="236" t="str">
        <f>IF(ISBLANK(INDEX('Policy Characteristics'!I:I,MATCH($C1891,'Policy Characteristics'!$C:$C,0))),"",INDEX('Policy Characteristics'!I:I,MATCH($C1891,'Policy Characteristics'!$C:$C,0)))</f>
        <v>on/off</v>
      </c>
      <c r="P1891" s="236" t="str">
        <f>IF(ISBLANK(INDEX('Policy Characteristics'!J:J,MATCH($C1891,'Policy Characteristics'!$C:$C,0))),"",INDEX('Policy Characteristics'!J:J,MATCH($C1891,'Policy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1" s="236" t="str">
        <f>IF(ISBLANK(INDEX('Policy Characteristics'!K:K,MATCH($C1891,'Policy Characteristics'!$C:$C,0))),"",INDEX('Policy Characteristics'!K:K,MATCH($C1891,'Policy Characteristics'!$C:$C,0)))</f>
        <v>ccs.html#ccs</v>
      </c>
      <c r="R1891" s="236" t="str">
        <f>IF(ISBLANK(INDEX('Policy Characteristics'!L:L,MATCH($C1891,'Policy Characteristics'!$C:$C,0))),"",INDEX('Policy Characteristics'!L:L,MATCH($C1891,'Policy Characteristics'!$C:$C,0)))</f>
        <v>carbon-capture-and-sequestration.html</v>
      </c>
      <c r="S1891" s="290" t="s">
        <v>187</v>
      </c>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3455</v>
      </c>
      <c r="E1892" s="334"/>
      <c r="F1892" s="289" t="s">
        <v>3474</v>
      </c>
      <c r="G1892" s="334"/>
      <c r="H1892" s="17">
        <v>1820</v>
      </c>
      <c r="I1892" s="373" t="s">
        <v>43</v>
      </c>
      <c r="J1892" s="374" t="str">
        <f>IF(ISBLANK(INDEX('Policy Characteristics'!D:D,MATCH($C1892,'Policy Characteristics'!$C:$C,0))),"",INDEX('Policy Characteristics'!D:D,MATCH($C1892,'Policy Characteristics'!$C:$C,0)))</f>
        <v>Industry CCS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1</v>
      </c>
      <c r="O1892" s="236" t="str">
        <f>IF(ISBLANK(INDEX('Policy Characteristics'!I:I,MATCH($C1892,'Policy Characteristics'!$C:$C,0))),"",INDEX('Policy Characteristics'!I:I,MATCH($C1892,'Policy Characteristics'!$C:$C,0)))</f>
        <v>on/off</v>
      </c>
      <c r="P1892" s="236" t="str">
        <f>IF(ISBLANK(INDEX('Policy Characteristics'!J:J,MATCH($C1892,'Policy Characteristics'!$C:$C,0))),"",INDEX('Policy Characteristics'!J:J,MATCH($C1892,'Policy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2" s="236" t="str">
        <f>IF(ISBLANK(INDEX('Policy Characteristics'!K:K,MATCH($C1892,'Policy Characteristics'!$C:$C,0))),"",INDEX('Policy Characteristics'!K:K,MATCH($C1892,'Policy Characteristics'!$C:$C,0)))</f>
        <v>ccs.html#ccs</v>
      </c>
      <c r="R1892" s="236" t="str">
        <f>IF(ISBLANK(INDEX('Policy Characteristics'!L:L,MATCH($C1892,'Policy Characteristics'!$C:$C,0))),"",INDEX('Policy Characteristics'!L:L,MATCH($C1892,'Policy Characteristics'!$C:$C,0)))</f>
        <v>carbon-capture-and-sequestration.html</v>
      </c>
      <c r="S1892" s="290" t="s">
        <v>187</v>
      </c>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3528</v>
      </c>
      <c r="E1893" s="334"/>
      <c r="F1893" s="289" t="s">
        <v>3530</v>
      </c>
      <c r="G1893" s="334"/>
      <c r="H1893" s="17">
        <v>1821</v>
      </c>
      <c r="I1893" s="373" t="s">
        <v>43</v>
      </c>
      <c r="J1893" s="374" t="str">
        <f>IF(ISBLANK(INDEX('Policy Characteristics'!D:D,MATCH($C1893,'Policy Characteristics'!$C:$C,0))),"",INDEX('Policy Characteristics'!D:D,MATCH($C1893,'Policy Characteristics'!$C:$C,0)))</f>
        <v>Industry CCS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1</v>
      </c>
      <c r="O1893" s="236" t="str">
        <f>IF(ISBLANK(INDEX('Policy Characteristics'!I:I,MATCH($C1893,'Policy Characteristics'!$C:$C,0))),"",INDEX('Policy Characteristics'!I:I,MATCH($C1893,'Policy Characteristics'!$C:$C,0)))</f>
        <v>on/off</v>
      </c>
      <c r="P1893" s="236" t="str">
        <f>IF(ISBLANK(INDEX('Policy Characteristics'!J:J,MATCH($C1893,'Policy Characteristics'!$C:$C,0))),"",INDEX('Policy Characteristics'!J:J,MATCH($C1893,'Policy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3" s="236" t="str">
        <f>IF(ISBLANK(INDEX('Policy Characteristics'!K:K,MATCH($C1893,'Policy Characteristics'!$C:$C,0))),"",INDEX('Policy Characteristics'!K:K,MATCH($C1893,'Policy Characteristics'!$C:$C,0)))</f>
        <v>ccs.html#ccs</v>
      </c>
      <c r="R1893" s="236" t="str">
        <f>IF(ISBLANK(INDEX('Policy Characteristics'!L:L,MATCH($C1893,'Policy Characteristics'!$C:$C,0))),"",INDEX('Policy Characteristics'!L:L,MATCH($C1893,'Policy Characteristics'!$C:$C,0)))</f>
        <v>carbon-capture-and-sequestration.html</v>
      </c>
      <c r="S1893" s="290" t="s">
        <v>187</v>
      </c>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3529</v>
      </c>
      <c r="E1894" s="334"/>
      <c r="F1894" s="289" t="s">
        <v>3531</v>
      </c>
      <c r="G1894" s="334"/>
      <c r="H1894" s="17">
        <v>2245</v>
      </c>
      <c r="I1894" s="373" t="s">
        <v>43</v>
      </c>
      <c r="J1894" s="374" t="str">
        <f>IF(ISBLANK(INDEX('Policy Characteristics'!D:D,MATCH($C1894,'Policy Characteristics'!$C:$C,0))),"",INDEX('Policy Characteristics'!D:D,MATCH($C1894,'Policy Characteristics'!$C:$C,0)))</f>
        <v>Industry CCS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1</v>
      </c>
      <c r="O1894" s="236" t="str">
        <f>IF(ISBLANK(INDEX('Policy Characteristics'!I:I,MATCH($C1894,'Policy Characteristics'!$C:$C,0))),"",INDEX('Policy Characteristics'!I:I,MATCH($C1894,'Policy Characteristics'!$C:$C,0)))</f>
        <v>on/off</v>
      </c>
      <c r="P1894" s="236" t="str">
        <f>IF(ISBLANK(INDEX('Policy Characteristics'!J:J,MATCH($C1894,'Policy Characteristics'!$C:$C,0))),"",INDEX('Policy Characteristics'!J:J,MATCH($C1894,'Policy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4" s="236" t="str">
        <f>IF(ISBLANK(INDEX('Policy Characteristics'!K:K,MATCH($C1894,'Policy Characteristics'!$C:$C,0))),"",INDEX('Policy Characteristics'!K:K,MATCH($C1894,'Policy Characteristics'!$C:$C,0)))</f>
        <v>ccs.html#ccs</v>
      </c>
      <c r="R1894" s="236" t="str">
        <f>IF(ISBLANK(INDEX('Policy Characteristics'!L:L,MATCH($C1894,'Policy Characteristics'!$C:$C,0))),"",INDEX('Policy Characteristics'!L:L,MATCH($C1894,'Policy Characteristics'!$C:$C,0)))</f>
        <v>carbon-capture-and-sequestration.html</v>
      </c>
      <c r="S1894" s="290" t="s">
        <v>187</v>
      </c>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290</v>
      </c>
      <c r="D1895" t="s">
        <v>3041</v>
      </c>
      <c r="E1895" s="334"/>
      <c r="F1895" s="289" t="s">
        <v>3068</v>
      </c>
      <c r="G1895" s="334"/>
      <c r="H1895" s="17">
        <v>1462</v>
      </c>
      <c r="I1895" s="373" t="s">
        <v>43</v>
      </c>
      <c r="J1895" s="374" t="str">
        <f>IF(ISBLANK(INDEX('Policy Characteristics'!D:D,MATCH($C1895,'Policy Characteristics'!$C:$C,0))),"",INDEX('Policy Characteristics'!D:D,MATCH($C1895,'Policy Characteristics'!$C:$C,0)))</f>
        <v>Industry CCS</v>
      </c>
      <c r="K1895" s="236" t="str">
        <f>IF(ISBLANK(INDEX('Policy Characteristics'!E:E,MATCH($C1895,'Policy Characteristics'!$C:$C,0))),"",INDEX('Policy Characteristics'!E:E,MATCH($C1895,'Policy Characteristics'!$C:$C,0)))</f>
        <v>RnD industry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1</v>
      </c>
      <c r="O1895" s="236" t="str">
        <f>IF(ISBLANK(INDEX('Policy Characteristics'!I:I,MATCH($C1895,'Policy Characteristics'!$C:$C,0))),"",INDEX('Policy Characteristics'!I:I,MATCH($C1895,'Policy Characteristics'!$C:$C,0)))</f>
        <v>on/off</v>
      </c>
      <c r="P1895" s="236" t="str">
        <f>IF(ISBLANK(INDEX('Policy Characteristics'!J:J,MATCH($C1895,'Policy Characteristics'!$C:$C,0))),"",INDEX('Policy Characteristics'!J:J,MATCH($C1895,'Policy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5" s="236" t="str">
        <f>IF(ISBLANK(INDEX('Policy Characteristics'!K:K,MATCH($C1895,'Policy Characteristics'!$C:$C,0))),"",INDEX('Policy Characteristics'!K:K,MATCH($C1895,'Policy Characteristics'!$C:$C,0)))</f>
        <v>ccs.html#ccs</v>
      </c>
      <c r="R1895" s="236" t="str">
        <f>IF(ISBLANK(INDEX('Policy Characteristics'!L:L,MATCH($C1895,'Policy Characteristics'!$C:$C,0))),"",INDEX('Policy Characteristics'!L:L,MATCH($C1895,'Policy Characteristics'!$C:$C,0)))</f>
        <v>carbon-capture-and-sequestration.html</v>
      </c>
      <c r="S1895" s="290" t="s">
        <v>187</v>
      </c>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290</v>
      </c>
      <c r="D1896" t="s">
        <v>3042</v>
      </c>
      <c r="E1896" s="334"/>
      <c r="F1896" s="289" t="s">
        <v>3069</v>
      </c>
      <c r="G1896" s="334"/>
      <c r="H1896" s="17">
        <v>1463</v>
      </c>
      <c r="I1896" s="373" t="s">
        <v>43</v>
      </c>
      <c r="J1896" s="374" t="str">
        <f>IF(ISBLANK(INDEX('Policy Characteristics'!D:D,MATCH($C1896,'Policy Characteristics'!$C:$C,0))),"",INDEX('Policy Characteristics'!D:D,MATCH($C1896,'Policy Characteristics'!$C:$C,0)))</f>
        <v>Industry CCS</v>
      </c>
      <c r="K1896" s="236" t="str">
        <f>IF(ISBLANK(INDEX('Policy Characteristics'!E:E,MATCH($C1896,'Policy Characteristics'!$C:$C,0))),"",INDEX('Policy Characteristics'!E:E,MATCH($C1896,'Policy Characteristics'!$C:$C,0)))</f>
        <v>RnD industry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1</v>
      </c>
      <c r="O1896" s="236" t="str">
        <f>IF(ISBLANK(INDEX('Policy Characteristics'!I:I,MATCH($C1896,'Policy Characteristics'!$C:$C,0))),"",INDEX('Policy Characteristics'!I:I,MATCH($C1896,'Policy Characteristics'!$C:$C,0)))</f>
        <v>on/off</v>
      </c>
      <c r="P1896" s="236" t="str">
        <f>IF(ISBLANK(INDEX('Policy Characteristics'!J:J,MATCH($C1896,'Policy Characteristics'!$C:$C,0))),"",INDEX('Policy Characteristics'!J:J,MATCH($C1896,'Policy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6" s="236" t="str">
        <f>IF(ISBLANK(INDEX('Policy Characteristics'!K:K,MATCH($C1896,'Policy Characteristics'!$C:$C,0))),"",INDEX('Policy Characteristics'!K:K,MATCH($C1896,'Policy Characteristics'!$C:$C,0)))</f>
        <v>ccs.html#ccs</v>
      </c>
      <c r="R1896" s="236" t="str">
        <f>IF(ISBLANK(INDEX('Policy Characteristics'!L:L,MATCH($C1896,'Policy Characteristics'!$C:$C,0))),"",INDEX('Policy Characteristics'!L:L,MATCH($C1896,'Policy Characteristics'!$C:$C,0)))</f>
        <v>carbon-capture-and-sequestration.html</v>
      </c>
      <c r="S1896" s="290" t="s">
        <v>187</v>
      </c>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290</v>
      </c>
      <c r="D1897" t="s">
        <v>3043</v>
      </c>
      <c r="E1897" s="334"/>
      <c r="F1897" s="289" t="s">
        <v>3070</v>
      </c>
      <c r="G1897" s="334"/>
      <c r="H1897" s="17">
        <v>1464</v>
      </c>
      <c r="I1897" s="373" t="s">
        <v>43</v>
      </c>
      <c r="J1897" s="374" t="str">
        <f>IF(ISBLANK(INDEX('Policy Characteristics'!D:D,MATCH($C1897,'Policy Characteristics'!$C:$C,0))),"",INDEX('Policy Characteristics'!D:D,MATCH($C1897,'Policy Characteristics'!$C:$C,0)))</f>
        <v>Industry CCS</v>
      </c>
      <c r="K1897" s="236" t="str">
        <f>IF(ISBLANK(INDEX('Policy Characteristics'!E:E,MATCH($C1897,'Policy Characteristics'!$C:$C,0))),"",INDEX('Policy Characteristics'!E:E,MATCH($C1897,'Policy Characteristics'!$C:$C,0)))</f>
        <v>RnD industry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1</v>
      </c>
      <c r="O1897" s="236" t="str">
        <f>IF(ISBLANK(INDEX('Policy Characteristics'!I:I,MATCH($C1897,'Policy Characteristics'!$C:$C,0))),"",INDEX('Policy Characteristics'!I:I,MATCH($C1897,'Policy Characteristics'!$C:$C,0)))</f>
        <v>on/off</v>
      </c>
      <c r="P1897" s="236" t="str">
        <f>IF(ISBLANK(INDEX('Policy Characteristics'!J:J,MATCH($C1897,'Policy Characteristics'!$C:$C,0))),"",INDEX('Policy Characteristics'!J:J,MATCH($C1897,'Policy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7" s="236" t="str">
        <f>IF(ISBLANK(INDEX('Policy Characteristics'!K:K,MATCH($C1897,'Policy Characteristics'!$C:$C,0))),"",INDEX('Policy Characteristics'!K:K,MATCH($C1897,'Policy Characteristics'!$C:$C,0)))</f>
        <v>ccs.html#ccs</v>
      </c>
      <c r="R1897" s="236" t="str">
        <f>IF(ISBLANK(INDEX('Policy Characteristics'!L:L,MATCH($C1897,'Policy Characteristics'!$C:$C,0))),"",INDEX('Policy Characteristics'!L:L,MATCH($C1897,'Policy Characteristics'!$C:$C,0)))</f>
        <v>carbon-capture-and-sequestration.html</v>
      </c>
      <c r="S1897" s="290" t="s">
        <v>187</v>
      </c>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290</v>
      </c>
      <c r="D1898" t="s">
        <v>3044</v>
      </c>
      <c r="E1898" s="334"/>
      <c r="F1898" s="289" t="s">
        <v>3071</v>
      </c>
      <c r="G1898" s="334"/>
      <c r="H1898" s="17">
        <v>1465</v>
      </c>
      <c r="I1898" s="373" t="s">
        <v>43</v>
      </c>
      <c r="J1898" s="374" t="str">
        <f>IF(ISBLANK(INDEX('Policy Characteristics'!D:D,MATCH($C1898,'Policy Characteristics'!$C:$C,0))),"",INDEX('Policy Characteristics'!D:D,MATCH($C1898,'Policy Characteristics'!$C:$C,0)))</f>
        <v>Industry CCS</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1</v>
      </c>
      <c r="O1898" s="236" t="str">
        <f>IF(ISBLANK(INDEX('Policy Characteristics'!I:I,MATCH($C1898,'Policy Characteristics'!$C:$C,0))),"",INDEX('Policy Characteristics'!I:I,MATCH($C1898,'Policy Characteristics'!$C:$C,0)))</f>
        <v>on/off</v>
      </c>
      <c r="P1898" s="236" t="str">
        <f>IF(ISBLANK(INDEX('Policy Characteristics'!J:J,MATCH($C1898,'Policy Characteristics'!$C:$C,0))),"",INDEX('Policy Characteristics'!J:J,MATCH($C1898,'Policy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8" s="236" t="str">
        <f>IF(ISBLANK(INDEX('Policy Characteristics'!K:K,MATCH($C1898,'Policy Characteristics'!$C:$C,0))),"",INDEX('Policy Characteristics'!K:K,MATCH($C1898,'Policy Characteristics'!$C:$C,0)))</f>
        <v>ccs.html#ccs</v>
      </c>
      <c r="R1898" s="236" t="str">
        <f>IF(ISBLANK(INDEX('Policy Characteristics'!L:L,MATCH($C1898,'Policy Characteristics'!$C:$C,0))),"",INDEX('Policy Characteristics'!L:L,MATCH($C1898,'Policy Characteristics'!$C:$C,0)))</f>
        <v>carbon-capture-and-sequestration.html</v>
      </c>
      <c r="S1898" s="290" t="s">
        <v>187</v>
      </c>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290</v>
      </c>
      <c r="D1899" t="s">
        <v>3045</v>
      </c>
      <c r="E1899" s="334"/>
      <c r="F1899" s="289" t="s">
        <v>3072</v>
      </c>
      <c r="G1899" s="334"/>
      <c r="H1899" s="17">
        <v>1466</v>
      </c>
      <c r="I1899" s="373" t="s">
        <v>43</v>
      </c>
      <c r="J1899" s="374" t="str">
        <f>IF(ISBLANK(INDEX('Policy Characteristics'!D:D,MATCH($C1899,'Policy Characteristics'!$C:$C,0))),"",INDEX('Policy Characteristics'!D:D,MATCH($C1899,'Policy Characteristics'!$C:$C,0)))</f>
        <v>Industry CCS</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1</v>
      </c>
      <c r="O1899" s="236" t="str">
        <f>IF(ISBLANK(INDEX('Policy Characteristics'!I:I,MATCH($C1899,'Policy Characteristics'!$C:$C,0))),"",INDEX('Policy Characteristics'!I:I,MATCH($C1899,'Policy Characteristics'!$C:$C,0)))</f>
        <v>on/off</v>
      </c>
      <c r="P1899" s="236" t="str">
        <f>IF(ISBLANK(INDEX('Policy Characteristics'!J:J,MATCH($C1899,'Policy Characteristics'!$C:$C,0))),"",INDEX('Policy Characteristics'!J:J,MATCH($C1899,'Policy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9" s="236" t="str">
        <f>IF(ISBLANK(INDEX('Policy Characteristics'!K:K,MATCH($C1899,'Policy Characteristics'!$C:$C,0))),"",INDEX('Policy Characteristics'!K:K,MATCH($C1899,'Policy Characteristics'!$C:$C,0)))</f>
        <v>ccs.html#ccs</v>
      </c>
      <c r="R1899" s="236" t="str">
        <f>IF(ISBLANK(INDEX('Policy Characteristics'!L:L,MATCH($C1899,'Policy Characteristics'!$C:$C,0))),"",INDEX('Policy Characteristics'!L:L,MATCH($C1899,'Policy Characteristics'!$C:$C,0)))</f>
        <v>carbon-capture-and-sequestration.html</v>
      </c>
      <c r="S1899" s="290" t="s">
        <v>187</v>
      </c>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290</v>
      </c>
      <c r="D1900" t="s">
        <v>3046</v>
      </c>
      <c r="E1900" s="334"/>
      <c r="F1900" s="289" t="s">
        <v>3073</v>
      </c>
      <c r="G1900" s="334"/>
      <c r="H1900" s="17">
        <v>1467</v>
      </c>
      <c r="I1900" s="373" t="s">
        <v>43</v>
      </c>
      <c r="J1900" s="374" t="str">
        <f>IF(ISBLANK(INDEX('Policy Characteristics'!D:D,MATCH($C1900,'Policy Characteristics'!$C:$C,0))),"",INDEX('Policy Characteristics'!D:D,MATCH($C1900,'Policy Characteristics'!$C:$C,0)))</f>
        <v>Industry CCS</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1</v>
      </c>
      <c r="O1900" s="236" t="str">
        <f>IF(ISBLANK(INDEX('Policy Characteristics'!I:I,MATCH($C1900,'Policy Characteristics'!$C:$C,0))),"",INDEX('Policy Characteristics'!I:I,MATCH($C1900,'Policy Characteristics'!$C:$C,0)))</f>
        <v>on/off</v>
      </c>
      <c r="P1900" s="236" t="str">
        <f>IF(ISBLANK(INDEX('Policy Characteristics'!J:J,MATCH($C1900,'Policy Characteristics'!$C:$C,0))),"",INDEX('Policy Characteristics'!J:J,MATCH($C1900,'Policy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0" s="236" t="str">
        <f>IF(ISBLANK(INDEX('Policy Characteristics'!K:K,MATCH($C1900,'Policy Characteristics'!$C:$C,0))),"",INDEX('Policy Characteristics'!K:K,MATCH($C1900,'Policy Characteristics'!$C:$C,0)))</f>
        <v>ccs.html#ccs</v>
      </c>
      <c r="R1900" s="236" t="str">
        <f>IF(ISBLANK(INDEX('Policy Characteristics'!L:L,MATCH($C1900,'Policy Characteristics'!$C:$C,0))),"",INDEX('Policy Characteristics'!L:L,MATCH($C1900,'Policy Characteristics'!$C:$C,0)))</f>
        <v>carbon-capture-and-sequestration.html</v>
      </c>
      <c r="S1900" s="290" t="s">
        <v>187</v>
      </c>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3047</v>
      </c>
      <c r="E1901" s="334"/>
      <c r="F1901" s="289" t="s">
        <v>3074</v>
      </c>
      <c r="G1901" s="334"/>
      <c r="H1901" s="17">
        <v>1468</v>
      </c>
      <c r="I1901" s="373" t="s">
        <v>43</v>
      </c>
      <c r="J1901" s="374" t="str">
        <f>IF(ISBLANK(INDEX('Policy Characteristics'!D:D,MATCH($C1901,'Policy Characteristics'!$C:$C,0))),"",INDEX('Policy Characteristics'!D:D,MATCH($C1901,'Policy Characteristics'!$C:$C,0)))</f>
        <v>Industry CCS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1</v>
      </c>
      <c r="O1901" s="236" t="str">
        <f>IF(ISBLANK(INDEX('Policy Characteristics'!I:I,MATCH($C1901,'Policy Characteristics'!$C:$C,0))),"",INDEX('Policy Characteristics'!I:I,MATCH($C1901,'Policy Characteristics'!$C:$C,0)))</f>
        <v>on/off</v>
      </c>
      <c r="P1901" s="236" t="str">
        <f>IF(ISBLANK(INDEX('Policy Characteristics'!J:J,MATCH($C1901,'Policy Characteristics'!$C:$C,0))),"",INDEX('Policy Characteristics'!J:J,MATCH($C1901,'Policy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1" s="236" t="str">
        <f>IF(ISBLANK(INDEX('Policy Characteristics'!K:K,MATCH($C1901,'Policy Characteristics'!$C:$C,0))),"",INDEX('Policy Characteristics'!K:K,MATCH($C1901,'Policy Characteristics'!$C:$C,0)))</f>
        <v>ccs.html#ccs</v>
      </c>
      <c r="R1901" s="236" t="str">
        <f>IF(ISBLANK(INDEX('Policy Characteristics'!L:L,MATCH($C1901,'Policy Characteristics'!$C:$C,0))),"",INDEX('Policy Characteristics'!L:L,MATCH($C1901,'Policy Characteristics'!$C:$C,0)))</f>
        <v>carbon-capture-and-sequestration.html</v>
      </c>
      <c r="S1901" s="290" t="s">
        <v>187</v>
      </c>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3048</v>
      </c>
      <c r="E1902" s="334"/>
      <c r="F1902" s="289" t="s">
        <v>3075</v>
      </c>
      <c r="G1902" s="334"/>
      <c r="H1902" s="17">
        <v>1469</v>
      </c>
      <c r="I1902" s="373" t="s">
        <v>43</v>
      </c>
      <c r="J1902" s="374" t="str">
        <f>IF(ISBLANK(INDEX('Policy Characteristics'!D:D,MATCH($C1902,'Policy Characteristics'!$C:$C,0))),"",INDEX('Policy Characteristics'!D:D,MATCH($C1902,'Policy Characteristics'!$C:$C,0)))</f>
        <v>Industry CCS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1</v>
      </c>
      <c r="O1902" s="236" t="str">
        <f>IF(ISBLANK(INDEX('Policy Characteristics'!I:I,MATCH($C1902,'Policy Characteristics'!$C:$C,0))),"",INDEX('Policy Characteristics'!I:I,MATCH($C1902,'Policy Characteristics'!$C:$C,0)))</f>
        <v>on/off</v>
      </c>
      <c r="P1902" s="236" t="str">
        <f>IF(ISBLANK(INDEX('Policy Characteristics'!J:J,MATCH($C1902,'Policy Characteristics'!$C:$C,0))),"",INDEX('Policy Characteristics'!J:J,MATCH($C1902,'Policy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2" s="236" t="str">
        <f>IF(ISBLANK(INDEX('Policy Characteristics'!K:K,MATCH($C1902,'Policy Characteristics'!$C:$C,0))),"",INDEX('Policy Characteristics'!K:K,MATCH($C1902,'Policy Characteristics'!$C:$C,0)))</f>
        <v>ccs.html#ccs</v>
      </c>
      <c r="R1902" s="236" t="str">
        <f>IF(ISBLANK(INDEX('Policy Characteristics'!L:L,MATCH($C1902,'Policy Characteristics'!$C:$C,0))),"",INDEX('Policy Characteristics'!L:L,MATCH($C1902,'Policy Characteristics'!$C:$C,0)))</f>
        <v>carbon-capture-and-sequestration.html</v>
      </c>
      <c r="S1902" s="290" t="s">
        <v>187</v>
      </c>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3049</v>
      </c>
      <c r="E1903" s="334"/>
      <c r="F1903" s="289" t="s">
        <v>3076</v>
      </c>
      <c r="G1903" s="334"/>
      <c r="H1903" s="17">
        <v>1470</v>
      </c>
      <c r="I1903" s="373" t="s">
        <v>43</v>
      </c>
      <c r="J1903" s="374" t="str">
        <f>IF(ISBLANK(INDEX('Policy Characteristics'!D:D,MATCH($C1903,'Policy Characteristics'!$C:$C,0))),"",INDEX('Policy Characteristics'!D:D,MATCH($C1903,'Policy Characteristics'!$C:$C,0)))</f>
        <v>Industry CCS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1</v>
      </c>
      <c r="O1903" s="236" t="str">
        <f>IF(ISBLANK(INDEX('Policy Characteristics'!I:I,MATCH($C1903,'Policy Characteristics'!$C:$C,0))),"",INDEX('Policy Characteristics'!I:I,MATCH($C1903,'Policy Characteristics'!$C:$C,0)))</f>
        <v>on/off</v>
      </c>
      <c r="P1903" s="236" t="str">
        <f>IF(ISBLANK(INDEX('Policy Characteristics'!J:J,MATCH($C1903,'Policy Characteristics'!$C:$C,0))),"",INDEX('Policy Characteristics'!J:J,MATCH($C1903,'Policy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3" s="236" t="str">
        <f>IF(ISBLANK(INDEX('Policy Characteristics'!K:K,MATCH($C1903,'Policy Characteristics'!$C:$C,0))),"",INDEX('Policy Characteristics'!K:K,MATCH($C1903,'Policy Characteristics'!$C:$C,0)))</f>
        <v>ccs.html#ccs</v>
      </c>
      <c r="R1903" s="236" t="str">
        <f>IF(ISBLANK(INDEX('Policy Characteristics'!L:L,MATCH($C1903,'Policy Characteristics'!$C:$C,0))),"",INDEX('Policy Characteristics'!L:L,MATCH($C1903,'Policy Characteristics'!$C:$C,0)))</f>
        <v>carbon-capture-and-sequestration.html</v>
      </c>
      <c r="S1903" s="290" t="s">
        <v>187</v>
      </c>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3050</v>
      </c>
      <c r="E1904" s="334"/>
      <c r="F1904" s="289" t="s">
        <v>325</v>
      </c>
      <c r="G1904" s="334"/>
      <c r="H1904" s="17">
        <v>1471</v>
      </c>
      <c r="I1904" s="373" t="s">
        <v>43</v>
      </c>
      <c r="J1904" s="374" t="str">
        <f>IF(ISBLANK(INDEX('Policy Characteristics'!D:D,MATCH($C1904,'Policy Characteristics'!$C:$C,0))),"",INDEX('Policy Characteristics'!D:D,MATCH($C1904,'Policy Characteristics'!$C:$C,0)))</f>
        <v>Industry CCS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1</v>
      </c>
      <c r="O1904" s="236" t="str">
        <f>IF(ISBLANK(INDEX('Policy Characteristics'!I:I,MATCH($C1904,'Policy Characteristics'!$C:$C,0))),"",INDEX('Policy Characteristics'!I:I,MATCH($C1904,'Policy Characteristics'!$C:$C,0)))</f>
        <v>on/off</v>
      </c>
      <c r="P1904" s="236" t="str">
        <f>IF(ISBLANK(INDEX('Policy Characteristics'!J:J,MATCH($C1904,'Policy Characteristics'!$C:$C,0))),"",INDEX('Policy Characteristics'!J:J,MATCH($C1904,'Policy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4" s="236" t="str">
        <f>IF(ISBLANK(INDEX('Policy Characteristics'!K:K,MATCH($C1904,'Policy Characteristics'!$C:$C,0))),"",INDEX('Policy Characteristics'!K:K,MATCH($C1904,'Policy Characteristics'!$C:$C,0)))</f>
        <v>ccs.html#ccs</v>
      </c>
      <c r="R1904" s="236" t="str">
        <f>IF(ISBLANK(INDEX('Policy Characteristics'!L:L,MATCH($C1904,'Policy Characteristics'!$C:$C,0))),"",INDEX('Policy Characteristics'!L:L,MATCH($C1904,'Policy Characteristics'!$C:$C,0)))</f>
        <v>carbon-capture-and-sequestration.html</v>
      </c>
      <c r="S1904" s="290" t="s">
        <v>187</v>
      </c>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3051</v>
      </c>
      <c r="E1905" s="334"/>
      <c r="F1905" s="289" t="s">
        <v>3077</v>
      </c>
      <c r="G1905" s="334"/>
      <c r="H1905" s="17">
        <v>1472</v>
      </c>
      <c r="I1905" s="373" t="s">
        <v>43</v>
      </c>
      <c r="J1905" s="374" t="str">
        <f>IF(ISBLANK(INDEX('Policy Characteristics'!D:D,MATCH($C1905,'Policy Characteristics'!$C:$C,0))),"",INDEX('Policy Characteristics'!D:D,MATCH($C1905,'Policy Characteristics'!$C:$C,0)))</f>
        <v>Industry CCS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1</v>
      </c>
      <c r="O1905" s="236" t="str">
        <f>IF(ISBLANK(INDEX('Policy Characteristics'!I:I,MATCH($C1905,'Policy Characteristics'!$C:$C,0))),"",INDEX('Policy Characteristics'!I:I,MATCH($C1905,'Policy Characteristics'!$C:$C,0)))</f>
        <v>on/off</v>
      </c>
      <c r="P1905" s="236" t="str">
        <f>IF(ISBLANK(INDEX('Policy Characteristics'!J:J,MATCH($C1905,'Policy Characteristics'!$C:$C,0))),"",INDEX('Policy Characteristics'!J:J,MATCH($C1905,'Policy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5" s="236" t="str">
        <f>IF(ISBLANK(INDEX('Policy Characteristics'!K:K,MATCH($C1905,'Policy Characteristics'!$C:$C,0))),"",INDEX('Policy Characteristics'!K:K,MATCH($C1905,'Policy Characteristics'!$C:$C,0)))</f>
        <v>ccs.html#ccs</v>
      </c>
      <c r="R1905" s="236" t="str">
        <f>IF(ISBLANK(INDEX('Policy Characteristics'!L:L,MATCH($C1905,'Policy Characteristics'!$C:$C,0))),"",INDEX('Policy Characteristics'!L:L,MATCH($C1905,'Policy Characteristics'!$C:$C,0)))</f>
        <v>carbon-capture-and-sequestration.html</v>
      </c>
      <c r="S1905" s="290" t="s">
        <v>187</v>
      </c>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3052</v>
      </c>
      <c r="E1906" s="334"/>
      <c r="F1906" s="289" t="s">
        <v>3078</v>
      </c>
      <c r="G1906" s="334"/>
      <c r="H1906" s="17">
        <v>1473</v>
      </c>
      <c r="I1906" s="373" t="s">
        <v>43</v>
      </c>
      <c r="J1906" s="374" t="str">
        <f>IF(ISBLANK(INDEX('Policy Characteristics'!D:D,MATCH($C1906,'Policy Characteristics'!$C:$C,0))),"",INDEX('Policy Characteristics'!D:D,MATCH($C1906,'Policy Characteristics'!$C:$C,0)))</f>
        <v>Industry CCS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1</v>
      </c>
      <c r="O1906" s="236" t="str">
        <f>IF(ISBLANK(INDEX('Policy Characteristics'!I:I,MATCH($C1906,'Policy Characteristics'!$C:$C,0))),"",INDEX('Policy Characteristics'!I:I,MATCH($C1906,'Policy Characteristics'!$C:$C,0)))</f>
        <v>on/off</v>
      </c>
      <c r="P1906" s="236" t="str">
        <f>IF(ISBLANK(INDEX('Policy Characteristics'!J:J,MATCH($C1906,'Policy Characteristics'!$C:$C,0))),"",INDEX('Policy Characteristics'!J:J,MATCH($C1906,'Policy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6" s="236" t="str">
        <f>IF(ISBLANK(INDEX('Policy Characteristics'!K:K,MATCH($C1906,'Policy Characteristics'!$C:$C,0))),"",INDEX('Policy Characteristics'!K:K,MATCH($C1906,'Policy Characteristics'!$C:$C,0)))</f>
        <v>ccs.html#ccs</v>
      </c>
      <c r="R1906" s="236" t="str">
        <f>IF(ISBLANK(INDEX('Policy Characteristics'!L:L,MATCH($C1906,'Policy Characteristics'!$C:$C,0))),"",INDEX('Policy Characteristics'!L:L,MATCH($C1906,'Policy Characteristics'!$C:$C,0)))</f>
        <v>carbon-capture-and-sequestration.html</v>
      </c>
      <c r="S1906" s="290" t="s">
        <v>187</v>
      </c>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3053</v>
      </c>
      <c r="E1907" s="334"/>
      <c r="F1907" s="289" t="s">
        <v>3079</v>
      </c>
      <c r="G1907" s="334"/>
      <c r="H1907" s="17">
        <v>1474</v>
      </c>
      <c r="I1907" s="373" t="s">
        <v>43</v>
      </c>
      <c r="J1907" s="374" t="str">
        <f>IF(ISBLANK(INDEX('Policy Characteristics'!D:D,MATCH($C1907,'Policy Characteristics'!$C:$C,0))),"",INDEX('Policy Characteristics'!D:D,MATCH($C1907,'Policy Characteristics'!$C:$C,0)))</f>
        <v>Industry CCS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1</v>
      </c>
      <c r="O1907" s="236" t="str">
        <f>IF(ISBLANK(INDEX('Policy Characteristics'!I:I,MATCH($C1907,'Policy Characteristics'!$C:$C,0))),"",INDEX('Policy Characteristics'!I:I,MATCH($C1907,'Policy Characteristics'!$C:$C,0)))</f>
        <v>on/off</v>
      </c>
      <c r="P1907" s="236" t="str">
        <f>IF(ISBLANK(INDEX('Policy Characteristics'!J:J,MATCH($C1907,'Policy Characteristics'!$C:$C,0))),"",INDEX('Policy Characteristics'!J:J,MATCH($C1907,'Policy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7" s="236" t="str">
        <f>IF(ISBLANK(INDEX('Policy Characteristics'!K:K,MATCH($C1907,'Policy Characteristics'!$C:$C,0))),"",INDEX('Policy Characteristics'!K:K,MATCH($C1907,'Policy Characteristics'!$C:$C,0)))</f>
        <v>ccs.html#ccs</v>
      </c>
      <c r="R1907" s="236" t="str">
        <f>IF(ISBLANK(INDEX('Policy Characteristics'!L:L,MATCH($C1907,'Policy Characteristics'!$C:$C,0))),"",INDEX('Policy Characteristics'!L:L,MATCH($C1907,'Policy Characteristics'!$C:$C,0)))</f>
        <v>carbon-capture-and-sequestration.html</v>
      </c>
      <c r="S1907" s="290" t="s">
        <v>187</v>
      </c>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3054</v>
      </c>
      <c r="E1908" s="334"/>
      <c r="F1908" s="289" t="s">
        <v>324</v>
      </c>
      <c r="G1908" s="334"/>
      <c r="H1908" s="17">
        <v>1475</v>
      </c>
      <c r="I1908" s="373" t="s">
        <v>43</v>
      </c>
      <c r="J1908" s="374" t="str">
        <f>IF(ISBLANK(INDEX('Policy Characteristics'!D:D,MATCH($C1908,'Policy Characteristics'!$C:$C,0))),"",INDEX('Policy Characteristics'!D:D,MATCH($C1908,'Policy Characteristics'!$C:$C,0)))</f>
        <v>Industry CCS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1</v>
      </c>
      <c r="O1908" s="236" t="str">
        <f>IF(ISBLANK(INDEX('Policy Characteristics'!I:I,MATCH($C1908,'Policy Characteristics'!$C:$C,0))),"",INDEX('Policy Characteristics'!I:I,MATCH($C1908,'Policy Characteristics'!$C:$C,0)))</f>
        <v>on/off</v>
      </c>
      <c r="P1908" s="236" t="str">
        <f>IF(ISBLANK(INDEX('Policy Characteristics'!J:J,MATCH($C1908,'Policy Characteristics'!$C:$C,0))),"",INDEX('Policy Characteristics'!J:J,MATCH($C1908,'Policy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8" s="236" t="str">
        <f>IF(ISBLANK(INDEX('Policy Characteristics'!K:K,MATCH($C1908,'Policy Characteristics'!$C:$C,0))),"",INDEX('Policy Characteristics'!K:K,MATCH($C1908,'Policy Characteristics'!$C:$C,0)))</f>
        <v>ccs.html#ccs</v>
      </c>
      <c r="R1908" s="236" t="str">
        <f>IF(ISBLANK(INDEX('Policy Characteristics'!L:L,MATCH($C1908,'Policy Characteristics'!$C:$C,0))),"",INDEX('Policy Characteristics'!L:L,MATCH($C1908,'Policy Characteristics'!$C:$C,0)))</f>
        <v>carbon-capture-and-sequestration.html</v>
      </c>
      <c r="S1908" s="290" t="s">
        <v>187</v>
      </c>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3055</v>
      </c>
      <c r="E1909" s="334"/>
      <c r="F1909" s="289" t="s">
        <v>3080</v>
      </c>
      <c r="G1909" s="334"/>
      <c r="H1909" s="17">
        <v>1476</v>
      </c>
      <c r="I1909" s="373" t="s">
        <v>43</v>
      </c>
      <c r="J1909" s="374" t="str">
        <f>IF(ISBLANK(INDEX('Policy Characteristics'!D:D,MATCH($C1909,'Policy Characteristics'!$C:$C,0))),"",INDEX('Policy Characteristics'!D:D,MATCH($C1909,'Policy Characteristics'!$C:$C,0)))</f>
        <v>Industry CCS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1</v>
      </c>
      <c r="O1909" s="236" t="str">
        <f>IF(ISBLANK(INDEX('Policy Characteristics'!I:I,MATCH($C1909,'Policy Characteristics'!$C:$C,0))),"",INDEX('Policy Characteristics'!I:I,MATCH($C1909,'Policy Characteristics'!$C:$C,0)))</f>
        <v>on/off</v>
      </c>
      <c r="P1909" s="236" t="str">
        <f>IF(ISBLANK(INDEX('Policy Characteristics'!J:J,MATCH($C1909,'Policy Characteristics'!$C:$C,0))),"",INDEX('Policy Characteristics'!J:J,MATCH($C1909,'Policy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9" s="236" t="str">
        <f>IF(ISBLANK(INDEX('Policy Characteristics'!K:K,MATCH($C1909,'Policy Characteristics'!$C:$C,0))),"",INDEX('Policy Characteristics'!K:K,MATCH($C1909,'Policy Characteristics'!$C:$C,0)))</f>
        <v>ccs.html#ccs</v>
      </c>
      <c r="R1909" s="236" t="str">
        <f>IF(ISBLANK(INDEX('Policy Characteristics'!L:L,MATCH($C1909,'Policy Characteristics'!$C:$C,0))),"",INDEX('Policy Characteristics'!L:L,MATCH($C1909,'Policy Characteristics'!$C:$C,0)))</f>
        <v>carbon-capture-and-sequestration.html</v>
      </c>
      <c r="S1909" s="290" t="s">
        <v>187</v>
      </c>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3056</v>
      </c>
      <c r="E1910" s="334"/>
      <c r="F1910" s="289" t="s">
        <v>3081</v>
      </c>
      <c r="G1910" s="334"/>
      <c r="H1910" s="17">
        <v>1477</v>
      </c>
      <c r="I1910" s="373" t="s">
        <v>43</v>
      </c>
      <c r="J1910" s="374" t="str">
        <f>IF(ISBLANK(INDEX('Policy Characteristics'!D:D,MATCH($C1910,'Policy Characteristics'!$C:$C,0))),"",INDEX('Policy Characteristics'!D:D,MATCH($C1910,'Policy Characteristics'!$C:$C,0)))</f>
        <v>Industry CCS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1</v>
      </c>
      <c r="O1910" s="236" t="str">
        <f>IF(ISBLANK(INDEX('Policy Characteristics'!I:I,MATCH($C1910,'Policy Characteristics'!$C:$C,0))),"",INDEX('Policy Characteristics'!I:I,MATCH($C1910,'Policy Characteristics'!$C:$C,0)))</f>
        <v>on/off</v>
      </c>
      <c r="P1910" s="236" t="str">
        <f>IF(ISBLANK(INDEX('Policy Characteristics'!J:J,MATCH($C1910,'Policy Characteristics'!$C:$C,0))),"",INDEX('Policy Characteristics'!J:J,MATCH($C1910,'Policy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0" s="236" t="str">
        <f>IF(ISBLANK(INDEX('Policy Characteristics'!K:K,MATCH($C1910,'Policy Characteristics'!$C:$C,0))),"",INDEX('Policy Characteristics'!K:K,MATCH($C1910,'Policy Characteristics'!$C:$C,0)))</f>
        <v>ccs.html#ccs</v>
      </c>
      <c r="R1910" s="236" t="str">
        <f>IF(ISBLANK(INDEX('Policy Characteristics'!L:L,MATCH($C1910,'Policy Characteristics'!$C:$C,0))),"",INDEX('Policy Characteristics'!L:L,MATCH($C1910,'Policy Characteristics'!$C:$C,0)))</f>
        <v>carbon-capture-and-sequestration.html</v>
      </c>
      <c r="S1910" s="290" t="s">
        <v>187</v>
      </c>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3057</v>
      </c>
      <c r="E1911" s="334"/>
      <c r="F1911" s="289" t="s">
        <v>3082</v>
      </c>
      <c r="G1911" s="334"/>
      <c r="H1911" s="17">
        <v>1478</v>
      </c>
      <c r="I1911" s="373" t="s">
        <v>43</v>
      </c>
      <c r="J1911" s="374" t="str">
        <f>IF(ISBLANK(INDEX('Policy Characteristics'!D:D,MATCH($C1911,'Policy Characteristics'!$C:$C,0))),"",INDEX('Policy Characteristics'!D:D,MATCH($C1911,'Policy Characteristics'!$C:$C,0)))</f>
        <v>Industry CCS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1</v>
      </c>
      <c r="O1911" s="236" t="str">
        <f>IF(ISBLANK(INDEX('Policy Characteristics'!I:I,MATCH($C1911,'Policy Characteristics'!$C:$C,0))),"",INDEX('Policy Characteristics'!I:I,MATCH($C1911,'Policy Characteristics'!$C:$C,0)))</f>
        <v>on/off</v>
      </c>
      <c r="P1911" s="236" t="str">
        <f>IF(ISBLANK(INDEX('Policy Characteristics'!J:J,MATCH($C1911,'Policy Characteristics'!$C:$C,0))),"",INDEX('Policy Characteristics'!J:J,MATCH($C1911,'Policy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1" s="236" t="str">
        <f>IF(ISBLANK(INDEX('Policy Characteristics'!K:K,MATCH($C1911,'Policy Characteristics'!$C:$C,0))),"",INDEX('Policy Characteristics'!K:K,MATCH($C1911,'Policy Characteristics'!$C:$C,0)))</f>
        <v>ccs.html#ccs</v>
      </c>
      <c r="R1911" s="236" t="str">
        <f>IF(ISBLANK(INDEX('Policy Characteristics'!L:L,MATCH($C1911,'Policy Characteristics'!$C:$C,0))),"",INDEX('Policy Characteristics'!L:L,MATCH($C1911,'Policy Characteristics'!$C:$C,0)))</f>
        <v>carbon-capture-and-sequestration.html</v>
      </c>
      <c r="S1911" s="290" t="s">
        <v>187</v>
      </c>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3058</v>
      </c>
      <c r="E1912" s="334"/>
      <c r="F1912" s="289" t="s">
        <v>3083</v>
      </c>
      <c r="G1912" s="334"/>
      <c r="H1912" s="17">
        <v>1479</v>
      </c>
      <c r="I1912" s="373" t="s">
        <v>43</v>
      </c>
      <c r="J1912" s="374" t="str">
        <f>IF(ISBLANK(INDEX('Policy Characteristics'!D:D,MATCH($C1912,'Policy Characteristics'!$C:$C,0))),"",INDEX('Policy Characteristics'!D:D,MATCH($C1912,'Policy Characteristics'!$C:$C,0)))</f>
        <v>Industry CCS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1</v>
      </c>
      <c r="O1912" s="236" t="str">
        <f>IF(ISBLANK(INDEX('Policy Characteristics'!I:I,MATCH($C1912,'Policy Characteristics'!$C:$C,0))),"",INDEX('Policy Characteristics'!I:I,MATCH($C1912,'Policy Characteristics'!$C:$C,0)))</f>
        <v>on/off</v>
      </c>
      <c r="P1912" s="236" t="str">
        <f>IF(ISBLANK(INDEX('Policy Characteristics'!J:J,MATCH($C1912,'Policy Characteristics'!$C:$C,0))),"",INDEX('Policy Characteristics'!J:J,MATCH($C1912,'Policy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2" s="236" t="str">
        <f>IF(ISBLANK(INDEX('Policy Characteristics'!K:K,MATCH($C1912,'Policy Characteristics'!$C:$C,0))),"",INDEX('Policy Characteristics'!K:K,MATCH($C1912,'Policy Characteristics'!$C:$C,0)))</f>
        <v>ccs.html#ccs</v>
      </c>
      <c r="R1912" s="236" t="str">
        <f>IF(ISBLANK(INDEX('Policy Characteristics'!L:L,MATCH($C1912,'Policy Characteristics'!$C:$C,0))),"",INDEX('Policy Characteristics'!L:L,MATCH($C1912,'Policy Characteristics'!$C:$C,0)))</f>
        <v>carbon-capture-and-sequestration.html</v>
      </c>
      <c r="S1912" s="290" t="s">
        <v>187</v>
      </c>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3059</v>
      </c>
      <c r="E1913" s="334"/>
      <c r="F1913" s="289" t="s">
        <v>3084</v>
      </c>
      <c r="G1913" s="334"/>
      <c r="H1913" s="17">
        <v>1480</v>
      </c>
      <c r="I1913" s="373" t="s">
        <v>43</v>
      </c>
      <c r="J1913" s="374" t="str">
        <f>IF(ISBLANK(INDEX('Policy Characteristics'!D:D,MATCH($C1913,'Policy Characteristics'!$C:$C,0))),"",INDEX('Policy Characteristics'!D:D,MATCH($C1913,'Policy Characteristics'!$C:$C,0)))</f>
        <v>Industry CCS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1</v>
      </c>
      <c r="O1913" s="236" t="str">
        <f>IF(ISBLANK(INDEX('Policy Characteristics'!I:I,MATCH($C1913,'Policy Characteristics'!$C:$C,0))),"",INDEX('Policy Characteristics'!I:I,MATCH($C1913,'Policy Characteristics'!$C:$C,0)))</f>
        <v>on/off</v>
      </c>
      <c r="P1913" s="236" t="str">
        <f>IF(ISBLANK(INDEX('Policy Characteristics'!J:J,MATCH($C1913,'Policy Characteristics'!$C:$C,0))),"",INDEX('Policy Characteristics'!J:J,MATCH($C1913,'Policy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3" s="236" t="str">
        <f>IF(ISBLANK(INDEX('Policy Characteristics'!K:K,MATCH($C1913,'Policy Characteristics'!$C:$C,0))),"",INDEX('Policy Characteristics'!K:K,MATCH($C1913,'Policy Characteristics'!$C:$C,0)))</f>
        <v>ccs.html#ccs</v>
      </c>
      <c r="R1913" s="236" t="str">
        <f>IF(ISBLANK(INDEX('Policy Characteristics'!L:L,MATCH($C1913,'Policy Characteristics'!$C:$C,0))),"",INDEX('Policy Characteristics'!L:L,MATCH($C1913,'Policy Characteristics'!$C:$C,0)))</f>
        <v>carbon-capture-and-sequestration.html</v>
      </c>
      <c r="S1913" s="290" t="s">
        <v>187</v>
      </c>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3060</v>
      </c>
      <c r="E1914" s="334"/>
      <c r="F1914" s="289" t="s">
        <v>3085</v>
      </c>
      <c r="G1914" s="334"/>
      <c r="H1914" s="17">
        <v>1481</v>
      </c>
      <c r="I1914" s="373" t="s">
        <v>43</v>
      </c>
      <c r="J1914" s="374" t="str">
        <f>IF(ISBLANK(INDEX('Policy Characteristics'!D:D,MATCH($C1914,'Policy Characteristics'!$C:$C,0))),"",INDEX('Policy Characteristics'!D:D,MATCH($C1914,'Policy Characteristics'!$C:$C,0)))</f>
        <v>Industry CCS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1</v>
      </c>
      <c r="O1914" s="236" t="str">
        <f>IF(ISBLANK(INDEX('Policy Characteristics'!I:I,MATCH($C1914,'Policy Characteristics'!$C:$C,0))),"",INDEX('Policy Characteristics'!I:I,MATCH($C1914,'Policy Characteristics'!$C:$C,0)))</f>
        <v>on/off</v>
      </c>
      <c r="P1914" s="236" t="str">
        <f>IF(ISBLANK(INDEX('Policy Characteristics'!J:J,MATCH($C1914,'Policy Characteristics'!$C:$C,0))),"",INDEX('Policy Characteristics'!J:J,MATCH($C1914,'Policy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4" s="236" t="str">
        <f>IF(ISBLANK(INDEX('Policy Characteristics'!K:K,MATCH($C1914,'Policy Characteristics'!$C:$C,0))),"",INDEX('Policy Characteristics'!K:K,MATCH($C1914,'Policy Characteristics'!$C:$C,0)))</f>
        <v>ccs.html#ccs</v>
      </c>
      <c r="R1914" s="236" t="str">
        <f>IF(ISBLANK(INDEX('Policy Characteristics'!L:L,MATCH($C1914,'Policy Characteristics'!$C:$C,0))),"",INDEX('Policy Characteristics'!L:L,MATCH($C1914,'Policy Characteristics'!$C:$C,0)))</f>
        <v>carbon-capture-and-sequestration.html</v>
      </c>
      <c r="S1914" s="290" t="s">
        <v>187</v>
      </c>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3061</v>
      </c>
      <c r="E1915" s="334"/>
      <c r="F1915" s="289" t="s">
        <v>3086</v>
      </c>
      <c r="G1915" s="334"/>
      <c r="H1915" s="17">
        <v>1482</v>
      </c>
      <c r="I1915" s="373" t="s">
        <v>43</v>
      </c>
      <c r="J1915" s="374" t="str">
        <f>IF(ISBLANK(INDEX('Policy Characteristics'!D:D,MATCH($C1915,'Policy Characteristics'!$C:$C,0))),"",INDEX('Policy Characteristics'!D:D,MATCH($C1915,'Policy Characteristics'!$C:$C,0)))</f>
        <v>Industry CCS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1</v>
      </c>
      <c r="O1915" s="236" t="str">
        <f>IF(ISBLANK(INDEX('Policy Characteristics'!I:I,MATCH($C1915,'Policy Characteristics'!$C:$C,0))),"",INDEX('Policy Characteristics'!I:I,MATCH($C1915,'Policy Characteristics'!$C:$C,0)))</f>
        <v>on/off</v>
      </c>
      <c r="P1915" s="236" t="str">
        <f>IF(ISBLANK(INDEX('Policy Characteristics'!J:J,MATCH($C1915,'Policy Characteristics'!$C:$C,0))),"",INDEX('Policy Characteristics'!J:J,MATCH($C1915,'Policy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5" s="236" t="str">
        <f>IF(ISBLANK(INDEX('Policy Characteristics'!K:K,MATCH($C1915,'Policy Characteristics'!$C:$C,0))),"",INDEX('Policy Characteristics'!K:K,MATCH($C1915,'Policy Characteristics'!$C:$C,0)))</f>
        <v>ccs.html#ccs</v>
      </c>
      <c r="R1915" s="236" t="str">
        <f>IF(ISBLANK(INDEX('Policy Characteristics'!L:L,MATCH($C1915,'Policy Characteristics'!$C:$C,0))),"",INDEX('Policy Characteristics'!L:L,MATCH($C1915,'Policy Characteristics'!$C:$C,0)))</f>
        <v>carbon-capture-and-sequestration.html</v>
      </c>
      <c r="S1915" s="290" t="s">
        <v>187</v>
      </c>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3062</v>
      </c>
      <c r="E1916" s="334"/>
      <c r="F1916" s="289" t="s">
        <v>3087</v>
      </c>
      <c r="G1916" s="334"/>
      <c r="H1916" s="17">
        <v>1483</v>
      </c>
      <c r="I1916" s="373" t="s">
        <v>43</v>
      </c>
      <c r="J1916" s="374" t="str">
        <f>IF(ISBLANK(INDEX('Policy Characteristics'!D:D,MATCH($C1916,'Policy Characteristics'!$C:$C,0))),"",INDEX('Policy Characteristics'!D:D,MATCH($C1916,'Policy Characteristics'!$C:$C,0)))</f>
        <v>Industry CCS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1</v>
      </c>
      <c r="O1916" s="236" t="str">
        <f>IF(ISBLANK(INDEX('Policy Characteristics'!I:I,MATCH($C1916,'Policy Characteristics'!$C:$C,0))),"",INDEX('Policy Characteristics'!I:I,MATCH($C1916,'Policy Characteristics'!$C:$C,0)))</f>
        <v>on/off</v>
      </c>
      <c r="P1916" s="236" t="str">
        <f>IF(ISBLANK(INDEX('Policy Characteristics'!J:J,MATCH($C1916,'Policy Characteristics'!$C:$C,0))),"",INDEX('Policy Characteristics'!J:J,MATCH($C1916,'Policy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6" s="236" t="str">
        <f>IF(ISBLANK(INDEX('Policy Characteristics'!K:K,MATCH($C1916,'Policy Characteristics'!$C:$C,0))),"",INDEX('Policy Characteristics'!K:K,MATCH($C1916,'Policy Characteristics'!$C:$C,0)))</f>
        <v>ccs.html#ccs</v>
      </c>
      <c r="R1916" s="236" t="str">
        <f>IF(ISBLANK(INDEX('Policy Characteristics'!L:L,MATCH($C1916,'Policy Characteristics'!$C:$C,0))),"",INDEX('Policy Characteristics'!L:L,MATCH($C1916,'Policy Characteristics'!$C:$C,0)))</f>
        <v>carbon-capture-and-sequestration.html</v>
      </c>
      <c r="S1916" s="290" t="s">
        <v>187</v>
      </c>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3063</v>
      </c>
      <c r="E1917" s="334"/>
      <c r="F1917" s="289" t="s">
        <v>3088</v>
      </c>
      <c r="G1917" s="334"/>
      <c r="H1917" s="17">
        <v>1484</v>
      </c>
      <c r="I1917" s="373" t="s">
        <v>43</v>
      </c>
      <c r="J1917" s="374" t="str">
        <f>IF(ISBLANK(INDEX('Policy Characteristics'!D:D,MATCH($C1917,'Policy Characteristics'!$C:$C,0))),"",INDEX('Policy Characteristics'!D:D,MATCH($C1917,'Policy Characteristics'!$C:$C,0)))</f>
        <v>Industry CCS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1</v>
      </c>
      <c r="O1917" s="236" t="str">
        <f>IF(ISBLANK(INDEX('Policy Characteristics'!I:I,MATCH($C1917,'Policy Characteristics'!$C:$C,0))),"",INDEX('Policy Characteristics'!I:I,MATCH($C1917,'Policy Characteristics'!$C:$C,0)))</f>
        <v>on/off</v>
      </c>
      <c r="P1917" s="236" t="str">
        <f>IF(ISBLANK(INDEX('Policy Characteristics'!J:J,MATCH($C1917,'Policy Characteristics'!$C:$C,0))),"",INDEX('Policy Characteristics'!J:J,MATCH($C1917,'Policy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7" s="236" t="str">
        <f>IF(ISBLANK(INDEX('Policy Characteristics'!K:K,MATCH($C1917,'Policy Characteristics'!$C:$C,0))),"",INDEX('Policy Characteristics'!K:K,MATCH($C1917,'Policy Characteristics'!$C:$C,0)))</f>
        <v>ccs.html#ccs</v>
      </c>
      <c r="R1917" s="236" t="str">
        <f>IF(ISBLANK(INDEX('Policy Characteristics'!L:L,MATCH($C1917,'Policy Characteristics'!$C:$C,0))),"",INDEX('Policy Characteristics'!L:L,MATCH($C1917,'Policy Characteristics'!$C:$C,0)))</f>
        <v>carbon-capture-and-sequestration.html</v>
      </c>
      <c r="S1917" s="290" t="s">
        <v>187</v>
      </c>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3064</v>
      </c>
      <c r="E1918" s="334"/>
      <c r="F1918" s="289" t="s">
        <v>3089</v>
      </c>
      <c r="G1918" s="334"/>
      <c r="H1918" s="17">
        <v>1485</v>
      </c>
      <c r="I1918" s="373" t="s">
        <v>43</v>
      </c>
      <c r="J1918" s="374" t="str">
        <f>IF(ISBLANK(INDEX('Policy Characteristics'!D:D,MATCH($C1918,'Policy Characteristics'!$C:$C,0))),"",INDEX('Policy Characteristics'!D:D,MATCH($C1918,'Policy Characteristics'!$C:$C,0)))</f>
        <v>Industry CCS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1</v>
      </c>
      <c r="O1918" s="236" t="str">
        <f>IF(ISBLANK(INDEX('Policy Characteristics'!I:I,MATCH($C1918,'Policy Characteristics'!$C:$C,0))),"",INDEX('Policy Characteristics'!I:I,MATCH($C1918,'Policy Characteristics'!$C:$C,0)))</f>
        <v>on/off</v>
      </c>
      <c r="P1918" s="236" t="str">
        <f>IF(ISBLANK(INDEX('Policy Characteristics'!J:J,MATCH($C1918,'Policy Characteristics'!$C:$C,0))),"",INDEX('Policy Characteristics'!J:J,MATCH($C1918,'Policy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8" s="236" t="str">
        <f>IF(ISBLANK(INDEX('Policy Characteristics'!K:K,MATCH($C1918,'Policy Characteristics'!$C:$C,0))),"",INDEX('Policy Characteristics'!K:K,MATCH($C1918,'Policy Characteristics'!$C:$C,0)))</f>
        <v>ccs.html#ccs</v>
      </c>
      <c r="R1918" s="236" t="str">
        <f>IF(ISBLANK(INDEX('Policy Characteristics'!L:L,MATCH($C1918,'Policy Characteristics'!$C:$C,0))),"",INDEX('Policy Characteristics'!L:L,MATCH($C1918,'Policy Characteristics'!$C:$C,0)))</f>
        <v>carbon-capture-and-sequestration.html</v>
      </c>
      <c r="S1918" s="290" t="s">
        <v>187</v>
      </c>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3065</v>
      </c>
      <c r="E1919" s="334"/>
      <c r="F1919" s="289" t="s">
        <v>3090</v>
      </c>
      <c r="G1919" s="334"/>
      <c r="H1919" s="17">
        <v>1486</v>
      </c>
      <c r="I1919" s="373" t="s">
        <v>43</v>
      </c>
      <c r="J1919" s="374" t="str">
        <f>IF(ISBLANK(INDEX('Policy Characteristics'!D:D,MATCH($C1919,'Policy Characteristics'!$C:$C,0))),"",INDEX('Policy Characteristics'!D:D,MATCH($C1919,'Policy Characteristics'!$C:$C,0)))</f>
        <v>Industry CCS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1</v>
      </c>
      <c r="O1919" s="236" t="str">
        <f>IF(ISBLANK(INDEX('Policy Characteristics'!I:I,MATCH($C1919,'Policy Characteristics'!$C:$C,0))),"",INDEX('Policy Characteristics'!I:I,MATCH($C1919,'Policy Characteristics'!$C:$C,0)))</f>
        <v>on/off</v>
      </c>
      <c r="P1919" s="236" t="str">
        <f>IF(ISBLANK(INDEX('Policy Characteristics'!J:J,MATCH($C1919,'Policy Characteristics'!$C:$C,0))),"",INDEX('Policy Characteristics'!J:J,MATCH($C1919,'Policy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9" s="236" t="str">
        <f>IF(ISBLANK(INDEX('Policy Characteristics'!K:K,MATCH($C1919,'Policy Characteristics'!$C:$C,0))),"",INDEX('Policy Characteristics'!K:K,MATCH($C1919,'Policy Characteristics'!$C:$C,0)))</f>
        <v>ccs.html#ccs</v>
      </c>
      <c r="R1919" s="236" t="str">
        <f>IF(ISBLANK(INDEX('Policy Characteristics'!L:L,MATCH($C1919,'Policy Characteristics'!$C:$C,0))),"",INDEX('Policy Characteristics'!L:L,MATCH($C1919,'Policy Characteristics'!$C:$C,0)))</f>
        <v>carbon-capture-and-sequestration.html</v>
      </c>
      <c r="S1919" s="290" t="s">
        <v>187</v>
      </c>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291</v>
      </c>
      <c r="D1920" s="334" t="s">
        <v>2242</v>
      </c>
      <c r="E1920" s="334"/>
      <c r="F1920" s="334" t="s">
        <v>467</v>
      </c>
      <c r="G1920" s="334"/>
      <c r="H1920" s="17">
        <v>108</v>
      </c>
      <c r="I1920" s="373" t="s">
        <v>43</v>
      </c>
      <c r="J1920" s="374" t="str">
        <f>IF(ISBLANK(INDEX('Policy Characteristics'!D:D,MATCH($C1920,'Policy Characteristics'!$C:$C,0))),"",INDEX('Policy Characteristics'!D:D,MATCH($C1920,'Policy Characteristics'!$C:$C,0)))</f>
        <v>Industry CCS</v>
      </c>
      <c r="K1920" s="236" t="str">
        <f>IF(ISBLANK(INDEX('Policy Characteristics'!E:E,MATCH($C1920,'Policy Characteristics'!$C:$C,0))),"",INDEX('Policy Characteristics'!E:E,MATCH($C1920,'Policy Characteristics'!$C:$C,0)))</f>
        <v>RnD transportation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1</v>
      </c>
      <c r="O1920" s="236" t="str">
        <f>IF(ISBLANK(INDEX('Policy Characteristics'!I:I,MATCH($C1920,'Policy Characteristics'!$C:$C,0))),"",INDEX('Policy Characteristics'!I:I,MATCH($C1920,'Policy Characteristics'!$C:$C,0)))</f>
        <v>on/off</v>
      </c>
      <c r="P1920" s="236" t="str">
        <f>IF(ISBLANK(INDEX('Policy Characteristics'!J:J,MATCH($C1920,'Policy Characteristics'!$C:$C,0))),"",INDEX('Policy Characteristics'!J:J,MATCH($C1920,'Policy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0" s="236" t="str">
        <f>IF(ISBLANK(INDEX('Policy Characteristics'!K:K,MATCH($C1920,'Policy Characteristics'!$C:$C,0))),"",INDEX('Policy Characteristics'!K:K,MATCH($C1920,'Policy Characteristics'!$C:$C,0)))</f>
        <v>ccs.html#ccs</v>
      </c>
      <c r="R1920" s="236" t="str">
        <f>IF(ISBLANK(INDEX('Policy Characteristics'!L:L,MATCH($C1920,'Policy Characteristics'!$C:$C,0))),"",INDEX('Policy Characteristics'!L:L,MATCH($C1920,'Policy Characteristics'!$C:$C,0)))</f>
        <v>carbon-capture-and-sequestration.html</v>
      </c>
      <c r="S1920" s="290" t="s">
        <v>187</v>
      </c>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291</v>
      </c>
      <c r="D1921" s="334" t="s">
        <v>2243</v>
      </c>
      <c r="E1921" s="334"/>
      <c r="F1921" s="334" t="s">
        <v>468</v>
      </c>
      <c r="G1921" s="334"/>
      <c r="H1921" s="17">
        <v>109</v>
      </c>
      <c r="I1921" s="373" t="s">
        <v>43</v>
      </c>
      <c r="J1921" s="374" t="str">
        <f>IF(ISBLANK(INDEX('Policy Characteristics'!D:D,MATCH($C1921,'Policy Characteristics'!$C:$C,0))),"",INDEX('Policy Characteristics'!D:D,MATCH($C1921,'Policy Characteristics'!$C:$C,0)))</f>
        <v>Industry CCS</v>
      </c>
      <c r="K1921" s="236" t="str">
        <f>IF(ISBLANK(INDEX('Policy Characteristics'!E:E,MATCH($C1921,'Policy Characteristics'!$C:$C,0))),"",INDEX('Policy Characteristics'!E:E,MATCH($C1921,'Policy Characteristics'!$C:$C,0)))</f>
        <v>RnD transportation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1</v>
      </c>
      <c r="O1921" s="236" t="str">
        <f>IF(ISBLANK(INDEX('Policy Characteristics'!I:I,MATCH($C1921,'Policy Characteristics'!$C:$C,0))),"",INDEX('Policy Characteristics'!I:I,MATCH($C1921,'Policy Characteristics'!$C:$C,0)))</f>
        <v>on/off</v>
      </c>
      <c r="P1921" s="236" t="str">
        <f>IF(ISBLANK(INDEX('Policy Characteristics'!J:J,MATCH($C1921,'Policy Characteristics'!$C:$C,0))),"",INDEX('Policy Characteristics'!J:J,MATCH($C1921,'Policy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1" s="236" t="str">
        <f>IF(ISBLANK(INDEX('Policy Characteristics'!K:K,MATCH($C1921,'Policy Characteristics'!$C:$C,0))),"",INDEX('Policy Characteristics'!K:K,MATCH($C1921,'Policy Characteristics'!$C:$C,0)))</f>
        <v>ccs.html#ccs</v>
      </c>
      <c r="R1921" s="236" t="str">
        <f>IF(ISBLANK(INDEX('Policy Characteristics'!L:L,MATCH($C1921,'Policy Characteristics'!$C:$C,0))),"",INDEX('Policy Characteristics'!L:L,MATCH($C1921,'Policy Characteristics'!$C:$C,0)))</f>
        <v>carbon-capture-and-sequestration.html</v>
      </c>
      <c r="S1921" s="290" t="s">
        <v>187</v>
      </c>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291</v>
      </c>
      <c r="D1922" s="334" t="s">
        <v>2244</v>
      </c>
      <c r="E1922" s="334"/>
      <c r="F1922" s="334" t="s">
        <v>469</v>
      </c>
      <c r="G1922" s="334"/>
      <c r="H1922" s="17">
        <v>110</v>
      </c>
      <c r="I1922" s="373" t="s">
        <v>43</v>
      </c>
      <c r="J1922" s="374" t="str">
        <f>IF(ISBLANK(INDEX('Policy Characteristics'!D:D,MATCH($C1922,'Policy Characteristics'!$C:$C,0))),"",INDEX('Policy Characteristics'!D:D,MATCH($C1922,'Policy Characteristics'!$C:$C,0)))</f>
        <v>Industry CCS</v>
      </c>
      <c r="K1922" s="236" t="str">
        <f>IF(ISBLANK(INDEX('Policy Characteristics'!E:E,MATCH($C1922,'Policy Characteristics'!$C:$C,0))),"",INDEX('Policy Characteristics'!E:E,MATCH($C1922,'Policy Characteristics'!$C:$C,0)))</f>
        <v>RnD transportation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1</v>
      </c>
      <c r="O1922" s="236" t="str">
        <f>IF(ISBLANK(INDEX('Policy Characteristics'!I:I,MATCH($C1922,'Policy Characteristics'!$C:$C,0))),"",INDEX('Policy Characteristics'!I:I,MATCH($C1922,'Policy Characteristics'!$C:$C,0)))</f>
        <v>on/off</v>
      </c>
      <c r="P1922" s="236" t="str">
        <f>IF(ISBLANK(INDEX('Policy Characteristics'!J:J,MATCH($C1922,'Policy Characteristics'!$C:$C,0))),"",INDEX('Policy Characteristics'!J:J,MATCH($C1922,'Policy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2" s="236" t="str">
        <f>IF(ISBLANK(INDEX('Policy Characteristics'!K:K,MATCH($C1922,'Policy Characteristics'!$C:$C,0))),"",INDEX('Policy Characteristics'!K:K,MATCH($C1922,'Policy Characteristics'!$C:$C,0)))</f>
        <v>ccs.html#ccs</v>
      </c>
      <c r="R1922" s="236" t="str">
        <f>IF(ISBLANK(INDEX('Policy Characteristics'!L:L,MATCH($C1922,'Policy Characteristics'!$C:$C,0))),"",INDEX('Policy Characteristics'!L:L,MATCH($C1922,'Policy Characteristics'!$C:$C,0)))</f>
        <v>carbon-capture-and-sequestration.html</v>
      </c>
      <c r="S1922" s="290" t="s">
        <v>187</v>
      </c>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291</v>
      </c>
      <c r="D1923" s="334" t="s">
        <v>2245</v>
      </c>
      <c r="E1923" s="334"/>
      <c r="F1923" s="334" t="s">
        <v>470</v>
      </c>
      <c r="G1923" s="334"/>
      <c r="H1923" s="17">
        <v>111</v>
      </c>
      <c r="I1923" s="373" t="s">
        <v>43</v>
      </c>
      <c r="J1923" s="374" t="str">
        <f>IF(ISBLANK(INDEX('Policy Characteristics'!D:D,MATCH($C1923,'Policy Characteristics'!$C:$C,0))),"",INDEX('Policy Characteristics'!D:D,MATCH($C1923,'Policy Characteristics'!$C:$C,0)))</f>
        <v>Industry CCS</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1</v>
      </c>
      <c r="O1923" s="236" t="str">
        <f>IF(ISBLANK(INDEX('Policy Characteristics'!I:I,MATCH($C1923,'Policy Characteristics'!$C:$C,0))),"",INDEX('Policy Characteristics'!I:I,MATCH($C1923,'Policy Characteristics'!$C:$C,0)))</f>
        <v>on/off</v>
      </c>
      <c r="P1923" s="236" t="str">
        <f>IF(ISBLANK(INDEX('Policy Characteristics'!J:J,MATCH($C1923,'Policy Characteristics'!$C:$C,0))),"",INDEX('Policy Characteristics'!J:J,MATCH($C1923,'Policy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3" s="236" t="str">
        <f>IF(ISBLANK(INDEX('Policy Characteristics'!K:K,MATCH($C1923,'Policy Characteristics'!$C:$C,0))),"",INDEX('Policy Characteristics'!K:K,MATCH($C1923,'Policy Characteristics'!$C:$C,0)))</f>
        <v>ccs.html#ccs</v>
      </c>
      <c r="R1923" s="236" t="str">
        <f>IF(ISBLANK(INDEX('Policy Characteristics'!L:L,MATCH($C1923,'Policy Characteristics'!$C:$C,0))),"",INDEX('Policy Characteristics'!L:L,MATCH($C1923,'Policy Characteristics'!$C:$C,0)))</f>
        <v>carbon-capture-and-sequestration.html</v>
      </c>
      <c r="S1923" s="290" t="s">
        <v>187</v>
      </c>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291</v>
      </c>
      <c r="D1924" s="334" t="s">
        <v>2246</v>
      </c>
      <c r="E1924" s="334"/>
      <c r="F1924" s="334" t="s">
        <v>471</v>
      </c>
      <c r="G1924" s="334"/>
      <c r="H1924" s="17">
        <v>112</v>
      </c>
      <c r="I1924" s="373" t="s">
        <v>43</v>
      </c>
      <c r="J1924" s="374" t="str">
        <f>IF(ISBLANK(INDEX('Policy Characteristics'!D:D,MATCH($C1924,'Policy Characteristics'!$C:$C,0))),"",INDEX('Policy Characteristics'!D:D,MATCH($C1924,'Policy Characteristics'!$C:$C,0)))</f>
        <v>Industry CCS</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1</v>
      </c>
      <c r="O1924" s="236" t="str">
        <f>IF(ISBLANK(INDEX('Policy Characteristics'!I:I,MATCH($C1924,'Policy Characteristics'!$C:$C,0))),"",INDEX('Policy Characteristics'!I:I,MATCH($C1924,'Policy Characteristics'!$C:$C,0)))</f>
        <v>on/off</v>
      </c>
      <c r="P1924" s="236" t="str">
        <f>IF(ISBLANK(INDEX('Policy Characteristics'!J:J,MATCH($C1924,'Policy Characteristics'!$C:$C,0))),"",INDEX('Policy Characteristics'!J:J,MATCH($C1924,'Policy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4" s="236" t="str">
        <f>IF(ISBLANK(INDEX('Policy Characteristics'!K:K,MATCH($C1924,'Policy Characteristics'!$C:$C,0))),"",INDEX('Policy Characteristics'!K:K,MATCH($C1924,'Policy Characteristics'!$C:$C,0)))</f>
        <v>ccs.html#ccs</v>
      </c>
      <c r="R1924" s="236" t="str">
        <f>IF(ISBLANK(INDEX('Policy Characteristics'!L:L,MATCH($C1924,'Policy Characteristics'!$C:$C,0))),"",INDEX('Policy Characteristics'!L:L,MATCH($C1924,'Policy Characteristics'!$C:$C,0)))</f>
        <v>carbon-capture-and-sequestration.html</v>
      </c>
      <c r="S1924" s="290" t="s">
        <v>187</v>
      </c>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291</v>
      </c>
      <c r="D1925" s="334" t="s">
        <v>2498</v>
      </c>
      <c r="E1925" s="334"/>
      <c r="F1925" s="334" t="s">
        <v>2780</v>
      </c>
      <c r="G1925" s="334"/>
      <c r="H1925" s="17">
        <v>113</v>
      </c>
      <c r="I1925" s="373" t="s">
        <v>43</v>
      </c>
      <c r="J1925" s="374" t="str">
        <f>IF(ISBLANK(INDEX('Policy Characteristics'!D:D,MATCH($C1925,'Policy Characteristics'!$C:$C,0))),"",INDEX('Policy Characteristics'!D:D,MATCH($C1925,'Policy Characteristics'!$C:$C,0)))</f>
        <v>Industry CCS</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1</v>
      </c>
      <c r="O1925" s="236" t="str">
        <f>IF(ISBLANK(INDEX('Policy Characteristics'!I:I,MATCH($C1925,'Policy Characteristics'!$C:$C,0))),"",INDEX('Policy Characteristics'!I:I,MATCH($C1925,'Policy Characteristics'!$C:$C,0)))</f>
        <v>on/off</v>
      </c>
      <c r="P1925" s="236" t="str">
        <f>IF(ISBLANK(INDEX('Policy Characteristics'!J:J,MATCH($C1925,'Policy Characteristics'!$C:$C,0))),"",INDEX('Policy Characteristics'!J:J,MATCH($C1925,'Policy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5" s="236" t="str">
        <f>IF(ISBLANK(INDEX('Policy Characteristics'!K:K,MATCH($C1925,'Policy Characteristics'!$C:$C,0))),"",INDEX('Policy Characteristics'!K:K,MATCH($C1925,'Policy Characteristics'!$C:$C,0)))</f>
        <v>ccs.html#ccs</v>
      </c>
      <c r="R1925" s="236" t="str">
        <f>IF(ISBLANK(INDEX('Policy Characteristics'!L:L,MATCH($C1925,'Policy Characteristics'!$C:$C,0))),"",INDEX('Policy Characteristics'!L:L,MATCH($C1925,'Policy Characteristics'!$C:$C,0)))</f>
        <v>carbon-capture-and-sequestration.html</v>
      </c>
      <c r="S1925" s="290" t="s">
        <v>187</v>
      </c>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2497</v>
      </c>
      <c r="E1926" s="334"/>
      <c r="F1926" s="334" t="s">
        <v>2781</v>
      </c>
      <c r="G1926" s="334"/>
      <c r="H1926" s="17">
        <v>523</v>
      </c>
      <c r="I1926" s="373" t="s">
        <v>43</v>
      </c>
      <c r="J1926" s="374" t="str">
        <f>IF(ISBLANK(INDEX('Policy Characteristics'!D:D,MATCH($C1926,'Policy Characteristics'!$C:$C,0))),"",INDEX('Policy Characteristics'!D:D,MATCH($C1926,'Policy Characteristics'!$C:$C,0)))</f>
        <v>Industry CCS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1</v>
      </c>
      <c r="O1926" s="236" t="str">
        <f>IF(ISBLANK(INDEX('Policy Characteristics'!I:I,MATCH($C1926,'Policy Characteristics'!$C:$C,0))),"",INDEX('Policy Characteristics'!I:I,MATCH($C1926,'Policy Characteristics'!$C:$C,0)))</f>
        <v>on/off</v>
      </c>
      <c r="P1926" s="236" t="str">
        <f>IF(ISBLANK(INDEX('Policy Characteristics'!J:J,MATCH($C1926,'Policy Characteristics'!$C:$C,0))),"",INDEX('Policy Characteristics'!J:J,MATCH($C1926,'Policy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6" s="236" t="str">
        <f>IF(ISBLANK(INDEX('Policy Characteristics'!K:K,MATCH($C1926,'Policy Characteristics'!$C:$C,0))),"",INDEX('Policy Characteristics'!K:K,MATCH($C1926,'Policy Characteristics'!$C:$C,0)))</f>
        <v>ccs.html#ccs</v>
      </c>
      <c r="R1926" s="236" t="str">
        <f>IF(ISBLANK(INDEX('Policy Characteristics'!L:L,MATCH($C1926,'Policy Characteristics'!$C:$C,0))),"",INDEX('Policy Characteristics'!L:L,MATCH($C1926,'Policy Characteristics'!$C:$C,0)))</f>
        <v>carbon-capture-and-sequestration.html</v>
      </c>
      <c r="S1926" s="290" t="s">
        <v>187</v>
      </c>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287</v>
      </c>
      <c r="D1927" s="334" t="s">
        <v>114</v>
      </c>
      <c r="E1927" s="334"/>
      <c r="F1927" s="334" t="s">
        <v>314</v>
      </c>
      <c r="G1927" s="334"/>
      <c r="H1927" s="17">
        <v>85</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building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t="s">
        <v>3930</v>
      </c>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287</v>
      </c>
      <c r="D1928" s="334" t="s">
        <v>115</v>
      </c>
      <c r="E1928" s="334"/>
      <c r="F1928" s="334" t="s">
        <v>315</v>
      </c>
      <c r="G1928" s="334"/>
      <c r="H1928" s="17">
        <v>86</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building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t="s">
        <v>187</v>
      </c>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287</v>
      </c>
      <c r="D1929" s="334" t="s">
        <v>116</v>
      </c>
      <c r="E1929" s="334"/>
      <c r="F1929" s="334" t="s">
        <v>316</v>
      </c>
      <c r="G1929" s="334"/>
      <c r="H1929" s="17">
        <v>87</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building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t="s">
        <v>187</v>
      </c>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287</v>
      </c>
      <c r="D1930" s="334" t="s">
        <v>117</v>
      </c>
      <c r="E1930" s="334"/>
      <c r="F1930" s="334" t="s">
        <v>317</v>
      </c>
      <c r="G1930" s="334"/>
      <c r="H1930" s="17">
        <v>88</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building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S1930" s="290" t="s">
        <v>187</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287</v>
      </c>
      <c r="D1931" s="334" t="s">
        <v>118</v>
      </c>
      <c r="E1931" s="334"/>
      <c r="F1931" s="334" t="s">
        <v>318</v>
      </c>
      <c r="G1931" s="334"/>
      <c r="H1931" s="17">
        <v>89</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building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S1931" s="290" t="s">
        <v>187</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287</v>
      </c>
      <c r="D1932" s="334" t="s">
        <v>119</v>
      </c>
      <c r="E1932" s="334"/>
      <c r="F1932" s="334" t="s">
        <v>319</v>
      </c>
      <c r="G1932" s="334"/>
      <c r="H1932" s="17">
        <v>90</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building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187</v>
      </c>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c r="F1933" s="334" t="s">
        <v>314</v>
      </c>
      <c r="G1933" s="334"/>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c r="F1934" s="334" t="s">
        <v>315</v>
      </c>
      <c r="G1934" s="334"/>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c r="F1935" s="334" t="s">
        <v>316</v>
      </c>
      <c r="G1935" s="334"/>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c r="F1936" s="334" t="s">
        <v>317</v>
      </c>
      <c r="G1936" s="334"/>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c r="F1937" s="334" t="s">
        <v>318</v>
      </c>
      <c r="G1937" s="334"/>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c r="F1938" s="334" t="s">
        <v>319</v>
      </c>
      <c r="G1938" s="334"/>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c r="E1939" s="334"/>
      <c r="F1939" s="334" t="s">
        <v>26</v>
      </c>
      <c r="G1939" s="334"/>
      <c r="H1939" s="17">
        <v>120</v>
      </c>
      <c r="I1939" s="373" t="s">
        <v>43</v>
      </c>
      <c r="J1939" s="374" t="str">
        <f ca="1">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 ca="1">IF(ISBLANK(INDEX('Policy Characteristics'!F:F,MATCH($C1939,'Policy Characteristics'!$C:$C,0))),"",INDEX('Policy Characteristics'!F:F,MATCH($C1939,'Policy Characteristics'!$C:$C,0)))</f>
        <v>0</v>
      </c>
      <c r="M1939" s="237">
        <f ca="1">IF(ISBLANK(INDEX('Policy Characteristics'!G:G,MATCH($C1939,'Policy Characteristics'!$C:$C,0))),"",INDEX('Policy Characteristics'!G:G,MATCH($C1939,'Policy Characteristics'!$C:$C,0)))</f>
        <v>0.4</v>
      </c>
      <c r="N1939" s="237">
        <f ca="1">IF(ISBLANK(INDEX('Policy Characteristics'!H:H,MATCH($C1939,'Policy Characteristics'!$C:$C,0))),"",INDEX('Policy Characteristics'!H:H,MATCH($C1939,'Policy Characteristics'!$C:$C,0)))</f>
        <v>0.01</v>
      </c>
      <c r="O1939" s="236" t="str">
        <f ca="1">IF(ISBLANK(INDEX('Policy Characteristics'!I:I,MATCH($C1939,'Policy Characteristics'!$C:$C,0))),"",INDEX('Policy Characteristics'!I:I,MATCH($C1939,'Policy Characteristics'!$C:$C,0)))</f>
        <v>% reduction in fuel use</v>
      </c>
      <c r="P1939" s="236" t="str">
        <f ca="1">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 ca="1">IF(ISBLANK(INDEX('Policy Characteristics'!K:K,MATCH($C1939,'Policy Characteristics'!$C:$C,0))),"",INDEX('Policy Characteristics'!K:K,MATCH($C1939,'Policy Characteristics'!$C:$C,0)))</f>
        <v>architectural-design.html#rnd</v>
      </c>
      <c r="R1939" s="236" t="str">
        <f ca="1">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c r="F1940" s="334" t="s">
        <v>447</v>
      </c>
      <c r="G1940" s="334"/>
      <c r="H1940" s="17">
        <v>121</v>
      </c>
      <c r="I1940" s="373" t="s">
        <v>43</v>
      </c>
      <c r="J1940" s="374" t="str">
        <f ca="1">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 ca="1">IF(ISBLANK(INDEX('Policy Characteristics'!F:F,MATCH($C1940,'Policy Characteristics'!$C:$C,0))),"",INDEX('Policy Characteristics'!F:F,MATCH($C1940,'Policy Characteristics'!$C:$C,0)))</f>
        <v>0</v>
      </c>
      <c r="M1940" s="237">
        <f ca="1">IF(ISBLANK(INDEX('Policy Characteristics'!G:G,MATCH($C1940,'Policy Characteristics'!$C:$C,0))),"",INDEX('Policy Characteristics'!G:G,MATCH($C1940,'Policy Characteristics'!$C:$C,0)))</f>
        <v>0.4</v>
      </c>
      <c r="N1940" s="237">
        <f ca="1">IF(ISBLANK(INDEX('Policy Characteristics'!H:H,MATCH($C1940,'Policy Characteristics'!$C:$C,0))),"",INDEX('Policy Characteristics'!H:H,MATCH($C1940,'Policy Characteristics'!$C:$C,0)))</f>
        <v>0.01</v>
      </c>
      <c r="O1940" s="236" t="str">
        <f ca="1">IF(ISBLANK(INDEX('Policy Characteristics'!I:I,MATCH($C1940,'Policy Characteristics'!$C:$C,0))),"",INDEX('Policy Characteristics'!I:I,MATCH($C1940,'Policy Characteristics'!$C:$C,0)))</f>
        <v>% reduction in fuel use</v>
      </c>
      <c r="P1940" s="236" t="str">
        <f ca="1">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 ca="1">IF(ISBLANK(INDEX('Policy Characteristics'!K:K,MATCH($C1940,'Policy Characteristics'!$C:$C,0))),"",INDEX('Policy Characteristics'!K:K,MATCH($C1940,'Policy Characteristics'!$C:$C,0)))</f>
        <v>architectural-design.html#rnd</v>
      </c>
      <c r="R1940" s="236" t="str">
        <f ca="1">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c r="F1941" s="289" t="s">
        <v>3462</v>
      </c>
      <c r="G1941" s="334"/>
      <c r="H1941" s="17">
        <v>122</v>
      </c>
      <c r="I1941" s="373" t="s">
        <v>43</v>
      </c>
      <c r="J1941" s="374" t="str">
        <f ca="1">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 ca="1">IF(ISBLANK(INDEX('Policy Characteristics'!F:F,MATCH($C1941,'Policy Characteristics'!$C:$C,0))),"",INDEX('Policy Characteristics'!F:F,MATCH($C1941,'Policy Characteristics'!$C:$C,0)))</f>
        <v>0</v>
      </c>
      <c r="M1941" s="237">
        <f ca="1">IF(ISBLANK(INDEX('Policy Characteristics'!G:G,MATCH($C1941,'Policy Characteristics'!$C:$C,0))),"",INDEX('Policy Characteristics'!G:G,MATCH($C1941,'Policy Characteristics'!$C:$C,0)))</f>
        <v>0.4</v>
      </c>
      <c r="N1941" s="237">
        <f ca="1">IF(ISBLANK(INDEX('Policy Characteristics'!H:H,MATCH($C1941,'Policy Characteristics'!$C:$C,0))),"",INDEX('Policy Characteristics'!H:H,MATCH($C1941,'Policy Characteristics'!$C:$C,0)))</f>
        <v>0.01</v>
      </c>
      <c r="O1941" s="236" t="str">
        <f ca="1">IF(ISBLANK(INDEX('Policy Characteristics'!I:I,MATCH($C1941,'Policy Characteristics'!$C:$C,0))),"",INDEX('Policy Characteristics'!I:I,MATCH($C1941,'Policy Characteristics'!$C:$C,0)))</f>
        <v>% reduction in fuel use</v>
      </c>
      <c r="P1941" s="236" t="str">
        <f ca="1">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 ca="1">IF(ISBLANK(INDEX('Policy Characteristics'!K:K,MATCH($C1941,'Policy Characteristics'!$C:$C,0))),"",INDEX('Policy Characteristics'!K:K,MATCH($C1941,'Policy Characteristics'!$C:$C,0)))</f>
        <v>architectural-design.html#rnd</v>
      </c>
      <c r="R1941" s="236" t="str">
        <f ca="1">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c r="F1942" s="289" t="s">
        <v>3463</v>
      </c>
      <c r="G1942" s="334"/>
      <c r="H1942" s="17">
        <v>123</v>
      </c>
      <c r="I1942" s="373" t="s">
        <v>43</v>
      </c>
      <c r="J1942" s="374" t="str">
        <f ca="1">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 ca="1">IF(ISBLANK(INDEX('Policy Characteristics'!F:F,MATCH($C1942,'Policy Characteristics'!$C:$C,0))),"",INDEX('Policy Characteristics'!F:F,MATCH($C1942,'Policy Characteristics'!$C:$C,0)))</f>
        <v>0</v>
      </c>
      <c r="M1942" s="237">
        <f ca="1">IF(ISBLANK(INDEX('Policy Characteristics'!G:G,MATCH($C1942,'Policy Characteristics'!$C:$C,0))),"",INDEX('Policy Characteristics'!G:G,MATCH($C1942,'Policy Characteristics'!$C:$C,0)))</f>
        <v>0.4</v>
      </c>
      <c r="N1942" s="237">
        <f ca="1">IF(ISBLANK(INDEX('Policy Characteristics'!H:H,MATCH($C1942,'Policy Characteristics'!$C:$C,0))),"",INDEX('Policy Characteristics'!H:H,MATCH($C1942,'Policy Characteristics'!$C:$C,0)))</f>
        <v>0.01</v>
      </c>
      <c r="O1942" s="236" t="str">
        <f ca="1">IF(ISBLANK(INDEX('Policy Characteristics'!I:I,MATCH($C1942,'Policy Characteristics'!$C:$C,0))),"",INDEX('Policy Characteristics'!I:I,MATCH($C1942,'Policy Characteristics'!$C:$C,0)))</f>
        <v>% reduction in fuel use</v>
      </c>
      <c r="P1942" s="236" t="str">
        <f ca="1">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 ca="1">IF(ISBLANK(INDEX('Policy Characteristics'!K:K,MATCH($C1942,'Policy Characteristics'!$C:$C,0))),"",INDEX('Policy Characteristics'!K:K,MATCH($C1942,'Policy Characteristics'!$C:$C,0)))</f>
        <v>architectural-design.html#rnd</v>
      </c>
      <c r="R1942" s="236" t="str">
        <f ca="1">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c r="F1943" s="289" t="s">
        <v>3464</v>
      </c>
      <c r="G1943" s="334"/>
      <c r="H1943" s="17">
        <v>751</v>
      </c>
      <c r="I1943" s="373" t="s">
        <v>44</v>
      </c>
      <c r="J1943" s="374" t="str">
        <f ca="1">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 ca="1">IF(ISBLANK(INDEX('Policy Characteristics'!F:F,MATCH($C1943,'Policy Characteristics'!$C:$C,0))),"",INDEX('Policy Characteristics'!F:F,MATCH($C1943,'Policy Characteristics'!$C:$C,0)))</f>
        <v>0</v>
      </c>
      <c r="M1943" s="237">
        <f ca="1">IF(ISBLANK(INDEX('Policy Characteristics'!G:G,MATCH($C1943,'Policy Characteristics'!$C:$C,0))),"",INDEX('Policy Characteristics'!G:G,MATCH($C1943,'Policy Characteristics'!$C:$C,0)))</f>
        <v>0.4</v>
      </c>
      <c r="N1943" s="237">
        <f ca="1">IF(ISBLANK(INDEX('Policy Characteristics'!H:H,MATCH($C1943,'Policy Characteristics'!$C:$C,0))),"",INDEX('Policy Characteristics'!H:H,MATCH($C1943,'Policy Characteristics'!$C:$C,0)))</f>
        <v>0.01</v>
      </c>
      <c r="O1943" s="236" t="str">
        <f ca="1">IF(ISBLANK(INDEX('Policy Characteristics'!I:I,MATCH($C1943,'Policy Characteristics'!$C:$C,0))),"",INDEX('Policy Characteristics'!I:I,MATCH($C1943,'Policy Characteristics'!$C:$C,0)))</f>
        <v>% reduction in fuel use</v>
      </c>
      <c r="P1943" s="236" t="str">
        <f ca="1">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 ca="1">IF(ISBLANK(INDEX('Policy Characteristics'!K:K,MATCH($C1943,'Policy Characteristics'!$C:$C,0))),"",INDEX('Policy Characteristics'!K:K,MATCH($C1943,'Policy Characteristics'!$C:$C,0)))</f>
        <v>architectural-design.html#rnd</v>
      </c>
      <c r="R1943" s="236" t="str">
        <f ca="1">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c r="F1944" s="289" t="s">
        <v>320</v>
      </c>
      <c r="G1944" s="334"/>
      <c r="H1944" s="17">
        <v>752</v>
      </c>
      <c r="I1944" s="373" t="s">
        <v>44</v>
      </c>
      <c r="J1944" s="374" t="str">
        <f ca="1">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 ca="1">IF(ISBLANK(INDEX('Policy Characteristics'!F:F,MATCH($C1944,'Policy Characteristics'!$C:$C,0))),"",INDEX('Policy Characteristics'!F:F,MATCH($C1944,'Policy Characteristics'!$C:$C,0)))</f>
        <v>0</v>
      </c>
      <c r="M1944" s="237">
        <f ca="1">IF(ISBLANK(INDEX('Policy Characteristics'!G:G,MATCH($C1944,'Policy Characteristics'!$C:$C,0))),"",INDEX('Policy Characteristics'!G:G,MATCH($C1944,'Policy Characteristics'!$C:$C,0)))</f>
        <v>0.4</v>
      </c>
      <c r="N1944" s="237">
        <f ca="1">IF(ISBLANK(INDEX('Policy Characteristics'!H:H,MATCH($C1944,'Policy Characteristics'!$C:$C,0))),"",INDEX('Policy Characteristics'!H:H,MATCH($C1944,'Policy Characteristics'!$C:$C,0)))</f>
        <v>0.01</v>
      </c>
      <c r="O1944" s="236" t="str">
        <f ca="1">IF(ISBLANK(INDEX('Policy Characteristics'!I:I,MATCH($C1944,'Policy Characteristics'!$C:$C,0))),"",INDEX('Policy Characteristics'!I:I,MATCH($C1944,'Policy Characteristics'!$C:$C,0)))</f>
        <v>% reduction in fuel use</v>
      </c>
      <c r="P1944" s="236" t="str">
        <f ca="1">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 ca="1">IF(ISBLANK(INDEX('Policy Characteristics'!K:K,MATCH($C1944,'Policy Characteristics'!$C:$C,0))),"",INDEX('Policy Characteristics'!K:K,MATCH($C1944,'Policy Characteristics'!$C:$C,0)))</f>
        <v>architectural-design.html#rnd</v>
      </c>
      <c r="R1944" s="236" t="str">
        <f ca="1">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c r="F1945" s="289" t="s">
        <v>449</v>
      </c>
      <c r="G1945" s="334"/>
      <c r="H1945" s="17">
        <v>753</v>
      </c>
      <c r="I1945" s="373" t="s">
        <v>44</v>
      </c>
      <c r="J1945" s="374" t="str">
        <f ca="1">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 ca="1">IF(ISBLANK(INDEX('Policy Characteristics'!F:F,MATCH($C1945,'Policy Characteristics'!$C:$C,0))),"",INDEX('Policy Characteristics'!F:F,MATCH($C1945,'Policy Characteristics'!$C:$C,0)))</f>
        <v>0</v>
      </c>
      <c r="M1945" s="237">
        <f ca="1">IF(ISBLANK(INDEX('Policy Characteristics'!G:G,MATCH($C1945,'Policy Characteristics'!$C:$C,0))),"",INDEX('Policy Characteristics'!G:G,MATCH($C1945,'Policy Characteristics'!$C:$C,0)))</f>
        <v>0.4</v>
      </c>
      <c r="N1945" s="237">
        <f ca="1">IF(ISBLANK(INDEX('Policy Characteristics'!H:H,MATCH($C1945,'Policy Characteristics'!$C:$C,0))),"",INDEX('Policy Characteristics'!H:H,MATCH($C1945,'Policy Characteristics'!$C:$C,0)))</f>
        <v>0.01</v>
      </c>
      <c r="O1945" s="236" t="str">
        <f ca="1">IF(ISBLANK(INDEX('Policy Characteristics'!I:I,MATCH($C1945,'Policy Characteristics'!$C:$C,0))),"",INDEX('Policy Characteristics'!I:I,MATCH($C1945,'Policy Characteristics'!$C:$C,0)))</f>
        <v>% reduction in fuel use</v>
      </c>
      <c r="P1945" s="236" t="str">
        <f ca="1">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 ca="1">IF(ISBLANK(INDEX('Policy Characteristics'!K:K,MATCH($C1945,'Policy Characteristics'!$C:$C,0))),"",INDEX('Policy Characteristics'!K:K,MATCH($C1945,'Policy Characteristics'!$C:$C,0)))</f>
        <v>architectural-design.html#rnd</v>
      </c>
      <c r="R1945" s="236" t="str">
        <f ca="1">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c r="F1946" s="289" t="s">
        <v>321</v>
      </c>
      <c r="G1946" s="334"/>
      <c r="H1946" s="17">
        <v>754</v>
      </c>
      <c r="I1946" s="373" t="s">
        <v>44</v>
      </c>
      <c r="J1946" s="374" t="str">
        <f ca="1">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 ca="1">IF(ISBLANK(INDEX('Policy Characteristics'!F:F,MATCH($C1946,'Policy Characteristics'!$C:$C,0))),"",INDEX('Policy Characteristics'!F:F,MATCH($C1946,'Policy Characteristics'!$C:$C,0)))</f>
        <v>0</v>
      </c>
      <c r="M1946" s="237">
        <f ca="1">IF(ISBLANK(INDEX('Policy Characteristics'!G:G,MATCH($C1946,'Policy Characteristics'!$C:$C,0))),"",INDEX('Policy Characteristics'!G:G,MATCH($C1946,'Policy Characteristics'!$C:$C,0)))</f>
        <v>0.4</v>
      </c>
      <c r="N1946" s="237">
        <f ca="1">IF(ISBLANK(INDEX('Policy Characteristics'!H:H,MATCH($C1946,'Policy Characteristics'!$C:$C,0))),"",INDEX('Policy Characteristics'!H:H,MATCH($C1946,'Policy Characteristics'!$C:$C,0)))</f>
        <v>0.01</v>
      </c>
      <c r="O1946" s="236" t="str">
        <f ca="1">IF(ISBLANK(INDEX('Policy Characteristics'!I:I,MATCH($C1946,'Policy Characteristics'!$C:$C,0))),"",INDEX('Policy Characteristics'!I:I,MATCH($C1946,'Policy Characteristics'!$C:$C,0)))</f>
        <v>% reduction in fuel use</v>
      </c>
      <c r="P1946" s="236" t="str">
        <f ca="1">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 ca="1">IF(ISBLANK(INDEX('Policy Characteristics'!K:K,MATCH($C1946,'Policy Characteristics'!$C:$C,0))),"",INDEX('Policy Characteristics'!K:K,MATCH($C1946,'Policy Characteristics'!$C:$C,0)))</f>
        <v>architectural-design.html#rnd</v>
      </c>
      <c r="R1946" s="236" t="str">
        <f ca="1">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c r="F1947" s="289" t="s">
        <v>322</v>
      </c>
      <c r="G1947" s="334"/>
      <c r="H1947" s="17">
        <v>124</v>
      </c>
      <c r="I1947" s="373" t="s">
        <v>44</v>
      </c>
      <c r="J1947" s="374" t="str">
        <f ca="1">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 ca="1">IF(ISBLANK(INDEX('Policy Characteristics'!F:F,MATCH($C1947,'Policy Characteristics'!$C:$C,0))),"",INDEX('Policy Characteristics'!F:F,MATCH($C1947,'Policy Characteristics'!$C:$C,0)))</f>
        <v>0</v>
      </c>
      <c r="M1947" s="237">
        <f ca="1">IF(ISBLANK(INDEX('Policy Characteristics'!G:G,MATCH($C1947,'Policy Characteristics'!$C:$C,0))),"",INDEX('Policy Characteristics'!G:G,MATCH($C1947,'Policy Characteristics'!$C:$C,0)))</f>
        <v>0.4</v>
      </c>
      <c r="N1947" s="237">
        <f ca="1">IF(ISBLANK(INDEX('Policy Characteristics'!H:H,MATCH($C1947,'Policy Characteristics'!$C:$C,0))),"",INDEX('Policy Characteristics'!H:H,MATCH($C1947,'Policy Characteristics'!$C:$C,0)))</f>
        <v>0.01</v>
      </c>
      <c r="O1947" s="236" t="str">
        <f ca="1">IF(ISBLANK(INDEX('Policy Characteristics'!I:I,MATCH($C1947,'Policy Characteristics'!$C:$C,0))),"",INDEX('Policy Characteristics'!I:I,MATCH($C1947,'Policy Characteristics'!$C:$C,0)))</f>
        <v>% reduction in fuel use</v>
      </c>
      <c r="P1947" s="236" t="str">
        <f ca="1">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 ca="1">IF(ISBLANK(INDEX('Policy Characteristics'!K:K,MATCH($C1947,'Policy Characteristics'!$C:$C,0))),"",INDEX('Policy Characteristics'!K:K,MATCH($C1947,'Policy Characteristics'!$C:$C,0)))</f>
        <v>architectural-design.html#rnd</v>
      </c>
      <c r="R1947" s="236" t="str">
        <f ca="1">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c r="F1948" s="289" t="s">
        <v>323</v>
      </c>
      <c r="G1948" s="334"/>
      <c r="H1948" s="17">
        <v>193</v>
      </c>
      <c r="I1948" s="373" t="s">
        <v>43</v>
      </c>
      <c r="J1948" s="374" t="str">
        <f ca="1">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 ca="1">IF(ISBLANK(INDEX('Policy Characteristics'!F:F,MATCH($C1948,'Policy Characteristics'!$C:$C,0))),"",INDEX('Policy Characteristics'!F:F,MATCH($C1948,'Policy Characteristics'!$C:$C,0)))</f>
        <v>0</v>
      </c>
      <c r="M1948" s="237">
        <f ca="1">IF(ISBLANK(INDEX('Policy Characteristics'!G:G,MATCH($C1948,'Policy Characteristics'!$C:$C,0))),"",INDEX('Policy Characteristics'!G:G,MATCH($C1948,'Policy Characteristics'!$C:$C,0)))</f>
        <v>0.4</v>
      </c>
      <c r="N1948" s="237">
        <f ca="1">IF(ISBLANK(INDEX('Policy Characteristics'!H:H,MATCH($C1948,'Policy Characteristics'!$C:$C,0))),"",INDEX('Policy Characteristics'!H:H,MATCH($C1948,'Policy Characteristics'!$C:$C,0)))</f>
        <v>0.01</v>
      </c>
      <c r="O1948" s="236" t="str">
        <f ca="1">IF(ISBLANK(INDEX('Policy Characteristics'!I:I,MATCH($C1948,'Policy Characteristics'!$C:$C,0))),"",INDEX('Policy Characteristics'!I:I,MATCH($C1948,'Policy Characteristics'!$C:$C,0)))</f>
        <v>% reduction in fuel use</v>
      </c>
      <c r="P1948" s="236" t="str">
        <f ca="1">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 ca="1">IF(ISBLANK(INDEX('Policy Characteristics'!K:K,MATCH($C1948,'Policy Characteristics'!$C:$C,0))),"",INDEX('Policy Characteristics'!K:K,MATCH($C1948,'Policy Characteristics'!$C:$C,0)))</f>
        <v>architectural-design.html#rnd</v>
      </c>
      <c r="R1948" s="236" t="str">
        <f ca="1">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c r="F1949" s="289" t="s">
        <v>3465</v>
      </c>
      <c r="G1949" s="334"/>
      <c r="H1949" s="17">
        <v>181</v>
      </c>
      <c r="I1949" s="373" t="s">
        <v>44</v>
      </c>
      <c r="J1949" s="374" t="str">
        <f ca="1">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 ca="1">IF(ISBLANK(INDEX('Policy Characteristics'!F:F,MATCH($C1949,'Policy Characteristics'!$C:$C,0))),"",INDEX('Policy Characteristics'!F:F,MATCH($C1949,'Policy Characteristics'!$C:$C,0)))</f>
        <v>0</v>
      </c>
      <c r="M1949" s="237">
        <f ca="1">IF(ISBLANK(INDEX('Policy Characteristics'!G:G,MATCH($C1949,'Policy Characteristics'!$C:$C,0))),"",INDEX('Policy Characteristics'!G:G,MATCH($C1949,'Policy Characteristics'!$C:$C,0)))</f>
        <v>0.4</v>
      </c>
      <c r="N1949" s="237">
        <f ca="1">IF(ISBLANK(INDEX('Policy Characteristics'!H:H,MATCH($C1949,'Policy Characteristics'!$C:$C,0))),"",INDEX('Policy Characteristics'!H:H,MATCH($C1949,'Policy Characteristics'!$C:$C,0)))</f>
        <v>0.01</v>
      </c>
      <c r="O1949" s="236" t="str">
        <f ca="1">IF(ISBLANK(INDEX('Policy Characteristics'!I:I,MATCH($C1949,'Policy Characteristics'!$C:$C,0))),"",INDEX('Policy Characteristics'!I:I,MATCH($C1949,'Policy Characteristics'!$C:$C,0)))</f>
        <v>% reduction in fuel use</v>
      </c>
      <c r="P1949" s="236" t="str">
        <f ca="1">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 ca="1">IF(ISBLANK(INDEX('Policy Characteristics'!K:K,MATCH($C1949,'Policy Characteristics'!$C:$C,0))),"",INDEX('Policy Characteristics'!K:K,MATCH($C1949,'Policy Characteristics'!$C:$C,0)))</f>
        <v>architectural-design.html#rnd</v>
      </c>
      <c r="R1949" s="236" t="str">
        <f ca="1">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c r="F1950" s="289" t="s">
        <v>3466</v>
      </c>
      <c r="G1950" s="334"/>
      <c r="H1950" s="17">
        <v>755</v>
      </c>
      <c r="I1950" s="373" t="s">
        <v>43</v>
      </c>
      <c r="J1950" s="374" t="str">
        <f ca="1">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 ca="1">IF(ISBLANK(INDEX('Policy Characteristics'!F:F,MATCH($C1950,'Policy Characteristics'!$C:$C,0))),"",INDEX('Policy Characteristics'!F:F,MATCH($C1950,'Policy Characteristics'!$C:$C,0)))</f>
        <v>0</v>
      </c>
      <c r="M1950" s="237">
        <f ca="1">IF(ISBLANK(INDEX('Policy Characteristics'!G:G,MATCH($C1950,'Policy Characteristics'!$C:$C,0))),"",INDEX('Policy Characteristics'!G:G,MATCH($C1950,'Policy Characteristics'!$C:$C,0)))</f>
        <v>0.4</v>
      </c>
      <c r="N1950" s="237">
        <f ca="1">IF(ISBLANK(INDEX('Policy Characteristics'!H:H,MATCH($C1950,'Policy Characteristics'!$C:$C,0))),"",INDEX('Policy Characteristics'!H:H,MATCH($C1950,'Policy Characteristics'!$C:$C,0)))</f>
        <v>0.01</v>
      </c>
      <c r="O1950" s="236" t="str">
        <f ca="1">IF(ISBLANK(INDEX('Policy Characteristics'!I:I,MATCH($C1950,'Policy Characteristics'!$C:$C,0))),"",INDEX('Policy Characteristics'!I:I,MATCH($C1950,'Policy Characteristics'!$C:$C,0)))</f>
        <v>% reduction in fuel use</v>
      </c>
      <c r="P1950" s="236" t="str">
        <f ca="1">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 ca="1">IF(ISBLANK(INDEX('Policy Characteristics'!K:K,MATCH($C1950,'Policy Characteristics'!$C:$C,0))),"",INDEX('Policy Characteristics'!K:K,MATCH($C1950,'Policy Characteristics'!$C:$C,0)))</f>
        <v>architectural-design.html#rnd</v>
      </c>
      <c r="R1950" s="236" t="str">
        <f ca="1">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c r="F1951" s="289" t="s">
        <v>2254</v>
      </c>
      <c r="G1951" s="334"/>
      <c r="H1951" s="17">
        <v>1822</v>
      </c>
      <c r="I1951" s="373" t="s">
        <v>43</v>
      </c>
      <c r="J1951" s="374" t="str">
        <f ca="1">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 ca="1">IF(ISBLANK(INDEX('Policy Characteristics'!F:F,MATCH($C1951,'Policy Characteristics'!$C:$C,0))),"",INDEX('Policy Characteristics'!F:F,MATCH($C1951,'Policy Characteristics'!$C:$C,0)))</f>
        <v>0</v>
      </c>
      <c r="M1951" s="237">
        <f ca="1">IF(ISBLANK(INDEX('Policy Characteristics'!G:G,MATCH($C1951,'Policy Characteristics'!$C:$C,0))),"",INDEX('Policy Characteristics'!G:G,MATCH($C1951,'Policy Characteristics'!$C:$C,0)))</f>
        <v>0.4</v>
      </c>
      <c r="N1951" s="237">
        <f ca="1">IF(ISBLANK(INDEX('Policy Characteristics'!H:H,MATCH($C1951,'Policy Characteristics'!$C:$C,0))),"",INDEX('Policy Characteristics'!H:H,MATCH($C1951,'Policy Characteristics'!$C:$C,0)))</f>
        <v>0.01</v>
      </c>
      <c r="O1951" s="236" t="str">
        <f ca="1">IF(ISBLANK(INDEX('Policy Characteristics'!I:I,MATCH($C1951,'Policy Characteristics'!$C:$C,0))),"",INDEX('Policy Characteristics'!I:I,MATCH($C1951,'Policy Characteristics'!$C:$C,0)))</f>
        <v>% reduction in fuel use</v>
      </c>
      <c r="P1951" s="236" t="str">
        <f ca="1">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 ca="1">IF(ISBLANK(INDEX('Policy Characteristics'!K:K,MATCH($C1951,'Policy Characteristics'!$C:$C,0))),"",INDEX('Policy Characteristics'!K:K,MATCH($C1951,'Policy Characteristics'!$C:$C,0)))</f>
        <v>architectural-design.html#rnd</v>
      </c>
      <c r="R1951" s="236" t="str">
        <f ca="1">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c r="F1952" s="289" t="s">
        <v>442</v>
      </c>
      <c r="G1952" s="334"/>
      <c r="H1952" s="17">
        <v>1823</v>
      </c>
      <c r="I1952" s="373" t="s">
        <v>43</v>
      </c>
      <c r="J1952" s="374" t="str">
        <f ca="1">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 ca="1">IF(ISBLANK(INDEX('Policy Characteristics'!F:F,MATCH($C1952,'Policy Characteristics'!$C:$C,0))),"",INDEX('Policy Characteristics'!F:F,MATCH($C1952,'Policy Characteristics'!$C:$C,0)))</f>
        <v>0</v>
      </c>
      <c r="M1952" s="237">
        <f ca="1">IF(ISBLANK(INDEX('Policy Characteristics'!G:G,MATCH($C1952,'Policy Characteristics'!$C:$C,0))),"",INDEX('Policy Characteristics'!G:G,MATCH($C1952,'Policy Characteristics'!$C:$C,0)))</f>
        <v>0.4</v>
      </c>
      <c r="N1952" s="237">
        <f ca="1">IF(ISBLANK(INDEX('Policy Characteristics'!H:H,MATCH($C1952,'Policy Characteristics'!$C:$C,0))),"",INDEX('Policy Characteristics'!H:H,MATCH($C1952,'Policy Characteristics'!$C:$C,0)))</f>
        <v>0.01</v>
      </c>
      <c r="O1952" s="236" t="str">
        <f ca="1">IF(ISBLANK(INDEX('Policy Characteristics'!I:I,MATCH($C1952,'Policy Characteristics'!$C:$C,0))),"",INDEX('Policy Characteristics'!I:I,MATCH($C1952,'Policy Characteristics'!$C:$C,0)))</f>
        <v>% reduction in fuel use</v>
      </c>
      <c r="P1952" s="236" t="str">
        <f ca="1">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 ca="1">IF(ISBLANK(INDEX('Policy Characteristics'!K:K,MATCH($C1952,'Policy Characteristics'!$C:$C,0))),"",INDEX('Policy Characteristics'!K:K,MATCH($C1952,'Policy Characteristics'!$C:$C,0)))</f>
        <v>architectural-design.html#rnd</v>
      </c>
      <c r="R1952" s="236" t="str">
        <f ca="1">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c r="F1953" s="289" t="s">
        <v>452</v>
      </c>
      <c r="G1953" s="334"/>
      <c r="H1953" s="17">
        <v>1824</v>
      </c>
      <c r="I1953" s="373" t="s">
        <v>44</v>
      </c>
      <c r="J1953" s="374" t="str">
        <f ca="1">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 ca="1">IF(ISBLANK(INDEX('Policy Characteristics'!F:F,MATCH($C1953,'Policy Characteristics'!$C:$C,0))),"",INDEX('Policy Characteristics'!F:F,MATCH($C1953,'Policy Characteristics'!$C:$C,0)))</f>
        <v>0</v>
      </c>
      <c r="M1953" s="237">
        <f ca="1">IF(ISBLANK(INDEX('Policy Characteristics'!G:G,MATCH($C1953,'Policy Characteristics'!$C:$C,0))),"",INDEX('Policy Characteristics'!G:G,MATCH($C1953,'Policy Characteristics'!$C:$C,0)))</f>
        <v>0.4</v>
      </c>
      <c r="N1953" s="237">
        <f ca="1">IF(ISBLANK(INDEX('Policy Characteristics'!H:H,MATCH($C1953,'Policy Characteristics'!$C:$C,0))),"",INDEX('Policy Characteristics'!H:H,MATCH($C1953,'Policy Characteristics'!$C:$C,0)))</f>
        <v>0.01</v>
      </c>
      <c r="O1953" s="236" t="str">
        <f ca="1">IF(ISBLANK(INDEX('Policy Characteristics'!I:I,MATCH($C1953,'Policy Characteristics'!$C:$C,0))),"",INDEX('Policy Characteristics'!I:I,MATCH($C1953,'Policy Characteristics'!$C:$C,0)))</f>
        <v>% reduction in fuel use</v>
      </c>
      <c r="P1953" s="236" t="str">
        <f ca="1">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 ca="1">IF(ISBLANK(INDEX('Policy Characteristics'!K:K,MATCH($C1953,'Policy Characteristics'!$C:$C,0))),"",INDEX('Policy Characteristics'!K:K,MATCH($C1953,'Policy Characteristics'!$C:$C,0)))</f>
        <v>architectural-design.html#rnd</v>
      </c>
      <c r="R1953" s="236" t="str">
        <f ca="1">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c r="F1954" s="289" t="s">
        <v>3467</v>
      </c>
      <c r="G1954" s="334"/>
      <c r="H1954" s="17">
        <v>1825</v>
      </c>
      <c r="I1954" s="373" t="s">
        <v>44</v>
      </c>
      <c r="J1954" s="374" t="str">
        <f ca="1">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 ca="1">IF(ISBLANK(INDEX('Policy Characteristics'!F:F,MATCH($C1954,'Policy Characteristics'!$C:$C,0))),"",INDEX('Policy Characteristics'!F:F,MATCH($C1954,'Policy Characteristics'!$C:$C,0)))</f>
        <v>0</v>
      </c>
      <c r="M1954" s="237">
        <f ca="1">IF(ISBLANK(INDEX('Policy Characteristics'!G:G,MATCH($C1954,'Policy Characteristics'!$C:$C,0))),"",INDEX('Policy Characteristics'!G:G,MATCH($C1954,'Policy Characteristics'!$C:$C,0)))</f>
        <v>0.4</v>
      </c>
      <c r="N1954" s="237">
        <f ca="1">IF(ISBLANK(INDEX('Policy Characteristics'!H:H,MATCH($C1954,'Policy Characteristics'!$C:$C,0))),"",INDEX('Policy Characteristics'!H:H,MATCH($C1954,'Policy Characteristics'!$C:$C,0)))</f>
        <v>0.01</v>
      </c>
      <c r="O1954" s="236" t="str">
        <f ca="1">IF(ISBLANK(INDEX('Policy Characteristics'!I:I,MATCH($C1954,'Policy Characteristics'!$C:$C,0))),"",INDEX('Policy Characteristics'!I:I,MATCH($C1954,'Policy Characteristics'!$C:$C,0)))</f>
        <v>% reduction in fuel use</v>
      </c>
      <c r="P1954" s="236" t="str">
        <f ca="1">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 ca="1">IF(ISBLANK(INDEX('Policy Characteristics'!K:K,MATCH($C1954,'Policy Characteristics'!$C:$C,0))),"",INDEX('Policy Characteristics'!K:K,MATCH($C1954,'Policy Characteristics'!$C:$C,0)))</f>
        <v>architectural-design.html#rnd</v>
      </c>
      <c r="R1954" s="236" t="str">
        <f ca="1">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c r="F1955" s="289" t="s">
        <v>3468</v>
      </c>
      <c r="G1955" s="334"/>
      <c r="H1955" s="17">
        <v>1826</v>
      </c>
      <c r="I1955" s="373" t="s">
        <v>44</v>
      </c>
      <c r="J1955" s="374" t="str">
        <f ca="1">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 ca="1">IF(ISBLANK(INDEX('Policy Characteristics'!F:F,MATCH($C1955,'Policy Characteristics'!$C:$C,0))),"",INDEX('Policy Characteristics'!F:F,MATCH($C1955,'Policy Characteristics'!$C:$C,0)))</f>
        <v>0</v>
      </c>
      <c r="M1955" s="237">
        <f ca="1">IF(ISBLANK(INDEX('Policy Characteristics'!G:G,MATCH($C1955,'Policy Characteristics'!$C:$C,0))),"",INDEX('Policy Characteristics'!G:G,MATCH($C1955,'Policy Characteristics'!$C:$C,0)))</f>
        <v>0.4</v>
      </c>
      <c r="N1955" s="237">
        <f ca="1">IF(ISBLANK(INDEX('Policy Characteristics'!H:H,MATCH($C1955,'Policy Characteristics'!$C:$C,0))),"",INDEX('Policy Characteristics'!H:H,MATCH($C1955,'Policy Characteristics'!$C:$C,0)))</f>
        <v>0.01</v>
      </c>
      <c r="O1955" s="236" t="str">
        <f ca="1">IF(ISBLANK(INDEX('Policy Characteristics'!I:I,MATCH($C1955,'Policy Characteristics'!$C:$C,0))),"",INDEX('Policy Characteristics'!I:I,MATCH($C1955,'Policy Characteristics'!$C:$C,0)))</f>
        <v>% reduction in fuel use</v>
      </c>
      <c r="P1955" s="236" t="str">
        <f ca="1">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 ca="1">IF(ISBLANK(INDEX('Policy Characteristics'!K:K,MATCH($C1955,'Policy Characteristics'!$C:$C,0))),"",INDEX('Policy Characteristics'!K:K,MATCH($C1955,'Policy Characteristics'!$C:$C,0)))</f>
        <v>architectural-design.html#rnd</v>
      </c>
      <c r="R1955" s="236" t="str">
        <f ca="1">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c r="F1956" s="289" t="s">
        <v>3469</v>
      </c>
      <c r="G1956" s="334"/>
      <c r="H1956" s="17">
        <v>1827</v>
      </c>
      <c r="I1956" s="373" t="s">
        <v>43</v>
      </c>
      <c r="J1956" s="374" t="str">
        <f ca="1">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 ca="1">IF(ISBLANK(INDEX('Policy Characteristics'!F:F,MATCH($C1956,'Policy Characteristics'!$C:$C,0))),"",INDEX('Policy Characteristics'!F:F,MATCH($C1956,'Policy Characteristics'!$C:$C,0)))</f>
        <v>0</v>
      </c>
      <c r="M1956" s="237">
        <f ca="1">IF(ISBLANK(INDEX('Policy Characteristics'!G:G,MATCH($C1956,'Policy Characteristics'!$C:$C,0))),"",INDEX('Policy Characteristics'!G:G,MATCH($C1956,'Policy Characteristics'!$C:$C,0)))</f>
        <v>0.4</v>
      </c>
      <c r="N1956" s="237">
        <f ca="1">IF(ISBLANK(INDEX('Policy Characteristics'!H:H,MATCH($C1956,'Policy Characteristics'!$C:$C,0))),"",INDEX('Policy Characteristics'!H:H,MATCH($C1956,'Policy Characteristics'!$C:$C,0)))</f>
        <v>0.01</v>
      </c>
      <c r="O1956" s="236" t="str">
        <f ca="1">IF(ISBLANK(INDEX('Policy Characteristics'!I:I,MATCH($C1956,'Policy Characteristics'!$C:$C,0))),"",INDEX('Policy Characteristics'!I:I,MATCH($C1956,'Policy Characteristics'!$C:$C,0)))</f>
        <v>% reduction in fuel use</v>
      </c>
      <c r="P1956" s="236" t="str">
        <f ca="1">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 ca="1">IF(ISBLANK(INDEX('Policy Characteristics'!K:K,MATCH($C1956,'Policy Characteristics'!$C:$C,0))),"",INDEX('Policy Characteristics'!K:K,MATCH($C1956,'Policy Characteristics'!$C:$C,0)))</f>
        <v>architectural-design.html#rnd</v>
      </c>
      <c r="R1956" s="236" t="str">
        <f ca="1">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c r="F1957" s="289" t="s">
        <v>3470</v>
      </c>
      <c r="G1957" s="334"/>
      <c r="H1957" s="17">
        <v>1828</v>
      </c>
      <c r="I1957" s="373" t="s">
        <v>43</v>
      </c>
      <c r="J1957" s="374" t="str">
        <f ca="1">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 ca="1">IF(ISBLANK(INDEX('Policy Characteristics'!F:F,MATCH($C1957,'Policy Characteristics'!$C:$C,0))),"",INDEX('Policy Characteristics'!F:F,MATCH($C1957,'Policy Characteristics'!$C:$C,0)))</f>
        <v>0</v>
      </c>
      <c r="M1957" s="237">
        <f ca="1">IF(ISBLANK(INDEX('Policy Characteristics'!G:G,MATCH($C1957,'Policy Characteristics'!$C:$C,0))),"",INDEX('Policy Characteristics'!G:G,MATCH($C1957,'Policy Characteristics'!$C:$C,0)))</f>
        <v>0.4</v>
      </c>
      <c r="N1957" s="237">
        <f ca="1">IF(ISBLANK(INDEX('Policy Characteristics'!H:H,MATCH($C1957,'Policy Characteristics'!$C:$C,0))),"",INDEX('Policy Characteristics'!H:H,MATCH($C1957,'Policy Characteristics'!$C:$C,0)))</f>
        <v>0.01</v>
      </c>
      <c r="O1957" s="236" t="str">
        <f ca="1">IF(ISBLANK(INDEX('Policy Characteristics'!I:I,MATCH($C1957,'Policy Characteristics'!$C:$C,0))),"",INDEX('Policy Characteristics'!I:I,MATCH($C1957,'Policy Characteristics'!$C:$C,0)))</f>
        <v>% reduction in fuel use</v>
      </c>
      <c r="P1957" s="236" t="str">
        <f ca="1">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 ca="1">IF(ISBLANK(INDEX('Policy Characteristics'!K:K,MATCH($C1957,'Policy Characteristics'!$C:$C,0))),"",INDEX('Policy Characteristics'!K:K,MATCH($C1957,'Policy Characteristics'!$C:$C,0)))</f>
        <v>architectural-design.html#rnd</v>
      </c>
      <c r="R1957" s="236" t="str">
        <f ca="1">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c r="F1958" s="289" t="s">
        <v>3471</v>
      </c>
      <c r="G1958" s="334"/>
      <c r="H1958" s="17">
        <v>1829</v>
      </c>
      <c r="I1958" s="373" t="s">
        <v>43</v>
      </c>
      <c r="J1958" s="374" t="str">
        <f ca="1">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 ca="1">IF(ISBLANK(INDEX('Policy Characteristics'!F:F,MATCH($C1958,'Policy Characteristics'!$C:$C,0))),"",INDEX('Policy Characteristics'!F:F,MATCH($C1958,'Policy Characteristics'!$C:$C,0)))</f>
        <v>0</v>
      </c>
      <c r="M1958" s="237">
        <f ca="1">IF(ISBLANK(INDEX('Policy Characteristics'!G:G,MATCH($C1958,'Policy Characteristics'!$C:$C,0))),"",INDEX('Policy Characteristics'!G:G,MATCH($C1958,'Policy Characteristics'!$C:$C,0)))</f>
        <v>0.4</v>
      </c>
      <c r="N1958" s="237">
        <f ca="1">IF(ISBLANK(INDEX('Policy Characteristics'!H:H,MATCH($C1958,'Policy Characteristics'!$C:$C,0))),"",INDEX('Policy Characteristics'!H:H,MATCH($C1958,'Policy Characteristics'!$C:$C,0)))</f>
        <v>0.01</v>
      </c>
      <c r="O1958" s="236" t="str">
        <f ca="1">IF(ISBLANK(INDEX('Policy Characteristics'!I:I,MATCH($C1958,'Policy Characteristics'!$C:$C,0))),"",INDEX('Policy Characteristics'!I:I,MATCH($C1958,'Policy Characteristics'!$C:$C,0)))</f>
        <v>% reduction in fuel use</v>
      </c>
      <c r="P1958" s="236" t="str">
        <f ca="1">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 ca="1">IF(ISBLANK(INDEX('Policy Characteristics'!K:K,MATCH($C1958,'Policy Characteristics'!$C:$C,0))),"",INDEX('Policy Characteristics'!K:K,MATCH($C1958,'Policy Characteristics'!$C:$C,0)))</f>
        <v>architectural-design.html#rnd</v>
      </c>
      <c r="R1958" s="236" t="str">
        <f ca="1">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c r="F1959" s="289" t="s">
        <v>3472</v>
      </c>
      <c r="G1959" s="334"/>
      <c r="H1959" s="17">
        <v>1830</v>
      </c>
      <c r="I1959" s="373" t="s">
        <v>43</v>
      </c>
      <c r="J1959" s="374" t="str">
        <f ca="1">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 ca="1">IF(ISBLANK(INDEX('Policy Characteristics'!F:F,MATCH($C1959,'Policy Characteristics'!$C:$C,0))),"",INDEX('Policy Characteristics'!F:F,MATCH($C1959,'Policy Characteristics'!$C:$C,0)))</f>
        <v>0</v>
      </c>
      <c r="M1959" s="237">
        <f ca="1">IF(ISBLANK(INDEX('Policy Characteristics'!G:G,MATCH($C1959,'Policy Characteristics'!$C:$C,0))),"",INDEX('Policy Characteristics'!G:G,MATCH($C1959,'Policy Characteristics'!$C:$C,0)))</f>
        <v>0.4</v>
      </c>
      <c r="N1959" s="237">
        <f ca="1">IF(ISBLANK(INDEX('Policy Characteristics'!H:H,MATCH($C1959,'Policy Characteristics'!$C:$C,0))),"",INDEX('Policy Characteristics'!H:H,MATCH($C1959,'Policy Characteristics'!$C:$C,0)))</f>
        <v>0.01</v>
      </c>
      <c r="O1959" s="236" t="str">
        <f ca="1">IF(ISBLANK(INDEX('Policy Characteristics'!I:I,MATCH($C1959,'Policy Characteristics'!$C:$C,0))),"",INDEX('Policy Characteristics'!I:I,MATCH($C1959,'Policy Characteristics'!$C:$C,0)))</f>
        <v>% reduction in fuel use</v>
      </c>
      <c r="P1959" s="236" t="str">
        <f ca="1">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 ca="1">IF(ISBLANK(INDEX('Policy Characteristics'!K:K,MATCH($C1959,'Policy Characteristics'!$C:$C,0))),"",INDEX('Policy Characteristics'!K:K,MATCH($C1959,'Policy Characteristics'!$C:$C,0)))</f>
        <v>architectural-design.html#rnd</v>
      </c>
      <c r="R1959" s="236" t="str">
        <f ca="1">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c r="F1960" s="289" t="s">
        <v>3473</v>
      </c>
      <c r="G1960" s="334"/>
      <c r="H1960" s="17">
        <v>1831</v>
      </c>
      <c r="I1960" s="373" t="s">
        <v>43</v>
      </c>
      <c r="J1960" s="374" t="str">
        <f ca="1">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 ca="1">IF(ISBLANK(INDEX('Policy Characteristics'!F:F,MATCH($C1960,'Policy Characteristics'!$C:$C,0))),"",INDEX('Policy Characteristics'!F:F,MATCH($C1960,'Policy Characteristics'!$C:$C,0)))</f>
        <v>0</v>
      </c>
      <c r="M1960" s="237">
        <f ca="1">IF(ISBLANK(INDEX('Policy Characteristics'!G:G,MATCH($C1960,'Policy Characteristics'!$C:$C,0))),"",INDEX('Policy Characteristics'!G:G,MATCH($C1960,'Policy Characteristics'!$C:$C,0)))</f>
        <v>0.4</v>
      </c>
      <c r="N1960" s="237">
        <f ca="1">IF(ISBLANK(INDEX('Policy Characteristics'!H:H,MATCH($C1960,'Policy Characteristics'!$C:$C,0))),"",INDEX('Policy Characteristics'!H:H,MATCH($C1960,'Policy Characteristics'!$C:$C,0)))</f>
        <v>0.01</v>
      </c>
      <c r="O1960" s="236" t="str">
        <f ca="1">IF(ISBLANK(INDEX('Policy Characteristics'!I:I,MATCH($C1960,'Policy Characteristics'!$C:$C,0))),"",INDEX('Policy Characteristics'!I:I,MATCH($C1960,'Policy Characteristics'!$C:$C,0)))</f>
        <v>% reduction in fuel use</v>
      </c>
      <c r="P1960" s="236" t="str">
        <f ca="1">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 ca="1">IF(ISBLANK(INDEX('Policy Characteristics'!K:K,MATCH($C1960,'Policy Characteristics'!$C:$C,0))),"",INDEX('Policy Characteristics'!K:K,MATCH($C1960,'Policy Characteristics'!$C:$C,0)))</f>
        <v>architectural-design.html#rnd</v>
      </c>
      <c r="R1960" s="236" t="str">
        <f ca="1">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c r="F1961" s="289" t="s">
        <v>3474</v>
      </c>
      <c r="G1961" s="334"/>
      <c r="H1961" s="17">
        <v>1832</v>
      </c>
      <c r="I1961" s="373" t="s">
        <v>43</v>
      </c>
      <c r="J1961" s="374" t="str">
        <f ca="1">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 ca="1">IF(ISBLANK(INDEX('Policy Characteristics'!F:F,MATCH($C1961,'Policy Characteristics'!$C:$C,0))),"",INDEX('Policy Characteristics'!F:F,MATCH($C1961,'Policy Characteristics'!$C:$C,0)))</f>
        <v>0</v>
      </c>
      <c r="M1961" s="237">
        <f ca="1">IF(ISBLANK(INDEX('Policy Characteristics'!G:G,MATCH($C1961,'Policy Characteristics'!$C:$C,0))),"",INDEX('Policy Characteristics'!G:G,MATCH($C1961,'Policy Characteristics'!$C:$C,0)))</f>
        <v>0.4</v>
      </c>
      <c r="N1961" s="237">
        <f ca="1">IF(ISBLANK(INDEX('Policy Characteristics'!H:H,MATCH($C1961,'Policy Characteristics'!$C:$C,0))),"",INDEX('Policy Characteristics'!H:H,MATCH($C1961,'Policy Characteristics'!$C:$C,0)))</f>
        <v>0.01</v>
      </c>
      <c r="O1961" s="236" t="str">
        <f ca="1">IF(ISBLANK(INDEX('Policy Characteristics'!I:I,MATCH($C1961,'Policy Characteristics'!$C:$C,0))),"",INDEX('Policy Characteristics'!I:I,MATCH($C1961,'Policy Characteristics'!$C:$C,0)))</f>
        <v>% reduction in fuel use</v>
      </c>
      <c r="P1961" s="236" t="str">
        <f ca="1">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 ca="1">IF(ISBLANK(INDEX('Policy Characteristics'!K:K,MATCH($C1961,'Policy Characteristics'!$C:$C,0))),"",INDEX('Policy Characteristics'!K:K,MATCH($C1961,'Policy Characteristics'!$C:$C,0)))</f>
        <v>architectural-design.html#rnd</v>
      </c>
      <c r="R1961" s="236" t="str">
        <f ca="1">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c r="F1962" s="289" t="s">
        <v>3530</v>
      </c>
      <c r="G1962" s="334"/>
      <c r="H1962" s="17">
        <v>1833</v>
      </c>
      <c r="I1962" s="373" t="s">
        <v>43</v>
      </c>
      <c r="J1962" s="374" t="str">
        <f ca="1">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 ca="1">IF(ISBLANK(INDEX('Policy Characteristics'!F:F,MATCH($C1962,'Policy Characteristics'!$C:$C,0))),"",INDEX('Policy Characteristics'!F:F,MATCH($C1962,'Policy Characteristics'!$C:$C,0)))</f>
        <v>0</v>
      </c>
      <c r="M1962" s="237">
        <f ca="1">IF(ISBLANK(INDEX('Policy Characteristics'!G:G,MATCH($C1962,'Policy Characteristics'!$C:$C,0))),"",INDEX('Policy Characteristics'!G:G,MATCH($C1962,'Policy Characteristics'!$C:$C,0)))</f>
        <v>0.4</v>
      </c>
      <c r="N1962" s="237">
        <f ca="1">IF(ISBLANK(INDEX('Policy Characteristics'!H:H,MATCH($C1962,'Policy Characteristics'!$C:$C,0))),"",INDEX('Policy Characteristics'!H:H,MATCH($C1962,'Policy Characteristics'!$C:$C,0)))</f>
        <v>0.01</v>
      </c>
      <c r="O1962" s="236" t="str">
        <f ca="1">IF(ISBLANK(INDEX('Policy Characteristics'!I:I,MATCH($C1962,'Policy Characteristics'!$C:$C,0))),"",INDEX('Policy Characteristics'!I:I,MATCH($C1962,'Policy Characteristics'!$C:$C,0)))</f>
        <v>% reduction in fuel use</v>
      </c>
      <c r="P1962" s="236" t="str">
        <f ca="1">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 ca="1">IF(ISBLANK(INDEX('Policy Characteristics'!K:K,MATCH($C1962,'Policy Characteristics'!$C:$C,0))),"",INDEX('Policy Characteristics'!K:K,MATCH($C1962,'Policy Characteristics'!$C:$C,0)))</f>
        <v>architectural-design.html#rnd</v>
      </c>
      <c r="R1962" s="236" t="str">
        <f ca="1">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c r="F1963" s="289" t="s">
        <v>3531</v>
      </c>
      <c r="G1963" s="334"/>
      <c r="H1963" s="17">
        <v>2246</v>
      </c>
      <c r="I1963" s="373" t="s">
        <v>43</v>
      </c>
      <c r="J1963" s="374" t="str">
        <f ca="1">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 ca="1">IF(ISBLANK(INDEX('Policy Characteristics'!F:F,MATCH($C1963,'Policy Characteristics'!$C:$C,0))),"",INDEX('Policy Characteristics'!F:F,MATCH($C1963,'Policy Characteristics'!$C:$C,0)))</f>
        <v>0</v>
      </c>
      <c r="M1963" s="237">
        <f ca="1">IF(ISBLANK(INDEX('Policy Characteristics'!G:G,MATCH($C1963,'Policy Characteristics'!$C:$C,0))),"",INDEX('Policy Characteristics'!G:G,MATCH($C1963,'Policy Characteristics'!$C:$C,0)))</f>
        <v>0.4</v>
      </c>
      <c r="N1963" s="237">
        <f ca="1">IF(ISBLANK(INDEX('Policy Characteristics'!H:H,MATCH($C1963,'Policy Characteristics'!$C:$C,0))),"",INDEX('Policy Characteristics'!H:H,MATCH($C1963,'Policy Characteristics'!$C:$C,0)))</f>
        <v>0.01</v>
      </c>
      <c r="O1963" s="236" t="str">
        <f ca="1">IF(ISBLANK(INDEX('Policy Characteristics'!I:I,MATCH($C1963,'Policy Characteristics'!$C:$C,0))),"",INDEX('Policy Characteristics'!I:I,MATCH($C1963,'Policy Characteristics'!$C:$C,0)))</f>
        <v>% reduction in fuel use</v>
      </c>
      <c r="P1963" s="236" t="str">
        <f ca="1">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 ca="1">IF(ISBLANK(INDEX('Policy Characteristics'!K:K,MATCH($C1963,'Policy Characteristics'!$C:$C,0))),"",INDEX('Policy Characteristics'!K:K,MATCH($C1963,'Policy Characteristics'!$C:$C,0)))</f>
        <v>architectural-design.html#rnd</v>
      </c>
      <c r="R1963" s="236" t="str">
        <f ca="1">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c r="F1964" s="289" t="s">
        <v>3068</v>
      </c>
      <c r="G1964" s="334"/>
      <c r="H1964" s="17">
        <v>1487</v>
      </c>
      <c r="I1964" s="373" t="s">
        <v>43</v>
      </c>
      <c r="J1964" s="374" t="str">
        <f ca="1">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 ca="1">IF(ISBLANK(INDEX('Policy Characteristics'!F:F,MATCH($C1964,'Policy Characteristics'!$C:$C,0))),"",INDEX('Policy Characteristics'!F:F,MATCH($C1964,'Policy Characteristics'!$C:$C,0)))</f>
        <v>0</v>
      </c>
      <c r="M1964" s="237">
        <f ca="1">IF(ISBLANK(INDEX('Policy Characteristics'!G:G,MATCH($C1964,'Policy Characteristics'!$C:$C,0))),"",INDEX('Policy Characteristics'!G:G,MATCH($C1964,'Policy Characteristics'!$C:$C,0)))</f>
        <v>0.4</v>
      </c>
      <c r="N1964" s="237">
        <f ca="1">IF(ISBLANK(INDEX('Policy Characteristics'!H:H,MATCH($C1964,'Policy Characteristics'!$C:$C,0))),"",INDEX('Policy Characteristics'!H:H,MATCH($C1964,'Policy Characteristics'!$C:$C,0)))</f>
        <v>0.01</v>
      </c>
      <c r="O1964" s="236" t="str">
        <f ca="1">IF(ISBLANK(INDEX('Policy Characteristics'!I:I,MATCH($C1964,'Policy Characteristics'!$C:$C,0))),"",INDEX('Policy Characteristics'!I:I,MATCH($C1964,'Policy Characteristics'!$C:$C,0)))</f>
        <v>% reduction in fuel use</v>
      </c>
      <c r="P1964" s="236" t="str">
        <f ca="1">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 ca="1">IF(ISBLANK(INDEX('Policy Characteristics'!K:K,MATCH($C1964,'Policy Characteristics'!$C:$C,0))),"",INDEX('Policy Characteristics'!K:K,MATCH($C1964,'Policy Characteristics'!$C:$C,0)))</f>
        <v>architectural-design.html#rnd</v>
      </c>
      <c r="R1964" s="236" t="str">
        <f ca="1">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c r="F1965" s="289" t="s">
        <v>3069</v>
      </c>
      <c r="G1965" s="334"/>
      <c r="H1965" s="17">
        <v>1488</v>
      </c>
      <c r="I1965" s="373" t="s">
        <v>43</v>
      </c>
      <c r="J1965" s="374" t="str">
        <f ca="1">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 ca="1">IF(ISBLANK(INDEX('Policy Characteristics'!F:F,MATCH($C1965,'Policy Characteristics'!$C:$C,0))),"",INDEX('Policy Characteristics'!F:F,MATCH($C1965,'Policy Characteristics'!$C:$C,0)))</f>
        <v>0</v>
      </c>
      <c r="M1965" s="237">
        <f ca="1">IF(ISBLANK(INDEX('Policy Characteristics'!G:G,MATCH($C1965,'Policy Characteristics'!$C:$C,0))),"",INDEX('Policy Characteristics'!G:G,MATCH($C1965,'Policy Characteristics'!$C:$C,0)))</f>
        <v>0.4</v>
      </c>
      <c r="N1965" s="237">
        <f ca="1">IF(ISBLANK(INDEX('Policy Characteristics'!H:H,MATCH($C1965,'Policy Characteristics'!$C:$C,0))),"",INDEX('Policy Characteristics'!H:H,MATCH($C1965,'Policy Characteristics'!$C:$C,0)))</f>
        <v>0.01</v>
      </c>
      <c r="O1965" s="236" t="str">
        <f ca="1">IF(ISBLANK(INDEX('Policy Characteristics'!I:I,MATCH($C1965,'Policy Characteristics'!$C:$C,0))),"",INDEX('Policy Characteristics'!I:I,MATCH($C1965,'Policy Characteristics'!$C:$C,0)))</f>
        <v>% reduction in fuel use</v>
      </c>
      <c r="P1965" s="236" t="str">
        <f ca="1">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 ca="1">IF(ISBLANK(INDEX('Policy Characteristics'!K:K,MATCH($C1965,'Policy Characteristics'!$C:$C,0))),"",INDEX('Policy Characteristics'!K:K,MATCH($C1965,'Policy Characteristics'!$C:$C,0)))</f>
        <v>architectural-design.html#rnd</v>
      </c>
      <c r="R1965" s="236" t="str">
        <f ca="1">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c r="F1966" s="289" t="s">
        <v>3070</v>
      </c>
      <c r="G1966" s="334"/>
      <c r="H1966" s="17">
        <v>1489</v>
      </c>
      <c r="I1966" s="373" t="s">
        <v>43</v>
      </c>
      <c r="J1966" s="374" t="str">
        <f ca="1">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 ca="1">IF(ISBLANK(INDEX('Policy Characteristics'!F:F,MATCH($C1966,'Policy Characteristics'!$C:$C,0))),"",INDEX('Policy Characteristics'!F:F,MATCH($C1966,'Policy Characteristics'!$C:$C,0)))</f>
        <v>0</v>
      </c>
      <c r="M1966" s="237">
        <f ca="1">IF(ISBLANK(INDEX('Policy Characteristics'!G:G,MATCH($C1966,'Policy Characteristics'!$C:$C,0))),"",INDEX('Policy Characteristics'!G:G,MATCH($C1966,'Policy Characteristics'!$C:$C,0)))</f>
        <v>0.4</v>
      </c>
      <c r="N1966" s="237">
        <f ca="1">IF(ISBLANK(INDEX('Policy Characteristics'!H:H,MATCH($C1966,'Policy Characteristics'!$C:$C,0))),"",INDEX('Policy Characteristics'!H:H,MATCH($C1966,'Policy Characteristics'!$C:$C,0)))</f>
        <v>0.01</v>
      </c>
      <c r="O1966" s="236" t="str">
        <f ca="1">IF(ISBLANK(INDEX('Policy Characteristics'!I:I,MATCH($C1966,'Policy Characteristics'!$C:$C,0))),"",INDEX('Policy Characteristics'!I:I,MATCH($C1966,'Policy Characteristics'!$C:$C,0)))</f>
        <v>% reduction in fuel use</v>
      </c>
      <c r="P1966" s="236" t="str">
        <f ca="1">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 ca="1">IF(ISBLANK(INDEX('Policy Characteristics'!K:K,MATCH($C1966,'Policy Characteristics'!$C:$C,0))),"",INDEX('Policy Characteristics'!K:K,MATCH($C1966,'Policy Characteristics'!$C:$C,0)))</f>
        <v>architectural-design.html#rnd</v>
      </c>
      <c r="R1966" s="236" t="str">
        <f ca="1">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c r="F1967" s="289" t="s">
        <v>3071</v>
      </c>
      <c r="G1967" s="334"/>
      <c r="H1967" s="17">
        <v>1490</v>
      </c>
      <c r="I1967" s="373" t="s">
        <v>43</v>
      </c>
      <c r="J1967" s="374" t="str">
        <f ca="1">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 ca="1">IF(ISBLANK(INDEX('Policy Characteristics'!F:F,MATCH($C1967,'Policy Characteristics'!$C:$C,0))),"",INDEX('Policy Characteristics'!F:F,MATCH($C1967,'Policy Characteristics'!$C:$C,0)))</f>
        <v>0</v>
      </c>
      <c r="M1967" s="237">
        <f ca="1">IF(ISBLANK(INDEX('Policy Characteristics'!G:G,MATCH($C1967,'Policy Characteristics'!$C:$C,0))),"",INDEX('Policy Characteristics'!G:G,MATCH($C1967,'Policy Characteristics'!$C:$C,0)))</f>
        <v>0.4</v>
      </c>
      <c r="N1967" s="237">
        <f ca="1">IF(ISBLANK(INDEX('Policy Characteristics'!H:H,MATCH($C1967,'Policy Characteristics'!$C:$C,0))),"",INDEX('Policy Characteristics'!H:H,MATCH($C1967,'Policy Characteristics'!$C:$C,0)))</f>
        <v>0.01</v>
      </c>
      <c r="O1967" s="236" t="str">
        <f ca="1">IF(ISBLANK(INDEX('Policy Characteristics'!I:I,MATCH($C1967,'Policy Characteristics'!$C:$C,0))),"",INDEX('Policy Characteristics'!I:I,MATCH($C1967,'Policy Characteristics'!$C:$C,0)))</f>
        <v>% reduction in fuel use</v>
      </c>
      <c r="P1967" s="236" t="str">
        <f ca="1">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 ca="1">IF(ISBLANK(INDEX('Policy Characteristics'!K:K,MATCH($C1967,'Policy Characteristics'!$C:$C,0))),"",INDEX('Policy Characteristics'!K:K,MATCH($C1967,'Policy Characteristics'!$C:$C,0)))</f>
        <v>architectural-design.html#rnd</v>
      </c>
      <c r="R1967" s="236" t="str">
        <f ca="1">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c r="F1968" s="289" t="s">
        <v>3072</v>
      </c>
      <c r="G1968" s="334"/>
      <c r="H1968" s="17">
        <v>1491</v>
      </c>
      <c r="I1968" s="373" t="s">
        <v>43</v>
      </c>
      <c r="J1968" s="374" t="str">
        <f ca="1">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 ca="1">IF(ISBLANK(INDEX('Policy Characteristics'!F:F,MATCH($C1968,'Policy Characteristics'!$C:$C,0))),"",INDEX('Policy Characteristics'!F:F,MATCH($C1968,'Policy Characteristics'!$C:$C,0)))</f>
        <v>0</v>
      </c>
      <c r="M1968" s="237">
        <f ca="1">IF(ISBLANK(INDEX('Policy Characteristics'!G:G,MATCH($C1968,'Policy Characteristics'!$C:$C,0))),"",INDEX('Policy Characteristics'!G:G,MATCH($C1968,'Policy Characteristics'!$C:$C,0)))</f>
        <v>0.4</v>
      </c>
      <c r="N1968" s="237">
        <f ca="1">IF(ISBLANK(INDEX('Policy Characteristics'!H:H,MATCH($C1968,'Policy Characteristics'!$C:$C,0))),"",INDEX('Policy Characteristics'!H:H,MATCH($C1968,'Policy Characteristics'!$C:$C,0)))</f>
        <v>0.01</v>
      </c>
      <c r="O1968" s="236" t="str">
        <f ca="1">IF(ISBLANK(INDEX('Policy Characteristics'!I:I,MATCH($C1968,'Policy Characteristics'!$C:$C,0))),"",INDEX('Policy Characteristics'!I:I,MATCH($C1968,'Policy Characteristics'!$C:$C,0)))</f>
        <v>% reduction in fuel use</v>
      </c>
      <c r="P1968" s="236" t="str">
        <f ca="1">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 ca="1">IF(ISBLANK(INDEX('Policy Characteristics'!K:K,MATCH($C1968,'Policy Characteristics'!$C:$C,0))),"",INDEX('Policy Characteristics'!K:K,MATCH($C1968,'Policy Characteristics'!$C:$C,0)))</f>
        <v>architectural-design.html#rnd</v>
      </c>
      <c r="R1968" s="236" t="str">
        <f ca="1">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c r="F1969" s="289" t="s">
        <v>3073</v>
      </c>
      <c r="G1969" s="334"/>
      <c r="H1969" s="17">
        <v>1492</v>
      </c>
      <c r="I1969" s="373" t="s">
        <v>43</v>
      </c>
      <c r="J1969" s="374" t="str">
        <f ca="1">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 ca="1">IF(ISBLANK(INDEX('Policy Characteristics'!F:F,MATCH($C1969,'Policy Characteristics'!$C:$C,0))),"",INDEX('Policy Characteristics'!F:F,MATCH($C1969,'Policy Characteristics'!$C:$C,0)))</f>
        <v>0</v>
      </c>
      <c r="M1969" s="237">
        <f ca="1">IF(ISBLANK(INDEX('Policy Characteristics'!G:G,MATCH($C1969,'Policy Characteristics'!$C:$C,0))),"",INDEX('Policy Characteristics'!G:G,MATCH($C1969,'Policy Characteristics'!$C:$C,0)))</f>
        <v>0.4</v>
      </c>
      <c r="N1969" s="237">
        <f ca="1">IF(ISBLANK(INDEX('Policy Characteristics'!H:H,MATCH($C1969,'Policy Characteristics'!$C:$C,0))),"",INDEX('Policy Characteristics'!H:H,MATCH($C1969,'Policy Characteristics'!$C:$C,0)))</f>
        <v>0.01</v>
      </c>
      <c r="O1969" s="236" t="str">
        <f ca="1">IF(ISBLANK(INDEX('Policy Characteristics'!I:I,MATCH($C1969,'Policy Characteristics'!$C:$C,0))),"",INDEX('Policy Characteristics'!I:I,MATCH($C1969,'Policy Characteristics'!$C:$C,0)))</f>
        <v>% reduction in fuel use</v>
      </c>
      <c r="P1969" s="236" t="str">
        <f ca="1">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 ca="1">IF(ISBLANK(INDEX('Policy Characteristics'!K:K,MATCH($C1969,'Policy Characteristics'!$C:$C,0))),"",INDEX('Policy Characteristics'!K:K,MATCH($C1969,'Policy Characteristics'!$C:$C,0)))</f>
        <v>architectural-design.html#rnd</v>
      </c>
      <c r="R1969" s="236" t="str">
        <f ca="1">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c r="F1970" s="289" t="s">
        <v>3074</v>
      </c>
      <c r="G1970" s="334"/>
      <c r="H1970" s="17">
        <v>1493</v>
      </c>
      <c r="I1970" s="373" t="s">
        <v>43</v>
      </c>
      <c r="J1970" s="374" t="str">
        <f ca="1">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 ca="1">IF(ISBLANK(INDEX('Policy Characteristics'!F:F,MATCH($C1970,'Policy Characteristics'!$C:$C,0))),"",INDEX('Policy Characteristics'!F:F,MATCH($C1970,'Policy Characteristics'!$C:$C,0)))</f>
        <v>0</v>
      </c>
      <c r="M1970" s="237">
        <f ca="1">IF(ISBLANK(INDEX('Policy Characteristics'!G:G,MATCH($C1970,'Policy Characteristics'!$C:$C,0))),"",INDEX('Policy Characteristics'!G:G,MATCH($C1970,'Policy Characteristics'!$C:$C,0)))</f>
        <v>0.4</v>
      </c>
      <c r="N1970" s="237">
        <f ca="1">IF(ISBLANK(INDEX('Policy Characteristics'!H:H,MATCH($C1970,'Policy Characteristics'!$C:$C,0))),"",INDEX('Policy Characteristics'!H:H,MATCH($C1970,'Policy Characteristics'!$C:$C,0)))</f>
        <v>0.01</v>
      </c>
      <c r="O1970" s="236" t="str">
        <f ca="1">IF(ISBLANK(INDEX('Policy Characteristics'!I:I,MATCH($C1970,'Policy Characteristics'!$C:$C,0))),"",INDEX('Policy Characteristics'!I:I,MATCH($C1970,'Policy Characteristics'!$C:$C,0)))</f>
        <v>% reduction in fuel use</v>
      </c>
      <c r="P1970" s="236" t="str">
        <f ca="1">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 ca="1">IF(ISBLANK(INDEX('Policy Characteristics'!K:K,MATCH($C1970,'Policy Characteristics'!$C:$C,0))),"",INDEX('Policy Characteristics'!K:K,MATCH($C1970,'Policy Characteristics'!$C:$C,0)))</f>
        <v>architectural-design.html#rnd</v>
      </c>
      <c r="R1970" s="236" t="str">
        <f ca="1">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c r="F1971" s="289" t="s">
        <v>3075</v>
      </c>
      <c r="G1971" s="334"/>
      <c r="H1971" s="17">
        <v>1494</v>
      </c>
      <c r="I1971" s="373" t="s">
        <v>43</v>
      </c>
      <c r="J1971" s="374" t="str">
        <f ca="1">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 ca="1">IF(ISBLANK(INDEX('Policy Characteristics'!F:F,MATCH($C1971,'Policy Characteristics'!$C:$C,0))),"",INDEX('Policy Characteristics'!F:F,MATCH($C1971,'Policy Characteristics'!$C:$C,0)))</f>
        <v>0</v>
      </c>
      <c r="M1971" s="237">
        <f ca="1">IF(ISBLANK(INDEX('Policy Characteristics'!G:G,MATCH($C1971,'Policy Characteristics'!$C:$C,0))),"",INDEX('Policy Characteristics'!G:G,MATCH($C1971,'Policy Characteristics'!$C:$C,0)))</f>
        <v>0.4</v>
      </c>
      <c r="N1971" s="237">
        <f ca="1">IF(ISBLANK(INDEX('Policy Characteristics'!H:H,MATCH($C1971,'Policy Characteristics'!$C:$C,0))),"",INDEX('Policy Characteristics'!H:H,MATCH($C1971,'Policy Characteristics'!$C:$C,0)))</f>
        <v>0.01</v>
      </c>
      <c r="O1971" s="236" t="str">
        <f ca="1">IF(ISBLANK(INDEX('Policy Characteristics'!I:I,MATCH($C1971,'Policy Characteristics'!$C:$C,0))),"",INDEX('Policy Characteristics'!I:I,MATCH($C1971,'Policy Characteristics'!$C:$C,0)))</f>
        <v>% reduction in fuel use</v>
      </c>
      <c r="P1971" s="236" t="str">
        <f ca="1">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 ca="1">IF(ISBLANK(INDEX('Policy Characteristics'!K:K,MATCH($C1971,'Policy Characteristics'!$C:$C,0))),"",INDEX('Policy Characteristics'!K:K,MATCH($C1971,'Policy Characteristics'!$C:$C,0)))</f>
        <v>architectural-design.html#rnd</v>
      </c>
      <c r="R1971" s="236" t="str">
        <f ca="1">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c r="F1972" s="289" t="s">
        <v>3076</v>
      </c>
      <c r="G1972" s="334"/>
      <c r="H1972" s="17">
        <v>1495</v>
      </c>
      <c r="I1972" s="373" t="s">
        <v>43</v>
      </c>
      <c r="J1972" s="374" t="str">
        <f ca="1">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 ca="1">IF(ISBLANK(INDEX('Policy Characteristics'!F:F,MATCH($C1972,'Policy Characteristics'!$C:$C,0))),"",INDEX('Policy Characteristics'!F:F,MATCH($C1972,'Policy Characteristics'!$C:$C,0)))</f>
        <v>0</v>
      </c>
      <c r="M1972" s="237">
        <f ca="1">IF(ISBLANK(INDEX('Policy Characteristics'!G:G,MATCH($C1972,'Policy Characteristics'!$C:$C,0))),"",INDEX('Policy Characteristics'!G:G,MATCH($C1972,'Policy Characteristics'!$C:$C,0)))</f>
        <v>0.4</v>
      </c>
      <c r="N1972" s="237">
        <f ca="1">IF(ISBLANK(INDEX('Policy Characteristics'!H:H,MATCH($C1972,'Policy Characteristics'!$C:$C,0))),"",INDEX('Policy Characteristics'!H:H,MATCH($C1972,'Policy Characteristics'!$C:$C,0)))</f>
        <v>0.01</v>
      </c>
      <c r="O1972" s="236" t="str">
        <f ca="1">IF(ISBLANK(INDEX('Policy Characteristics'!I:I,MATCH($C1972,'Policy Characteristics'!$C:$C,0))),"",INDEX('Policy Characteristics'!I:I,MATCH($C1972,'Policy Characteristics'!$C:$C,0)))</f>
        <v>% reduction in fuel use</v>
      </c>
      <c r="P1972" s="236" t="str">
        <f ca="1">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 ca="1">IF(ISBLANK(INDEX('Policy Characteristics'!K:K,MATCH($C1972,'Policy Characteristics'!$C:$C,0))),"",INDEX('Policy Characteristics'!K:K,MATCH($C1972,'Policy Characteristics'!$C:$C,0)))</f>
        <v>architectural-design.html#rnd</v>
      </c>
      <c r="R1972" s="236" t="str">
        <f ca="1">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c r="F1973" s="289" t="s">
        <v>325</v>
      </c>
      <c r="G1973" s="334"/>
      <c r="H1973" s="17">
        <v>1496</v>
      </c>
      <c r="I1973" s="373" t="s">
        <v>43</v>
      </c>
      <c r="J1973" s="374" t="str">
        <f ca="1">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 ca="1">IF(ISBLANK(INDEX('Policy Characteristics'!F:F,MATCH($C1973,'Policy Characteristics'!$C:$C,0))),"",INDEX('Policy Characteristics'!F:F,MATCH($C1973,'Policy Characteristics'!$C:$C,0)))</f>
        <v>0</v>
      </c>
      <c r="M1973" s="237">
        <f ca="1">IF(ISBLANK(INDEX('Policy Characteristics'!G:G,MATCH($C1973,'Policy Characteristics'!$C:$C,0))),"",INDEX('Policy Characteristics'!G:G,MATCH($C1973,'Policy Characteristics'!$C:$C,0)))</f>
        <v>0.4</v>
      </c>
      <c r="N1973" s="237">
        <f ca="1">IF(ISBLANK(INDEX('Policy Characteristics'!H:H,MATCH($C1973,'Policy Characteristics'!$C:$C,0))),"",INDEX('Policy Characteristics'!H:H,MATCH($C1973,'Policy Characteristics'!$C:$C,0)))</f>
        <v>0.01</v>
      </c>
      <c r="O1973" s="236" t="str">
        <f ca="1">IF(ISBLANK(INDEX('Policy Characteristics'!I:I,MATCH($C1973,'Policy Characteristics'!$C:$C,0))),"",INDEX('Policy Characteristics'!I:I,MATCH($C1973,'Policy Characteristics'!$C:$C,0)))</f>
        <v>% reduction in fuel use</v>
      </c>
      <c r="P1973" s="236" t="str">
        <f ca="1">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 ca="1">IF(ISBLANK(INDEX('Policy Characteristics'!K:K,MATCH($C1973,'Policy Characteristics'!$C:$C,0))),"",INDEX('Policy Characteristics'!K:K,MATCH($C1973,'Policy Characteristics'!$C:$C,0)))</f>
        <v>architectural-design.html#rnd</v>
      </c>
      <c r="R1973" s="236" t="str">
        <f ca="1">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c r="F1974" s="289" t="s">
        <v>3077</v>
      </c>
      <c r="G1974" s="334"/>
      <c r="H1974" s="17">
        <v>1497</v>
      </c>
      <c r="I1974" s="373" t="s">
        <v>43</v>
      </c>
      <c r="J1974" s="374" t="str">
        <f ca="1">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 ca="1">IF(ISBLANK(INDEX('Policy Characteristics'!F:F,MATCH($C1974,'Policy Characteristics'!$C:$C,0))),"",INDEX('Policy Characteristics'!F:F,MATCH($C1974,'Policy Characteristics'!$C:$C,0)))</f>
        <v>0</v>
      </c>
      <c r="M1974" s="237">
        <f ca="1">IF(ISBLANK(INDEX('Policy Characteristics'!G:G,MATCH($C1974,'Policy Characteristics'!$C:$C,0))),"",INDEX('Policy Characteristics'!G:G,MATCH($C1974,'Policy Characteristics'!$C:$C,0)))</f>
        <v>0.4</v>
      </c>
      <c r="N1974" s="237">
        <f ca="1">IF(ISBLANK(INDEX('Policy Characteristics'!H:H,MATCH($C1974,'Policy Characteristics'!$C:$C,0))),"",INDEX('Policy Characteristics'!H:H,MATCH($C1974,'Policy Characteristics'!$C:$C,0)))</f>
        <v>0.01</v>
      </c>
      <c r="O1974" s="236" t="str">
        <f ca="1">IF(ISBLANK(INDEX('Policy Characteristics'!I:I,MATCH($C1974,'Policy Characteristics'!$C:$C,0))),"",INDEX('Policy Characteristics'!I:I,MATCH($C1974,'Policy Characteristics'!$C:$C,0)))</f>
        <v>% reduction in fuel use</v>
      </c>
      <c r="P1974" s="236" t="str">
        <f ca="1">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 ca="1">IF(ISBLANK(INDEX('Policy Characteristics'!K:K,MATCH($C1974,'Policy Characteristics'!$C:$C,0))),"",INDEX('Policy Characteristics'!K:K,MATCH($C1974,'Policy Characteristics'!$C:$C,0)))</f>
        <v>architectural-design.html#rnd</v>
      </c>
      <c r="R1974" s="236" t="str">
        <f ca="1">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c r="F1975" s="289" t="s">
        <v>3078</v>
      </c>
      <c r="G1975" s="334"/>
      <c r="H1975" s="17">
        <v>1498</v>
      </c>
      <c r="I1975" s="373" t="s">
        <v>43</v>
      </c>
      <c r="J1975" s="374" t="str">
        <f ca="1">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 ca="1">IF(ISBLANK(INDEX('Policy Characteristics'!F:F,MATCH($C1975,'Policy Characteristics'!$C:$C,0))),"",INDEX('Policy Characteristics'!F:F,MATCH($C1975,'Policy Characteristics'!$C:$C,0)))</f>
        <v>0</v>
      </c>
      <c r="M1975" s="237">
        <f ca="1">IF(ISBLANK(INDEX('Policy Characteristics'!G:G,MATCH($C1975,'Policy Characteristics'!$C:$C,0))),"",INDEX('Policy Characteristics'!G:G,MATCH($C1975,'Policy Characteristics'!$C:$C,0)))</f>
        <v>0.4</v>
      </c>
      <c r="N1975" s="237">
        <f ca="1">IF(ISBLANK(INDEX('Policy Characteristics'!H:H,MATCH($C1975,'Policy Characteristics'!$C:$C,0))),"",INDEX('Policy Characteristics'!H:H,MATCH($C1975,'Policy Characteristics'!$C:$C,0)))</f>
        <v>0.01</v>
      </c>
      <c r="O1975" s="236" t="str">
        <f ca="1">IF(ISBLANK(INDEX('Policy Characteristics'!I:I,MATCH($C1975,'Policy Characteristics'!$C:$C,0))),"",INDEX('Policy Characteristics'!I:I,MATCH($C1975,'Policy Characteristics'!$C:$C,0)))</f>
        <v>% reduction in fuel use</v>
      </c>
      <c r="P1975" s="236" t="str">
        <f ca="1">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 ca="1">IF(ISBLANK(INDEX('Policy Characteristics'!K:K,MATCH($C1975,'Policy Characteristics'!$C:$C,0))),"",INDEX('Policy Characteristics'!K:K,MATCH($C1975,'Policy Characteristics'!$C:$C,0)))</f>
        <v>architectural-design.html#rnd</v>
      </c>
      <c r="R1975" s="236" t="str">
        <f ca="1">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c r="F1976" s="289" t="s">
        <v>3079</v>
      </c>
      <c r="G1976" s="334"/>
      <c r="H1976" s="17">
        <v>1499</v>
      </c>
      <c r="I1976" s="373" t="s">
        <v>43</v>
      </c>
      <c r="J1976" s="374" t="str">
        <f ca="1">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 ca="1">IF(ISBLANK(INDEX('Policy Characteristics'!F:F,MATCH($C1976,'Policy Characteristics'!$C:$C,0))),"",INDEX('Policy Characteristics'!F:F,MATCH($C1976,'Policy Characteristics'!$C:$C,0)))</f>
        <v>0</v>
      </c>
      <c r="M1976" s="237">
        <f ca="1">IF(ISBLANK(INDEX('Policy Characteristics'!G:G,MATCH($C1976,'Policy Characteristics'!$C:$C,0))),"",INDEX('Policy Characteristics'!G:G,MATCH($C1976,'Policy Characteristics'!$C:$C,0)))</f>
        <v>0.4</v>
      </c>
      <c r="N1976" s="237">
        <f ca="1">IF(ISBLANK(INDEX('Policy Characteristics'!H:H,MATCH($C1976,'Policy Characteristics'!$C:$C,0))),"",INDEX('Policy Characteristics'!H:H,MATCH($C1976,'Policy Characteristics'!$C:$C,0)))</f>
        <v>0.01</v>
      </c>
      <c r="O1976" s="236" t="str">
        <f ca="1">IF(ISBLANK(INDEX('Policy Characteristics'!I:I,MATCH($C1976,'Policy Characteristics'!$C:$C,0))),"",INDEX('Policy Characteristics'!I:I,MATCH($C1976,'Policy Characteristics'!$C:$C,0)))</f>
        <v>% reduction in fuel use</v>
      </c>
      <c r="P1976" s="236" t="str">
        <f ca="1">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 ca="1">IF(ISBLANK(INDEX('Policy Characteristics'!K:K,MATCH($C1976,'Policy Characteristics'!$C:$C,0))),"",INDEX('Policy Characteristics'!K:K,MATCH($C1976,'Policy Characteristics'!$C:$C,0)))</f>
        <v>architectural-design.html#rnd</v>
      </c>
      <c r="R1976" s="236" t="str">
        <f ca="1">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c r="F1977" s="289" t="s">
        <v>324</v>
      </c>
      <c r="G1977" s="334"/>
      <c r="H1977" s="17">
        <v>1500</v>
      </c>
      <c r="I1977" s="373" t="s">
        <v>43</v>
      </c>
      <c r="J1977" s="374" t="str">
        <f ca="1">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 ca="1">IF(ISBLANK(INDEX('Policy Characteristics'!F:F,MATCH($C1977,'Policy Characteristics'!$C:$C,0))),"",INDEX('Policy Characteristics'!F:F,MATCH($C1977,'Policy Characteristics'!$C:$C,0)))</f>
        <v>0</v>
      </c>
      <c r="M1977" s="237">
        <f ca="1">IF(ISBLANK(INDEX('Policy Characteristics'!G:G,MATCH($C1977,'Policy Characteristics'!$C:$C,0))),"",INDEX('Policy Characteristics'!G:G,MATCH($C1977,'Policy Characteristics'!$C:$C,0)))</f>
        <v>0.4</v>
      </c>
      <c r="N1977" s="237">
        <f ca="1">IF(ISBLANK(INDEX('Policy Characteristics'!H:H,MATCH($C1977,'Policy Characteristics'!$C:$C,0))),"",INDEX('Policy Characteristics'!H:H,MATCH($C1977,'Policy Characteristics'!$C:$C,0)))</f>
        <v>0.01</v>
      </c>
      <c r="O1977" s="236" t="str">
        <f ca="1">IF(ISBLANK(INDEX('Policy Characteristics'!I:I,MATCH($C1977,'Policy Characteristics'!$C:$C,0))),"",INDEX('Policy Characteristics'!I:I,MATCH($C1977,'Policy Characteristics'!$C:$C,0)))</f>
        <v>% reduction in fuel use</v>
      </c>
      <c r="P1977" s="236" t="str">
        <f ca="1">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 ca="1">IF(ISBLANK(INDEX('Policy Characteristics'!K:K,MATCH($C1977,'Policy Characteristics'!$C:$C,0))),"",INDEX('Policy Characteristics'!K:K,MATCH($C1977,'Policy Characteristics'!$C:$C,0)))</f>
        <v>architectural-design.html#rnd</v>
      </c>
      <c r="R1977" s="236" t="str">
        <f ca="1">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c r="F1978" s="289" t="s">
        <v>3080</v>
      </c>
      <c r="G1978" s="334"/>
      <c r="H1978" s="17">
        <v>1501</v>
      </c>
      <c r="I1978" s="373" t="s">
        <v>43</v>
      </c>
      <c r="J1978" s="374" t="str">
        <f ca="1">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 ca="1">IF(ISBLANK(INDEX('Policy Characteristics'!F:F,MATCH($C1978,'Policy Characteristics'!$C:$C,0))),"",INDEX('Policy Characteristics'!F:F,MATCH($C1978,'Policy Characteristics'!$C:$C,0)))</f>
        <v>0</v>
      </c>
      <c r="M1978" s="237">
        <f ca="1">IF(ISBLANK(INDEX('Policy Characteristics'!G:G,MATCH($C1978,'Policy Characteristics'!$C:$C,0))),"",INDEX('Policy Characteristics'!G:G,MATCH($C1978,'Policy Characteristics'!$C:$C,0)))</f>
        <v>0.4</v>
      </c>
      <c r="N1978" s="237">
        <f ca="1">IF(ISBLANK(INDEX('Policy Characteristics'!H:H,MATCH($C1978,'Policy Characteristics'!$C:$C,0))),"",INDEX('Policy Characteristics'!H:H,MATCH($C1978,'Policy Characteristics'!$C:$C,0)))</f>
        <v>0.01</v>
      </c>
      <c r="O1978" s="236" t="str">
        <f ca="1">IF(ISBLANK(INDEX('Policy Characteristics'!I:I,MATCH($C1978,'Policy Characteristics'!$C:$C,0))),"",INDEX('Policy Characteristics'!I:I,MATCH($C1978,'Policy Characteristics'!$C:$C,0)))</f>
        <v>% reduction in fuel use</v>
      </c>
      <c r="P1978" s="236" t="str">
        <f ca="1">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 ca="1">IF(ISBLANK(INDEX('Policy Characteristics'!K:K,MATCH($C1978,'Policy Characteristics'!$C:$C,0))),"",INDEX('Policy Characteristics'!K:K,MATCH($C1978,'Policy Characteristics'!$C:$C,0)))</f>
        <v>architectural-design.html#rnd</v>
      </c>
      <c r="R1978" s="236" t="str">
        <f ca="1">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c r="F1979" s="289" t="s">
        <v>3081</v>
      </c>
      <c r="G1979" s="334"/>
      <c r="H1979" s="17">
        <v>1502</v>
      </c>
      <c r="I1979" s="373" t="s">
        <v>43</v>
      </c>
      <c r="J1979" s="374" t="str">
        <f ca="1">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 ca="1">IF(ISBLANK(INDEX('Policy Characteristics'!F:F,MATCH($C1979,'Policy Characteristics'!$C:$C,0))),"",INDEX('Policy Characteristics'!F:F,MATCH($C1979,'Policy Characteristics'!$C:$C,0)))</f>
        <v>0</v>
      </c>
      <c r="M1979" s="237">
        <f ca="1">IF(ISBLANK(INDEX('Policy Characteristics'!G:G,MATCH($C1979,'Policy Characteristics'!$C:$C,0))),"",INDEX('Policy Characteristics'!G:G,MATCH($C1979,'Policy Characteristics'!$C:$C,0)))</f>
        <v>0.4</v>
      </c>
      <c r="N1979" s="237">
        <f ca="1">IF(ISBLANK(INDEX('Policy Characteristics'!H:H,MATCH($C1979,'Policy Characteristics'!$C:$C,0))),"",INDEX('Policy Characteristics'!H:H,MATCH($C1979,'Policy Characteristics'!$C:$C,0)))</f>
        <v>0.01</v>
      </c>
      <c r="O1979" s="236" t="str">
        <f ca="1">IF(ISBLANK(INDEX('Policy Characteristics'!I:I,MATCH($C1979,'Policy Characteristics'!$C:$C,0))),"",INDEX('Policy Characteristics'!I:I,MATCH($C1979,'Policy Characteristics'!$C:$C,0)))</f>
        <v>% reduction in fuel use</v>
      </c>
      <c r="P1979" s="236" t="str">
        <f ca="1">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 ca="1">IF(ISBLANK(INDEX('Policy Characteristics'!K:K,MATCH($C1979,'Policy Characteristics'!$C:$C,0))),"",INDEX('Policy Characteristics'!K:K,MATCH($C1979,'Policy Characteristics'!$C:$C,0)))</f>
        <v>architectural-design.html#rnd</v>
      </c>
      <c r="R1979" s="236" t="str">
        <f ca="1">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c r="F1980" s="289" t="s">
        <v>3082</v>
      </c>
      <c r="G1980" s="334"/>
      <c r="H1980" s="17">
        <v>1503</v>
      </c>
      <c r="I1980" s="373" t="s">
        <v>43</v>
      </c>
      <c r="J1980" s="374" t="str">
        <f ca="1">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 ca="1">IF(ISBLANK(INDEX('Policy Characteristics'!F:F,MATCH($C1980,'Policy Characteristics'!$C:$C,0))),"",INDEX('Policy Characteristics'!F:F,MATCH($C1980,'Policy Characteristics'!$C:$C,0)))</f>
        <v>0</v>
      </c>
      <c r="M1980" s="237">
        <f ca="1">IF(ISBLANK(INDEX('Policy Characteristics'!G:G,MATCH($C1980,'Policy Characteristics'!$C:$C,0))),"",INDEX('Policy Characteristics'!G:G,MATCH($C1980,'Policy Characteristics'!$C:$C,0)))</f>
        <v>0.4</v>
      </c>
      <c r="N1980" s="237">
        <f ca="1">IF(ISBLANK(INDEX('Policy Characteristics'!H:H,MATCH($C1980,'Policy Characteristics'!$C:$C,0))),"",INDEX('Policy Characteristics'!H:H,MATCH($C1980,'Policy Characteristics'!$C:$C,0)))</f>
        <v>0.01</v>
      </c>
      <c r="O1980" s="236" t="str">
        <f ca="1">IF(ISBLANK(INDEX('Policy Characteristics'!I:I,MATCH($C1980,'Policy Characteristics'!$C:$C,0))),"",INDEX('Policy Characteristics'!I:I,MATCH($C1980,'Policy Characteristics'!$C:$C,0)))</f>
        <v>% reduction in fuel use</v>
      </c>
      <c r="P1980" s="236" t="str">
        <f ca="1">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 ca="1">IF(ISBLANK(INDEX('Policy Characteristics'!K:K,MATCH($C1980,'Policy Characteristics'!$C:$C,0))),"",INDEX('Policy Characteristics'!K:K,MATCH($C1980,'Policy Characteristics'!$C:$C,0)))</f>
        <v>architectural-design.html#rnd</v>
      </c>
      <c r="R1980" s="236" t="str">
        <f ca="1">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c r="F1981" s="289" t="s">
        <v>3083</v>
      </c>
      <c r="G1981" s="334"/>
      <c r="H1981" s="17">
        <v>1504</v>
      </c>
      <c r="I1981" s="373" t="s">
        <v>43</v>
      </c>
      <c r="J1981" s="374" t="str">
        <f ca="1">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 ca="1">IF(ISBLANK(INDEX('Policy Characteristics'!F:F,MATCH($C1981,'Policy Characteristics'!$C:$C,0))),"",INDEX('Policy Characteristics'!F:F,MATCH($C1981,'Policy Characteristics'!$C:$C,0)))</f>
        <v>0</v>
      </c>
      <c r="M1981" s="237">
        <f ca="1">IF(ISBLANK(INDEX('Policy Characteristics'!G:G,MATCH($C1981,'Policy Characteristics'!$C:$C,0))),"",INDEX('Policy Characteristics'!G:G,MATCH($C1981,'Policy Characteristics'!$C:$C,0)))</f>
        <v>0.4</v>
      </c>
      <c r="N1981" s="237">
        <f ca="1">IF(ISBLANK(INDEX('Policy Characteristics'!H:H,MATCH($C1981,'Policy Characteristics'!$C:$C,0))),"",INDEX('Policy Characteristics'!H:H,MATCH($C1981,'Policy Characteristics'!$C:$C,0)))</f>
        <v>0.01</v>
      </c>
      <c r="O1981" s="236" t="str">
        <f ca="1">IF(ISBLANK(INDEX('Policy Characteristics'!I:I,MATCH($C1981,'Policy Characteristics'!$C:$C,0))),"",INDEX('Policy Characteristics'!I:I,MATCH($C1981,'Policy Characteristics'!$C:$C,0)))</f>
        <v>% reduction in fuel use</v>
      </c>
      <c r="P1981" s="236" t="str">
        <f ca="1">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 ca="1">IF(ISBLANK(INDEX('Policy Characteristics'!K:K,MATCH($C1981,'Policy Characteristics'!$C:$C,0))),"",INDEX('Policy Characteristics'!K:K,MATCH($C1981,'Policy Characteristics'!$C:$C,0)))</f>
        <v>architectural-design.html#rnd</v>
      </c>
      <c r="R1981" s="236" t="str">
        <f ca="1">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c r="F1982" s="289" t="s">
        <v>3084</v>
      </c>
      <c r="G1982" s="334"/>
      <c r="H1982" s="17">
        <v>1505</v>
      </c>
      <c r="I1982" s="373" t="s">
        <v>43</v>
      </c>
      <c r="J1982" s="374" t="str">
        <f ca="1">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 ca="1">IF(ISBLANK(INDEX('Policy Characteristics'!F:F,MATCH($C1982,'Policy Characteristics'!$C:$C,0))),"",INDEX('Policy Characteristics'!F:F,MATCH($C1982,'Policy Characteristics'!$C:$C,0)))</f>
        <v>0</v>
      </c>
      <c r="M1982" s="237">
        <f ca="1">IF(ISBLANK(INDEX('Policy Characteristics'!G:G,MATCH($C1982,'Policy Characteristics'!$C:$C,0))),"",INDEX('Policy Characteristics'!G:G,MATCH($C1982,'Policy Characteristics'!$C:$C,0)))</f>
        <v>0.4</v>
      </c>
      <c r="N1982" s="237">
        <f ca="1">IF(ISBLANK(INDEX('Policy Characteristics'!H:H,MATCH($C1982,'Policy Characteristics'!$C:$C,0))),"",INDEX('Policy Characteristics'!H:H,MATCH($C1982,'Policy Characteristics'!$C:$C,0)))</f>
        <v>0.01</v>
      </c>
      <c r="O1982" s="236" t="str">
        <f ca="1">IF(ISBLANK(INDEX('Policy Characteristics'!I:I,MATCH($C1982,'Policy Characteristics'!$C:$C,0))),"",INDEX('Policy Characteristics'!I:I,MATCH($C1982,'Policy Characteristics'!$C:$C,0)))</f>
        <v>% reduction in fuel use</v>
      </c>
      <c r="P1982" s="236" t="str">
        <f ca="1">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 ca="1">IF(ISBLANK(INDEX('Policy Characteristics'!K:K,MATCH($C1982,'Policy Characteristics'!$C:$C,0))),"",INDEX('Policy Characteristics'!K:K,MATCH($C1982,'Policy Characteristics'!$C:$C,0)))</f>
        <v>architectural-design.html#rnd</v>
      </c>
      <c r="R1982" s="236" t="str">
        <f ca="1">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c r="F1983" s="289" t="s">
        <v>3085</v>
      </c>
      <c r="G1983" s="334"/>
      <c r="H1983" s="17">
        <v>1506</v>
      </c>
      <c r="I1983" s="373" t="s">
        <v>43</v>
      </c>
      <c r="J1983" s="374" t="str">
        <f ca="1">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 ca="1">IF(ISBLANK(INDEX('Policy Characteristics'!F:F,MATCH($C1983,'Policy Characteristics'!$C:$C,0))),"",INDEX('Policy Characteristics'!F:F,MATCH($C1983,'Policy Characteristics'!$C:$C,0)))</f>
        <v>0</v>
      </c>
      <c r="M1983" s="237">
        <f ca="1">IF(ISBLANK(INDEX('Policy Characteristics'!G:G,MATCH($C1983,'Policy Characteristics'!$C:$C,0))),"",INDEX('Policy Characteristics'!G:G,MATCH($C1983,'Policy Characteristics'!$C:$C,0)))</f>
        <v>0.4</v>
      </c>
      <c r="N1983" s="237">
        <f ca="1">IF(ISBLANK(INDEX('Policy Characteristics'!H:H,MATCH($C1983,'Policy Characteristics'!$C:$C,0))),"",INDEX('Policy Characteristics'!H:H,MATCH($C1983,'Policy Characteristics'!$C:$C,0)))</f>
        <v>0.01</v>
      </c>
      <c r="O1983" s="236" t="str">
        <f ca="1">IF(ISBLANK(INDEX('Policy Characteristics'!I:I,MATCH($C1983,'Policy Characteristics'!$C:$C,0))),"",INDEX('Policy Characteristics'!I:I,MATCH($C1983,'Policy Characteristics'!$C:$C,0)))</f>
        <v>% reduction in fuel use</v>
      </c>
      <c r="P1983" s="236" t="str">
        <f ca="1">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 ca="1">IF(ISBLANK(INDEX('Policy Characteristics'!K:K,MATCH($C1983,'Policy Characteristics'!$C:$C,0))),"",INDEX('Policy Characteristics'!K:K,MATCH($C1983,'Policy Characteristics'!$C:$C,0)))</f>
        <v>architectural-design.html#rnd</v>
      </c>
      <c r="R1983" s="236" t="str">
        <f ca="1">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c r="F1984" s="289" t="s">
        <v>3086</v>
      </c>
      <c r="G1984" s="334"/>
      <c r="H1984" s="17">
        <v>1507</v>
      </c>
      <c r="I1984" s="373" t="s">
        <v>43</v>
      </c>
      <c r="J1984" s="374" t="str">
        <f ca="1">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 ca="1">IF(ISBLANK(INDEX('Policy Characteristics'!F:F,MATCH($C1984,'Policy Characteristics'!$C:$C,0))),"",INDEX('Policy Characteristics'!F:F,MATCH($C1984,'Policy Characteristics'!$C:$C,0)))</f>
        <v>0</v>
      </c>
      <c r="M1984" s="237">
        <f ca="1">IF(ISBLANK(INDEX('Policy Characteristics'!G:G,MATCH($C1984,'Policy Characteristics'!$C:$C,0))),"",INDEX('Policy Characteristics'!G:G,MATCH($C1984,'Policy Characteristics'!$C:$C,0)))</f>
        <v>0.4</v>
      </c>
      <c r="N1984" s="237">
        <f ca="1">IF(ISBLANK(INDEX('Policy Characteristics'!H:H,MATCH($C1984,'Policy Characteristics'!$C:$C,0))),"",INDEX('Policy Characteristics'!H:H,MATCH($C1984,'Policy Characteristics'!$C:$C,0)))</f>
        <v>0.01</v>
      </c>
      <c r="O1984" s="236" t="str">
        <f ca="1">IF(ISBLANK(INDEX('Policy Characteristics'!I:I,MATCH($C1984,'Policy Characteristics'!$C:$C,0))),"",INDEX('Policy Characteristics'!I:I,MATCH($C1984,'Policy Characteristics'!$C:$C,0)))</f>
        <v>% reduction in fuel use</v>
      </c>
      <c r="P1984" s="236" t="str">
        <f ca="1">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 ca="1">IF(ISBLANK(INDEX('Policy Characteristics'!K:K,MATCH($C1984,'Policy Characteristics'!$C:$C,0))),"",INDEX('Policy Characteristics'!K:K,MATCH($C1984,'Policy Characteristics'!$C:$C,0)))</f>
        <v>architectural-design.html#rnd</v>
      </c>
      <c r="R1984" s="236" t="str">
        <f ca="1">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c r="F1985" s="289" t="s">
        <v>3087</v>
      </c>
      <c r="G1985" s="334"/>
      <c r="H1985" s="17">
        <v>1508</v>
      </c>
      <c r="I1985" s="373" t="s">
        <v>43</v>
      </c>
      <c r="J1985" s="374" t="str">
        <f ca="1">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 ca="1">IF(ISBLANK(INDEX('Policy Characteristics'!F:F,MATCH($C1985,'Policy Characteristics'!$C:$C,0))),"",INDEX('Policy Characteristics'!F:F,MATCH($C1985,'Policy Characteristics'!$C:$C,0)))</f>
        <v>0</v>
      </c>
      <c r="M1985" s="237">
        <f ca="1">IF(ISBLANK(INDEX('Policy Characteristics'!G:G,MATCH($C1985,'Policy Characteristics'!$C:$C,0))),"",INDEX('Policy Characteristics'!G:G,MATCH($C1985,'Policy Characteristics'!$C:$C,0)))</f>
        <v>0.4</v>
      </c>
      <c r="N1985" s="237">
        <f ca="1">IF(ISBLANK(INDEX('Policy Characteristics'!H:H,MATCH($C1985,'Policy Characteristics'!$C:$C,0))),"",INDEX('Policy Characteristics'!H:H,MATCH($C1985,'Policy Characteristics'!$C:$C,0)))</f>
        <v>0.01</v>
      </c>
      <c r="O1985" s="236" t="str">
        <f ca="1">IF(ISBLANK(INDEX('Policy Characteristics'!I:I,MATCH($C1985,'Policy Characteristics'!$C:$C,0))),"",INDEX('Policy Characteristics'!I:I,MATCH($C1985,'Policy Characteristics'!$C:$C,0)))</f>
        <v>% reduction in fuel use</v>
      </c>
      <c r="P1985" s="236" t="str">
        <f ca="1">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 ca="1">IF(ISBLANK(INDEX('Policy Characteristics'!K:K,MATCH($C1985,'Policy Characteristics'!$C:$C,0))),"",INDEX('Policy Characteristics'!K:K,MATCH($C1985,'Policy Characteristics'!$C:$C,0)))</f>
        <v>architectural-design.html#rnd</v>
      </c>
      <c r="R1985" s="236" t="str">
        <f ca="1">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c r="F1986" s="289" t="s">
        <v>3088</v>
      </c>
      <c r="G1986" s="334"/>
      <c r="H1986" s="17">
        <v>1509</v>
      </c>
      <c r="I1986" s="373" t="s">
        <v>43</v>
      </c>
      <c r="J1986" s="374" t="str">
        <f ca="1">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 ca="1">IF(ISBLANK(INDEX('Policy Characteristics'!F:F,MATCH($C1986,'Policy Characteristics'!$C:$C,0))),"",INDEX('Policy Characteristics'!F:F,MATCH($C1986,'Policy Characteristics'!$C:$C,0)))</f>
        <v>0</v>
      </c>
      <c r="M1986" s="237">
        <f ca="1">IF(ISBLANK(INDEX('Policy Characteristics'!G:G,MATCH($C1986,'Policy Characteristics'!$C:$C,0))),"",INDEX('Policy Characteristics'!G:G,MATCH($C1986,'Policy Characteristics'!$C:$C,0)))</f>
        <v>0.4</v>
      </c>
      <c r="N1986" s="237">
        <f ca="1">IF(ISBLANK(INDEX('Policy Characteristics'!H:H,MATCH($C1986,'Policy Characteristics'!$C:$C,0))),"",INDEX('Policy Characteristics'!H:H,MATCH($C1986,'Policy Characteristics'!$C:$C,0)))</f>
        <v>0.01</v>
      </c>
      <c r="O1986" s="236" t="str">
        <f ca="1">IF(ISBLANK(INDEX('Policy Characteristics'!I:I,MATCH($C1986,'Policy Characteristics'!$C:$C,0))),"",INDEX('Policy Characteristics'!I:I,MATCH($C1986,'Policy Characteristics'!$C:$C,0)))</f>
        <v>% reduction in fuel use</v>
      </c>
      <c r="P1986" s="236" t="str">
        <f ca="1">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 ca="1">IF(ISBLANK(INDEX('Policy Characteristics'!K:K,MATCH($C1986,'Policy Characteristics'!$C:$C,0))),"",INDEX('Policy Characteristics'!K:K,MATCH($C1986,'Policy Characteristics'!$C:$C,0)))</f>
        <v>architectural-design.html#rnd</v>
      </c>
      <c r="R1986" s="236" t="str">
        <f ca="1">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c r="F1987" s="289" t="s">
        <v>3089</v>
      </c>
      <c r="G1987" s="334"/>
      <c r="H1987" s="17">
        <v>1510</v>
      </c>
      <c r="I1987" s="373" t="s">
        <v>43</v>
      </c>
      <c r="J1987" s="374" t="str">
        <f ca="1">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 ca="1">IF(ISBLANK(INDEX('Policy Characteristics'!F:F,MATCH($C1987,'Policy Characteristics'!$C:$C,0))),"",INDEX('Policy Characteristics'!F:F,MATCH($C1987,'Policy Characteristics'!$C:$C,0)))</f>
        <v>0</v>
      </c>
      <c r="M1987" s="237">
        <f ca="1">IF(ISBLANK(INDEX('Policy Characteristics'!G:G,MATCH($C1987,'Policy Characteristics'!$C:$C,0))),"",INDEX('Policy Characteristics'!G:G,MATCH($C1987,'Policy Characteristics'!$C:$C,0)))</f>
        <v>0.4</v>
      </c>
      <c r="N1987" s="237">
        <f ca="1">IF(ISBLANK(INDEX('Policy Characteristics'!H:H,MATCH($C1987,'Policy Characteristics'!$C:$C,0))),"",INDEX('Policy Characteristics'!H:H,MATCH($C1987,'Policy Characteristics'!$C:$C,0)))</f>
        <v>0.01</v>
      </c>
      <c r="O1987" s="236" t="str">
        <f ca="1">IF(ISBLANK(INDEX('Policy Characteristics'!I:I,MATCH($C1987,'Policy Characteristics'!$C:$C,0))),"",INDEX('Policy Characteristics'!I:I,MATCH($C1987,'Policy Characteristics'!$C:$C,0)))</f>
        <v>% reduction in fuel use</v>
      </c>
      <c r="P1987" s="236" t="str">
        <f ca="1">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 ca="1">IF(ISBLANK(INDEX('Policy Characteristics'!K:K,MATCH($C1987,'Policy Characteristics'!$C:$C,0))),"",INDEX('Policy Characteristics'!K:K,MATCH($C1987,'Policy Characteristics'!$C:$C,0)))</f>
        <v>architectural-design.html#rnd</v>
      </c>
      <c r="R1987" s="236" t="str">
        <f ca="1">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c r="F1988" s="289" t="s">
        <v>3090</v>
      </c>
      <c r="G1988" s="334"/>
      <c r="H1988" s="17">
        <v>1511</v>
      </c>
      <c r="I1988" s="373" t="s">
        <v>43</v>
      </c>
      <c r="J1988" s="374" t="str">
        <f ca="1">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 ca="1">IF(ISBLANK(INDEX('Policy Characteristics'!F:F,MATCH($C1988,'Policy Characteristics'!$C:$C,0))),"",INDEX('Policy Characteristics'!F:F,MATCH($C1988,'Policy Characteristics'!$C:$C,0)))</f>
        <v>0</v>
      </c>
      <c r="M1988" s="237">
        <f ca="1">IF(ISBLANK(INDEX('Policy Characteristics'!G:G,MATCH($C1988,'Policy Characteristics'!$C:$C,0))),"",INDEX('Policy Characteristics'!G:G,MATCH($C1988,'Policy Characteristics'!$C:$C,0)))</f>
        <v>0.4</v>
      </c>
      <c r="N1988" s="237">
        <f ca="1">IF(ISBLANK(INDEX('Policy Characteristics'!H:H,MATCH($C1988,'Policy Characteristics'!$C:$C,0))),"",INDEX('Policy Characteristics'!H:H,MATCH($C1988,'Policy Characteristics'!$C:$C,0)))</f>
        <v>0.01</v>
      </c>
      <c r="O1988" s="236" t="str">
        <f ca="1">IF(ISBLANK(INDEX('Policy Characteristics'!I:I,MATCH($C1988,'Policy Characteristics'!$C:$C,0))),"",INDEX('Policy Characteristics'!I:I,MATCH($C1988,'Policy Characteristics'!$C:$C,0)))</f>
        <v>% reduction in fuel use</v>
      </c>
      <c r="P1988" s="236" t="str">
        <f ca="1">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 ca="1">IF(ISBLANK(INDEX('Policy Characteristics'!K:K,MATCH($C1988,'Policy Characteristics'!$C:$C,0))),"",INDEX('Policy Characteristics'!K:K,MATCH($C1988,'Policy Characteristics'!$C:$C,0)))</f>
        <v>architectural-design.html#rnd</v>
      </c>
      <c r="R1988" s="236" t="str">
        <f ca="1">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c r="F1989" s="334" t="s">
        <v>467</v>
      </c>
      <c r="G1989" s="334"/>
      <c r="H1989" s="17">
        <v>133</v>
      </c>
      <c r="I1989" s="373" t="s">
        <v>43</v>
      </c>
      <c r="J1989" s="374" t="str">
        <f ca="1">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 ca="1">IF(ISBLANK(INDEX('Policy Characteristics'!F:F,MATCH($C1989,'Policy Characteristics'!$C:$C,0))),"",INDEX('Policy Characteristics'!F:F,MATCH($C1989,'Policy Characteristics'!$C:$C,0)))</f>
        <v>0</v>
      </c>
      <c r="M1989" s="237">
        <f ca="1">IF(ISBLANK(INDEX('Policy Characteristics'!G:G,MATCH($C1989,'Policy Characteristics'!$C:$C,0))),"",INDEX('Policy Characteristics'!G:G,MATCH($C1989,'Policy Characteristics'!$C:$C,0)))</f>
        <v>0.4</v>
      </c>
      <c r="N1989" s="237">
        <f ca="1">IF(ISBLANK(INDEX('Policy Characteristics'!H:H,MATCH($C1989,'Policy Characteristics'!$C:$C,0))),"",INDEX('Policy Characteristics'!H:H,MATCH($C1989,'Policy Characteristics'!$C:$C,0)))</f>
        <v>0.01</v>
      </c>
      <c r="O1989" s="236" t="str">
        <f ca="1">IF(ISBLANK(INDEX('Policy Characteristics'!I:I,MATCH($C1989,'Policy Characteristics'!$C:$C,0))),"",INDEX('Policy Characteristics'!I:I,MATCH($C1989,'Policy Characteristics'!$C:$C,0)))</f>
        <v>% reduction in fuel use</v>
      </c>
      <c r="P1989" s="236" t="str">
        <f ca="1">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 ca="1">IF(ISBLANK(INDEX('Policy Characteristics'!K:K,MATCH($C1989,'Policy Characteristics'!$C:$C,0))),"",INDEX('Policy Characteristics'!K:K,MATCH($C1989,'Policy Characteristics'!$C:$C,0)))</f>
        <v>architectural-design.html#rnd</v>
      </c>
      <c r="R1989" s="236" t="str">
        <f ca="1">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c r="F1990" s="334" t="s">
        <v>468</v>
      </c>
      <c r="G1990" s="334"/>
      <c r="H1990" s="17">
        <v>134</v>
      </c>
      <c r="I1990" s="373" t="s">
        <v>43</v>
      </c>
      <c r="J1990" s="374" t="str">
        <f ca="1">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 ca="1">IF(ISBLANK(INDEX('Policy Characteristics'!F:F,MATCH($C1990,'Policy Characteristics'!$C:$C,0))),"",INDEX('Policy Characteristics'!F:F,MATCH($C1990,'Policy Characteristics'!$C:$C,0)))</f>
        <v>0</v>
      </c>
      <c r="M1990" s="237">
        <f ca="1">IF(ISBLANK(INDEX('Policy Characteristics'!G:G,MATCH($C1990,'Policy Characteristics'!$C:$C,0))),"",INDEX('Policy Characteristics'!G:G,MATCH($C1990,'Policy Characteristics'!$C:$C,0)))</f>
        <v>0.4</v>
      </c>
      <c r="N1990" s="237">
        <f ca="1">IF(ISBLANK(INDEX('Policy Characteristics'!H:H,MATCH($C1990,'Policy Characteristics'!$C:$C,0))),"",INDEX('Policy Characteristics'!H:H,MATCH($C1990,'Policy Characteristics'!$C:$C,0)))</f>
        <v>0.01</v>
      </c>
      <c r="O1990" s="236" t="str">
        <f ca="1">IF(ISBLANK(INDEX('Policy Characteristics'!I:I,MATCH($C1990,'Policy Characteristics'!$C:$C,0))),"",INDEX('Policy Characteristics'!I:I,MATCH($C1990,'Policy Characteristics'!$C:$C,0)))</f>
        <v>% reduction in fuel use</v>
      </c>
      <c r="P1990" s="236" t="str">
        <f ca="1">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 ca="1">IF(ISBLANK(INDEX('Policy Characteristics'!K:K,MATCH($C1990,'Policy Characteristics'!$C:$C,0))),"",INDEX('Policy Characteristics'!K:K,MATCH($C1990,'Policy Characteristics'!$C:$C,0)))</f>
        <v>architectural-design.html#rnd</v>
      </c>
      <c r="R1990" s="236" t="str">
        <f ca="1">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c r="F1991" s="334" t="s">
        <v>469</v>
      </c>
      <c r="G1991" s="334"/>
      <c r="H1991" s="17">
        <v>135</v>
      </c>
      <c r="I1991" s="373" t="s">
        <v>43</v>
      </c>
      <c r="J1991" s="374" t="str">
        <f ca="1">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 ca="1">IF(ISBLANK(INDEX('Policy Characteristics'!F:F,MATCH($C1991,'Policy Characteristics'!$C:$C,0))),"",INDEX('Policy Characteristics'!F:F,MATCH($C1991,'Policy Characteristics'!$C:$C,0)))</f>
        <v>0</v>
      </c>
      <c r="M1991" s="237">
        <f ca="1">IF(ISBLANK(INDEX('Policy Characteristics'!G:G,MATCH($C1991,'Policy Characteristics'!$C:$C,0))),"",INDEX('Policy Characteristics'!G:G,MATCH($C1991,'Policy Characteristics'!$C:$C,0)))</f>
        <v>0.4</v>
      </c>
      <c r="N1991" s="237">
        <f ca="1">IF(ISBLANK(INDEX('Policy Characteristics'!H:H,MATCH($C1991,'Policy Characteristics'!$C:$C,0))),"",INDEX('Policy Characteristics'!H:H,MATCH($C1991,'Policy Characteristics'!$C:$C,0)))</f>
        <v>0.01</v>
      </c>
      <c r="O1991" s="236" t="str">
        <f ca="1">IF(ISBLANK(INDEX('Policy Characteristics'!I:I,MATCH($C1991,'Policy Characteristics'!$C:$C,0))),"",INDEX('Policy Characteristics'!I:I,MATCH($C1991,'Policy Characteristics'!$C:$C,0)))</f>
        <v>% reduction in fuel use</v>
      </c>
      <c r="P1991" s="236" t="str">
        <f ca="1">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 ca="1">IF(ISBLANK(INDEX('Policy Characteristics'!K:K,MATCH($C1991,'Policy Characteristics'!$C:$C,0))),"",INDEX('Policy Characteristics'!K:K,MATCH($C1991,'Policy Characteristics'!$C:$C,0)))</f>
        <v>architectural-design.html#rnd</v>
      </c>
      <c r="R1991" s="236" t="str">
        <f ca="1">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c r="F1992" s="334" t="s">
        <v>470</v>
      </c>
      <c r="G1992" s="334"/>
      <c r="H1992" s="17">
        <v>136</v>
      </c>
      <c r="I1992" s="373" t="s">
        <v>43</v>
      </c>
      <c r="J1992" s="374" t="str">
        <f ca="1">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 ca="1">IF(ISBLANK(INDEX('Policy Characteristics'!F:F,MATCH($C1992,'Policy Characteristics'!$C:$C,0))),"",INDEX('Policy Characteristics'!F:F,MATCH($C1992,'Policy Characteristics'!$C:$C,0)))</f>
        <v>0</v>
      </c>
      <c r="M1992" s="237">
        <f ca="1">IF(ISBLANK(INDEX('Policy Characteristics'!G:G,MATCH($C1992,'Policy Characteristics'!$C:$C,0))),"",INDEX('Policy Characteristics'!G:G,MATCH($C1992,'Policy Characteristics'!$C:$C,0)))</f>
        <v>0.4</v>
      </c>
      <c r="N1992" s="237">
        <f ca="1">IF(ISBLANK(INDEX('Policy Characteristics'!H:H,MATCH($C1992,'Policy Characteristics'!$C:$C,0))),"",INDEX('Policy Characteristics'!H:H,MATCH($C1992,'Policy Characteristics'!$C:$C,0)))</f>
        <v>0.01</v>
      </c>
      <c r="O1992" s="236" t="str">
        <f ca="1">IF(ISBLANK(INDEX('Policy Characteristics'!I:I,MATCH($C1992,'Policy Characteristics'!$C:$C,0))),"",INDEX('Policy Characteristics'!I:I,MATCH($C1992,'Policy Characteristics'!$C:$C,0)))</f>
        <v>% reduction in fuel use</v>
      </c>
      <c r="P1992" s="236" t="str">
        <f ca="1">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 ca="1">IF(ISBLANK(INDEX('Policy Characteristics'!K:K,MATCH($C1992,'Policy Characteristics'!$C:$C,0))),"",INDEX('Policy Characteristics'!K:K,MATCH($C1992,'Policy Characteristics'!$C:$C,0)))</f>
        <v>architectural-design.html#rnd</v>
      </c>
      <c r="R1992" s="236" t="str">
        <f ca="1">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c r="F1993" s="334" t="s">
        <v>471</v>
      </c>
      <c r="G1993" s="334"/>
      <c r="H1993" s="17">
        <v>137</v>
      </c>
      <c r="I1993" s="373" t="s">
        <v>43</v>
      </c>
      <c r="J1993" s="374" t="str">
        <f ca="1">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 ca="1">IF(ISBLANK(INDEX('Policy Characteristics'!F:F,MATCH($C1993,'Policy Characteristics'!$C:$C,0))),"",INDEX('Policy Characteristics'!F:F,MATCH($C1993,'Policy Characteristics'!$C:$C,0)))</f>
        <v>0</v>
      </c>
      <c r="M1993" s="237">
        <f ca="1">IF(ISBLANK(INDEX('Policy Characteristics'!G:G,MATCH($C1993,'Policy Characteristics'!$C:$C,0))),"",INDEX('Policy Characteristics'!G:G,MATCH($C1993,'Policy Characteristics'!$C:$C,0)))</f>
        <v>0.4</v>
      </c>
      <c r="N1993" s="237">
        <f ca="1">IF(ISBLANK(INDEX('Policy Characteristics'!H:H,MATCH($C1993,'Policy Characteristics'!$C:$C,0))),"",INDEX('Policy Characteristics'!H:H,MATCH($C1993,'Policy Characteristics'!$C:$C,0)))</f>
        <v>0.01</v>
      </c>
      <c r="O1993" s="236" t="str">
        <f ca="1">IF(ISBLANK(INDEX('Policy Characteristics'!I:I,MATCH($C1993,'Policy Characteristics'!$C:$C,0))),"",INDEX('Policy Characteristics'!I:I,MATCH($C1993,'Policy Characteristics'!$C:$C,0)))</f>
        <v>% reduction in fuel use</v>
      </c>
      <c r="P1993" s="236" t="str">
        <f ca="1">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 ca="1">IF(ISBLANK(INDEX('Policy Characteristics'!K:K,MATCH($C1993,'Policy Characteristics'!$C:$C,0))),"",INDEX('Policy Characteristics'!K:K,MATCH($C1993,'Policy Characteristics'!$C:$C,0)))</f>
        <v>architectural-design.html#rnd</v>
      </c>
      <c r="R1993" s="236" t="str">
        <f ca="1">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c r="F1994" s="334" t="s">
        <v>2780</v>
      </c>
      <c r="G1994" s="334"/>
      <c r="H1994" s="17">
        <v>138</v>
      </c>
      <c r="I1994" s="373" t="s">
        <v>43</v>
      </c>
      <c r="J1994" s="374" t="str">
        <f ca="1">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 ca="1">IF(ISBLANK(INDEX('Policy Characteristics'!F:F,MATCH($C1994,'Policy Characteristics'!$C:$C,0))),"",INDEX('Policy Characteristics'!F:F,MATCH($C1994,'Policy Characteristics'!$C:$C,0)))</f>
        <v>0</v>
      </c>
      <c r="M1994" s="237">
        <f ca="1">IF(ISBLANK(INDEX('Policy Characteristics'!G:G,MATCH($C1994,'Policy Characteristics'!$C:$C,0))),"",INDEX('Policy Characteristics'!G:G,MATCH($C1994,'Policy Characteristics'!$C:$C,0)))</f>
        <v>0.4</v>
      </c>
      <c r="N1994" s="237">
        <f ca="1">IF(ISBLANK(INDEX('Policy Characteristics'!H:H,MATCH($C1994,'Policy Characteristics'!$C:$C,0))),"",INDEX('Policy Characteristics'!H:H,MATCH($C1994,'Policy Characteristics'!$C:$C,0)))</f>
        <v>0.01</v>
      </c>
      <c r="O1994" s="236" t="str">
        <f ca="1">IF(ISBLANK(INDEX('Policy Characteristics'!I:I,MATCH($C1994,'Policy Characteristics'!$C:$C,0))),"",INDEX('Policy Characteristics'!I:I,MATCH($C1994,'Policy Characteristics'!$C:$C,0)))</f>
        <v>% reduction in fuel use</v>
      </c>
      <c r="P1994" s="236" t="str">
        <f ca="1">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 ca="1">IF(ISBLANK(INDEX('Policy Characteristics'!K:K,MATCH($C1994,'Policy Characteristics'!$C:$C,0))),"",INDEX('Policy Characteristics'!K:K,MATCH($C1994,'Policy Characteristics'!$C:$C,0)))</f>
        <v>architectural-design.html#rnd</v>
      </c>
      <c r="R1994" s="236" t="str">
        <f ca="1">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c r="F1995" s="334" t="s">
        <v>2781</v>
      </c>
      <c r="G1995" s="334"/>
      <c r="H1995" s="17">
        <v>524</v>
      </c>
      <c r="I1995" s="373" t="s">
        <v>43</v>
      </c>
      <c r="J1995" s="374" t="str">
        <f ca="1">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 ca="1">IF(ISBLANK(INDEX('Policy Characteristics'!F:F,MATCH($C1995,'Policy Characteristics'!$C:$C,0))),"",INDEX('Policy Characteristics'!F:F,MATCH($C1995,'Policy Characteristics'!$C:$C,0)))</f>
        <v>0</v>
      </c>
      <c r="M1995" s="237">
        <f ca="1">IF(ISBLANK(INDEX('Policy Characteristics'!G:G,MATCH($C1995,'Policy Characteristics'!$C:$C,0))),"",INDEX('Policy Characteristics'!G:G,MATCH($C1995,'Policy Characteristics'!$C:$C,0)))</f>
        <v>0.4</v>
      </c>
      <c r="N1995" s="237">
        <f ca="1">IF(ISBLANK(INDEX('Policy Characteristics'!H:H,MATCH($C1995,'Policy Characteristics'!$C:$C,0))),"",INDEX('Policy Characteristics'!H:H,MATCH($C1995,'Policy Characteristics'!$C:$C,0)))</f>
        <v>0.01</v>
      </c>
      <c r="O1995" s="236" t="str">
        <f ca="1">IF(ISBLANK(INDEX('Policy Characteristics'!I:I,MATCH($C1995,'Policy Characteristics'!$C:$C,0))),"",INDEX('Policy Characteristics'!I:I,MATCH($C1995,'Policy Characteristics'!$C:$C,0)))</f>
        <v>% reduction in fuel use</v>
      </c>
      <c r="P1995" s="236" t="str">
        <f ca="1">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 ca="1">IF(ISBLANK(INDEX('Policy Characteristics'!K:K,MATCH($C1995,'Policy Characteristics'!$C:$C,0))),"",INDEX('Policy Characteristics'!K:K,MATCH($C1995,'Policy Characteristics'!$C:$C,0)))</f>
        <v>architectural-design.html#rnd</v>
      </c>
      <c r="R1995" s="236" t="str">
        <f ca="1">IF(ISBLANK(INDEX('Policy Characteristics'!L:L,MATCH($C1995,'Policy Characteristics'!$C:$C,0))),"",INDEX('Policy Characteristics'!L:L,MATCH($C1995,'Policy Characteristics'!$C:$C,0)))</f>
        <v>research-and-development.html</v>
      </c>
      <c r="S1995" s="290" t="s">
        <v>187</v>
      </c>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90" t="str">
        <f>IF(ISBLANK(INDEX('Policy Characteristics'!A:A,MATCH($C1997,'Policy Characteristics'!$C:$C,0))),"",INDEX('Policy Characteristics'!A:A,MATCH($C1997,'Policy Characteristics'!$C:$C,0)))</f>
        <v>Control Settings</v>
      </c>
      <c r="B1997" s="386" t="str">
        <f>IF(ISBLANK(INDEX('Policy Characteristics'!B:B,MATCH($C1997,'Policy Characteristics'!$C:$C,0))),"",INDEX('Policy Characteristics'!B:B,MATCH($C1997,'Policy Characteristics'!$C:$C,0)))</f>
        <v>Exclude Elec Exports from Elec Portfolio Stds</v>
      </c>
      <c r="C1997" s="173" t="s">
        <v>4448</v>
      </c>
      <c r="D1997" s="383" t="s">
        <v>4445</v>
      </c>
      <c r="H1997" s="17">
        <v>2798</v>
      </c>
      <c r="I1997" s="392" t="s">
        <v>4123</v>
      </c>
      <c r="J1997" s="393" t="str">
        <f>IF(ISBLANK(INDEX('Policy Characteristics'!D:D,MATCH($C1997,'Policy Characteristics'!$C:$C,0))),"",INDEX('Policy Characteristics'!D:D,MATCH($C1997,'Policy Characteristics'!$C:$C,0)))</f>
        <v>Clean Electricity Standard</v>
      </c>
      <c r="K1997" s="390" t="str">
        <f>IF(ISBLANK(INDEX('Policy Characteristics'!E:E,MATCH($C1997,'Policy Characteristics'!$C:$C,0))),"",INDEX('Policy Characteristics'!E:E,MATCH($C1997,'Policy Characteristics'!$C:$C,0)))</f>
        <v/>
      </c>
      <c r="L1997" s="387">
        <f>IF(ISBLANK(INDEX('Policy Characteristics'!F:F,MATCH($C1997,'Policy Characteristics'!$C:$C,0))),"",INDEX('Policy Characteristics'!F:F,MATCH($C1997,'Policy Characteristics'!$C:$C,0)))</f>
        <v>0</v>
      </c>
      <c r="M1997" s="387">
        <f>IF(ISBLANK(INDEX('Policy Characteristics'!G:G,MATCH($C1997,'Policy Characteristics'!$C:$C,0))),"",INDEX('Policy Characteristics'!G:G,MATCH($C1997,'Policy Characteristics'!$C:$C,0)))</f>
        <v>1</v>
      </c>
      <c r="N1997" s="387">
        <f>IF(ISBLANK(INDEX('Policy Characteristics'!H:H,MATCH($C1997,'Policy Characteristics'!$C:$C,0))),"",INDEX('Policy Characteristics'!H:H,MATCH($C1997,'Policy Characteristics'!$C:$C,0)))</f>
        <v>1</v>
      </c>
      <c r="O1997" s="390" t="str">
        <f>IF(ISBLANK(INDEX('Policy Characteristics'!I:I,MATCH($C1997,'Policy Characteristics'!$C:$C,0))),"",INDEX('Policy Characteristics'!I:I,MATCH($C1997,'Policy Characteristics'!$C:$C,0)))</f>
        <v>on/off</v>
      </c>
      <c r="P1997" s="390" t="str">
        <f>IF(ISBLANK(INDEX('Policy Characteristics'!J:J,MATCH($C1997,'Policy Characteristics'!$C:$C,0))),"",INDEX('Policy Characteristics'!J:J,MATCH($C1997,'Policy Characteristics'!$C:$C,0)))</f>
        <v>**Description:** This policy lever excludes exported electricity from the clean electricity standard requirements.</v>
      </c>
      <c r="Q1997" s="390" t="str">
        <f>IF(ISBLANK(INDEX('Policy Characteristics'!K:K,MATCH($C1997,'Policy Characteristics'!$C:$C,0))),"",INDEX('Policy Characteristics'!K:K,MATCH($C1997,'Policy Characteristics'!$C:$C,0)))</f>
        <v/>
      </c>
      <c r="R1997" s="390" t="str">
        <f>IF(ISBLANK(INDEX('Policy Characteristics'!L:L,MATCH($C1997,'Policy Characteristics'!$C:$C,0))),"",INDEX('Policy Characteristics'!L:L,MATCH($C1997,'Policy Characteristics'!$C:$C,0)))</f>
        <v/>
      </c>
      <c r="S1997" s="394"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0" s="236" t="str">
        <f>IF(ISBLANK(INDEX('Policy Characteristics'!K:K,MATCH($C2050,'Policy Characteristics'!$C:$C,0))),"",INDEX('Policy Characteristics'!K:K,MATCH($C2050,'Policy Characteristics'!$C:$C,0)))</f>
        <v>transportation-sector-main.html#conv-pol-stds</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1" s="236" t="str">
        <f>IF(ISBLANK(INDEX('Policy Characteristics'!K:K,MATCH($C2051,'Policy Characteristics'!$C:$C,0))),"",INDEX('Policy Characteristics'!K:K,MATCH($C2051,'Policy Characteristics'!$C:$C,0)))</f>
        <v>transportation-sector-main.html#conv-pol-stds</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2" s="236" t="str">
        <f>IF(ISBLANK(INDEX('Policy Characteristics'!K:K,MATCH($C2052,'Policy Characteristics'!$C:$C,0))),"",INDEX('Policy Characteristics'!K:K,MATCH($C2052,'Policy Characteristics'!$C:$C,0)))</f>
        <v>transportation-sector-main.html#conv-pol-stds</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3" s="236" t="str">
        <f>IF(ISBLANK(INDEX('Policy Characteristics'!K:K,MATCH($C2053,'Policy Characteristics'!$C:$C,0))),"",INDEX('Policy Characteristics'!K:K,MATCH($C2053,'Policy Characteristics'!$C:$C,0)))</f>
        <v>transportation-sector-main.html#conv-pol-stds</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4" s="236" t="str">
        <f>IF(ISBLANK(INDEX('Policy Characteristics'!K:K,MATCH($C2054,'Policy Characteristics'!$C:$C,0))),"",INDEX('Policy Characteristics'!K:K,MATCH($C2054,'Policy Characteristics'!$C:$C,0)))</f>
        <v>transportation-sector-main.html#conv-pol-stds</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tabSelected="1"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2" t="s">
        <v>2305</v>
      </c>
      <c r="B1" s="433" t="s">
        <v>2306</v>
      </c>
      <c r="C1" s="378" t="s">
        <v>2806</v>
      </c>
      <c r="D1" s="433" t="s">
        <v>60</v>
      </c>
      <c r="E1" s="433" t="s">
        <v>62</v>
      </c>
      <c r="F1" s="433" t="s">
        <v>436</v>
      </c>
      <c r="G1" s="433" t="s">
        <v>61</v>
      </c>
      <c r="H1" s="433" t="s">
        <v>2315</v>
      </c>
      <c r="I1" s="434"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5" t="s">
        <v>2320</v>
      </c>
      <c r="B18" s="435" t="s">
        <v>3607</v>
      </c>
      <c r="C18" s="379">
        <v>1</v>
      </c>
      <c r="D18" s="436" t="s">
        <v>65</v>
      </c>
      <c r="E18" s="436" t="s">
        <v>66</v>
      </c>
      <c r="F18" s="436" t="s">
        <v>351</v>
      </c>
      <c r="G18" s="436" t="s">
        <v>3608</v>
      </c>
      <c r="H18" s="436" t="s">
        <v>3640</v>
      </c>
      <c r="I18" s="436" t="s">
        <v>3609</v>
      </c>
      <c r="J18" s="436"/>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5" t="s">
        <v>2326</v>
      </c>
      <c r="B30" s="435" t="s">
        <v>481</v>
      </c>
      <c r="C30" s="379">
        <v>1</v>
      </c>
      <c r="D30" s="436" t="s">
        <v>65</v>
      </c>
      <c r="E30" s="436" t="s">
        <v>66</v>
      </c>
      <c r="F30" s="436" t="str">
        <f>[1]UnitControlCenter!$B$3</f>
        <v>million metric tons / year</v>
      </c>
      <c r="G30" s="436" t="s">
        <v>3296</v>
      </c>
      <c r="H30" s="436" t="s">
        <v>2785</v>
      </c>
      <c r="I30" s="436" t="s">
        <v>3285</v>
      </c>
      <c r="J30" s="436"/>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5" t="s">
        <v>3990</v>
      </c>
      <c r="B38" s="435" t="s">
        <v>2430</v>
      </c>
      <c r="C38" s="379">
        <v>1</v>
      </c>
      <c r="D38" s="436" t="s">
        <v>65</v>
      </c>
      <c r="E38" s="436" t="s">
        <v>66</v>
      </c>
      <c r="F38" s="436" t="str">
        <f>[1]UnitControlCenter!$B$3</f>
        <v>million metric tons / year</v>
      </c>
      <c r="G38" s="436" t="s">
        <v>3997</v>
      </c>
      <c r="H38" s="436" t="s">
        <v>2800</v>
      </c>
      <c r="I38" s="436" t="s">
        <v>2801</v>
      </c>
      <c r="J38" s="436"/>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5" t="s">
        <v>2327</v>
      </c>
      <c r="B42" s="435" t="s">
        <v>2855</v>
      </c>
      <c r="C42" s="379">
        <v>0</v>
      </c>
      <c r="D42" s="436" t="s">
        <v>63</v>
      </c>
      <c r="E42" s="436" t="s">
        <v>64</v>
      </c>
      <c r="F42" s="436" t="str">
        <f>[1]UnitControlCenter!$B$7</f>
        <v>g CO2 / 2025 dollar</v>
      </c>
      <c r="G42" s="436" t="s">
        <v>2808</v>
      </c>
      <c r="H42" s="436"/>
      <c r="I42" s="436"/>
      <c r="J42" s="436"/>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5" t="s">
        <v>2717</v>
      </c>
      <c r="B49" s="435" t="s">
        <v>4</v>
      </c>
      <c r="C49" s="379">
        <v>1</v>
      </c>
      <c r="D49" s="436" t="s">
        <v>63</v>
      </c>
      <c r="E49" s="436" t="s">
        <v>2954</v>
      </c>
      <c r="F49" s="436" t="str">
        <f>[1]UnitControlCenter!$B$3</f>
        <v>million metric tons / year</v>
      </c>
      <c r="G49" s="436" t="s">
        <v>2426</v>
      </c>
      <c r="H49" s="436"/>
      <c r="I49" s="436"/>
      <c r="J49" s="436"/>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5" t="s">
        <v>355</v>
      </c>
      <c r="B51" s="435" t="s">
        <v>2922</v>
      </c>
      <c r="C51" s="379">
        <v>1</v>
      </c>
      <c r="D51" s="436" t="s">
        <v>65</v>
      </c>
      <c r="E51" s="436" t="s">
        <v>435</v>
      </c>
      <c r="F51" s="436" t="str">
        <f>[1]UnitControlCenter!$B$8</f>
        <v>2025 dollars / metric ton CO2e abated, Annual average abatement (million metric tons CO2e)</v>
      </c>
      <c r="G51" s="436" t="s">
        <v>2996</v>
      </c>
      <c r="H51" s="436"/>
      <c r="I51" s="436"/>
      <c r="J51" s="436"/>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7"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8" t="s">
        <v>2916</v>
      </c>
      <c r="C55" s="391">
        <v>0</v>
      </c>
      <c r="D55" s="173" t="s">
        <v>63</v>
      </c>
      <c r="E55" s="173" t="s">
        <v>64</v>
      </c>
      <c r="F55" s="173" t="str">
        <f>[1]UnitControlCenter!$B$10</f>
        <v>billion 2025 dollars</v>
      </c>
      <c r="G55" s="173" t="s">
        <v>2917</v>
      </c>
    </row>
    <row r="56" spans="1:10" x14ac:dyDescent="0.25">
      <c r="A56" s="290" t="s">
        <v>2329</v>
      </c>
      <c r="B56" s="437" t="s">
        <v>2918</v>
      </c>
      <c r="C56" s="17">
        <v>1</v>
      </c>
      <c r="D56" t="s">
        <v>63</v>
      </c>
      <c r="E56" t="s">
        <v>64</v>
      </c>
      <c r="F56" t="str">
        <f>[1]UnitControlCenter!$B$9</f>
        <v>billion 2025 dollars / year</v>
      </c>
      <c r="G56" t="s">
        <v>2919</v>
      </c>
    </row>
    <row r="57" spans="1:10" x14ac:dyDescent="0.25">
      <c r="A57" s="290" t="s">
        <v>2329</v>
      </c>
      <c r="B57" s="437" t="s">
        <v>2992</v>
      </c>
      <c r="C57" s="17">
        <v>1</v>
      </c>
      <c r="D57" t="s">
        <v>65</v>
      </c>
      <c r="E57" t="s">
        <v>64</v>
      </c>
      <c r="F57" t="str">
        <f>[1]UnitControlCenter!$B$9</f>
        <v>billion 2025 dollars / year</v>
      </c>
      <c r="G57" t="s">
        <v>3767</v>
      </c>
      <c r="H57" t="s">
        <v>3766</v>
      </c>
      <c r="I57" t="s">
        <v>3769</v>
      </c>
    </row>
    <row r="58" spans="1:10" ht="15.75" thickBot="1" x14ac:dyDescent="0.3">
      <c r="A58" s="435" t="s">
        <v>2329</v>
      </c>
      <c r="B58" s="439" t="s">
        <v>3802</v>
      </c>
      <c r="C58" s="379">
        <v>1</v>
      </c>
      <c r="D58" s="436" t="s">
        <v>65</v>
      </c>
      <c r="E58" s="436" t="s">
        <v>66</v>
      </c>
      <c r="F58" s="436" t="s">
        <v>3795</v>
      </c>
      <c r="G58" s="436" t="s">
        <v>3805</v>
      </c>
      <c r="H58" s="436" t="s">
        <v>3803</v>
      </c>
      <c r="I58" s="436" t="s">
        <v>3804</v>
      </c>
      <c r="J58" s="436"/>
    </row>
    <row r="59" spans="1:10" x14ac:dyDescent="0.25">
      <c r="A59" s="290" t="s">
        <v>2842</v>
      </c>
      <c r="B59" s="437" t="s">
        <v>2859</v>
      </c>
      <c r="C59" s="17">
        <v>1</v>
      </c>
      <c r="D59" t="s">
        <v>65</v>
      </c>
      <c r="E59" t="s">
        <v>64</v>
      </c>
      <c r="F59" t="str">
        <f>[1]UnitControlCenter!$B$11</f>
        <v>jobs</v>
      </c>
      <c r="G59" t="s">
        <v>2850</v>
      </c>
      <c r="H59" t="s">
        <v>2849</v>
      </c>
      <c r="I59" t="s">
        <v>2391</v>
      </c>
    </row>
    <row r="60" spans="1:10" x14ac:dyDescent="0.25">
      <c r="A60" s="290" t="s">
        <v>2842</v>
      </c>
      <c r="B60" s="437" t="s">
        <v>3240</v>
      </c>
      <c r="C60" s="17">
        <v>0</v>
      </c>
      <c r="D60" t="s">
        <v>65</v>
      </c>
      <c r="E60" t="s">
        <v>66</v>
      </c>
      <c r="F60" t="str">
        <f>[1]UnitControlCenter!$B$11</f>
        <v>jobs</v>
      </c>
      <c r="G60" t="s">
        <v>3129</v>
      </c>
      <c r="H60" t="s">
        <v>3130</v>
      </c>
      <c r="I60" t="s">
        <v>3131</v>
      </c>
    </row>
    <row r="61" spans="1:10" x14ac:dyDescent="0.25">
      <c r="A61" s="290" t="s">
        <v>2842</v>
      </c>
      <c r="B61" s="437" t="s">
        <v>3241</v>
      </c>
      <c r="C61" s="17">
        <v>0</v>
      </c>
      <c r="D61" t="s">
        <v>65</v>
      </c>
      <c r="E61" t="s">
        <v>64</v>
      </c>
      <c r="F61" t="str">
        <f>[1]UnitControlCenter!$B$18</f>
        <v>% change</v>
      </c>
      <c r="G61" t="s">
        <v>3148</v>
      </c>
      <c r="H61" t="s">
        <v>3130</v>
      </c>
      <c r="I61" t="s">
        <v>3131</v>
      </c>
    </row>
    <row r="62" spans="1:10" x14ac:dyDescent="0.25">
      <c r="A62" s="290" t="s">
        <v>2842</v>
      </c>
      <c r="B62" s="437" t="s">
        <v>3113</v>
      </c>
      <c r="C62" s="17">
        <v>0</v>
      </c>
      <c r="D62" t="s">
        <v>65</v>
      </c>
      <c r="E62" t="s">
        <v>66</v>
      </c>
      <c r="F62" t="str">
        <f>[1]UnitControlCenter!$B$11</f>
        <v>jobs</v>
      </c>
      <c r="G62" t="s">
        <v>3152</v>
      </c>
      <c r="H62" t="s">
        <v>3132</v>
      </c>
      <c r="I62" s="17" t="s">
        <v>3133</v>
      </c>
      <c r="J62" s="17"/>
    </row>
    <row r="63" spans="1:10" x14ac:dyDescent="0.25">
      <c r="A63" s="290" t="s">
        <v>2842</v>
      </c>
      <c r="B63" s="437" t="s">
        <v>3145</v>
      </c>
      <c r="C63" s="17">
        <v>0</v>
      </c>
      <c r="D63" t="s">
        <v>65</v>
      </c>
      <c r="E63" t="s">
        <v>64</v>
      </c>
      <c r="F63" t="str">
        <f>[1]UnitControlCenter!$B$18</f>
        <v>% change</v>
      </c>
      <c r="G63" t="s">
        <v>3151</v>
      </c>
      <c r="H63" t="s">
        <v>3132</v>
      </c>
      <c r="I63" s="17" t="s">
        <v>3133</v>
      </c>
      <c r="J63" s="17"/>
    </row>
    <row r="64" spans="1:10" x14ac:dyDescent="0.25">
      <c r="A64" s="290" t="s">
        <v>2842</v>
      </c>
      <c r="B64" s="437" t="s">
        <v>3118</v>
      </c>
      <c r="C64" s="17">
        <v>0</v>
      </c>
      <c r="D64" t="s">
        <v>65</v>
      </c>
      <c r="E64" t="s">
        <v>66</v>
      </c>
      <c r="F64" t="str">
        <f>[1]UnitControlCenter!$B$11</f>
        <v>jobs</v>
      </c>
      <c r="G64" t="s">
        <v>3134</v>
      </c>
      <c r="H64" t="s">
        <v>3135</v>
      </c>
      <c r="I64" t="s">
        <v>3136</v>
      </c>
    </row>
    <row r="65" spans="1:10" x14ac:dyDescent="0.25">
      <c r="A65" s="290" t="s">
        <v>2842</v>
      </c>
      <c r="B65" s="437" t="s">
        <v>3146</v>
      </c>
      <c r="C65" s="17">
        <v>0</v>
      </c>
      <c r="D65" t="s">
        <v>65</v>
      </c>
      <c r="E65" t="s">
        <v>64</v>
      </c>
      <c r="F65" t="str">
        <f>[1]UnitControlCenter!$B$18</f>
        <v>% change</v>
      </c>
      <c r="G65" t="s">
        <v>3149</v>
      </c>
      <c r="H65" t="s">
        <v>3135</v>
      </c>
      <c r="I65" t="s">
        <v>3136</v>
      </c>
    </row>
    <row r="66" spans="1:10" x14ac:dyDescent="0.25">
      <c r="A66" s="290" t="s">
        <v>2842</v>
      </c>
      <c r="B66" s="437" t="s">
        <v>3121</v>
      </c>
      <c r="C66" s="17">
        <v>0</v>
      </c>
      <c r="D66" t="s">
        <v>65</v>
      </c>
      <c r="E66" t="s">
        <v>66</v>
      </c>
      <c r="F66" t="str">
        <f>[1]UnitControlCenter!$B$11</f>
        <v>jobs</v>
      </c>
      <c r="G66" t="s">
        <v>3137</v>
      </c>
      <c r="H66" t="s">
        <v>3138</v>
      </c>
      <c r="I66" t="s">
        <v>3139</v>
      </c>
    </row>
    <row r="67" spans="1:10" x14ac:dyDescent="0.25">
      <c r="A67" s="290" t="s">
        <v>2842</v>
      </c>
      <c r="B67" s="437" t="s">
        <v>3147</v>
      </c>
      <c r="C67" s="17">
        <v>0</v>
      </c>
      <c r="D67" t="s">
        <v>65</v>
      </c>
      <c r="E67" t="s">
        <v>64</v>
      </c>
      <c r="F67" t="str">
        <f>[1]UnitControlCenter!$B$18</f>
        <v>% change</v>
      </c>
      <c r="G67" t="s">
        <v>3150</v>
      </c>
      <c r="H67" t="s">
        <v>3138</v>
      </c>
      <c r="I67" t="s">
        <v>3139</v>
      </c>
    </row>
    <row r="68" spans="1:10" x14ac:dyDescent="0.25">
      <c r="A68" s="290" t="s">
        <v>2842</v>
      </c>
      <c r="B68" s="437" t="s">
        <v>3199</v>
      </c>
      <c r="C68" s="17">
        <v>1</v>
      </c>
      <c r="D68" t="s">
        <v>65</v>
      </c>
      <c r="E68" t="s">
        <v>66</v>
      </c>
      <c r="F68" t="str">
        <f>[1]UnitControlCenter!$B$11</f>
        <v>jobs</v>
      </c>
      <c r="G68" t="s">
        <v>3200</v>
      </c>
      <c r="H68" t="s">
        <v>3201</v>
      </c>
      <c r="I68" t="s">
        <v>3202</v>
      </c>
    </row>
    <row r="69" spans="1:10" x14ac:dyDescent="0.25">
      <c r="A69" s="290" t="s">
        <v>2842</v>
      </c>
      <c r="B69" s="437" t="s">
        <v>3203</v>
      </c>
      <c r="C69" s="17">
        <v>1</v>
      </c>
      <c r="D69" t="s">
        <v>65</v>
      </c>
      <c r="E69" t="s">
        <v>64</v>
      </c>
      <c r="F69" t="str">
        <f>[1]UnitControlCenter!$B$18</f>
        <v>% change</v>
      </c>
      <c r="G69" t="s">
        <v>3204</v>
      </c>
      <c r="H69" t="s">
        <v>3201</v>
      </c>
      <c r="I69" t="s">
        <v>3202</v>
      </c>
    </row>
    <row r="70" spans="1:10" x14ac:dyDescent="0.25">
      <c r="A70" s="290" t="s">
        <v>2842</v>
      </c>
      <c r="B70" s="437" t="s">
        <v>2897</v>
      </c>
      <c r="C70" s="17">
        <v>1</v>
      </c>
      <c r="D70" t="s">
        <v>65</v>
      </c>
      <c r="E70" t="s">
        <v>64</v>
      </c>
      <c r="F70" t="str">
        <f>[1]UnitControlCenter!$B$11</f>
        <v>jobs</v>
      </c>
      <c r="G70" t="s">
        <v>2901</v>
      </c>
      <c r="H70" t="s">
        <v>2900</v>
      </c>
      <c r="I70" t="s">
        <v>2911</v>
      </c>
    </row>
    <row r="71" spans="1:10" x14ac:dyDescent="0.25">
      <c r="A71" s="290" t="s">
        <v>2842</v>
      </c>
      <c r="B71" s="437" t="s">
        <v>2952</v>
      </c>
      <c r="C71" s="17">
        <v>1</v>
      </c>
      <c r="D71" t="s">
        <v>65</v>
      </c>
      <c r="E71" t="s">
        <v>64</v>
      </c>
      <c r="F71" t="str">
        <f>[1]UnitControlCenter!$B$11</f>
        <v>jobs</v>
      </c>
      <c r="G71" t="s">
        <v>2951</v>
      </c>
      <c r="H71" t="s">
        <v>2849</v>
      </c>
      <c r="I71" t="s">
        <v>2391</v>
      </c>
    </row>
    <row r="72" spans="1:10" x14ac:dyDescent="0.25">
      <c r="A72" s="290" t="s">
        <v>2842</v>
      </c>
      <c r="B72" s="437" t="s">
        <v>2844</v>
      </c>
      <c r="C72" s="17">
        <v>1</v>
      </c>
      <c r="D72" t="s">
        <v>65</v>
      </c>
      <c r="E72" t="s">
        <v>64</v>
      </c>
      <c r="F72" t="str">
        <f>[1]UnitControlCenter!$B$9</f>
        <v>billion 2025 dollars / year</v>
      </c>
      <c r="G72" t="s">
        <v>2851</v>
      </c>
      <c r="H72" t="s">
        <v>2853</v>
      </c>
      <c r="I72" t="s">
        <v>2391</v>
      </c>
    </row>
    <row r="73" spans="1:10" x14ac:dyDescent="0.25">
      <c r="A73" s="290" t="s">
        <v>2842</v>
      </c>
      <c r="B73" s="437" t="s">
        <v>2863</v>
      </c>
      <c r="C73" s="17">
        <v>1</v>
      </c>
      <c r="D73" t="s">
        <v>65</v>
      </c>
      <c r="E73" t="s">
        <v>64</v>
      </c>
      <c r="F73" t="str">
        <f>[1]UnitControlCenter!$B$18</f>
        <v>% change</v>
      </c>
      <c r="G73" t="s">
        <v>2865</v>
      </c>
      <c r="H73" t="s">
        <v>2853</v>
      </c>
      <c r="I73" t="s">
        <v>2391</v>
      </c>
    </row>
    <row r="74" spans="1:10" x14ac:dyDescent="0.25">
      <c r="A74" s="290" t="s">
        <v>2842</v>
      </c>
      <c r="B74" s="437" t="s">
        <v>2898</v>
      </c>
      <c r="C74" s="17">
        <v>1</v>
      </c>
      <c r="D74" t="s">
        <v>65</v>
      </c>
      <c r="E74" t="s">
        <v>64</v>
      </c>
      <c r="F74" t="str">
        <f>[1]UnitControlCenter!$B$9</f>
        <v>billion 2025 dollars / year</v>
      </c>
      <c r="G74" t="s">
        <v>2902</v>
      </c>
      <c r="H74" t="s">
        <v>2900</v>
      </c>
      <c r="I74" t="s">
        <v>2911</v>
      </c>
    </row>
    <row r="75" spans="1:10" x14ac:dyDescent="0.25">
      <c r="A75" s="290" t="s">
        <v>2842</v>
      </c>
      <c r="B75" s="437" t="s">
        <v>2858</v>
      </c>
      <c r="C75" s="17">
        <v>1</v>
      </c>
      <c r="D75" t="s">
        <v>65</v>
      </c>
      <c r="E75" t="s">
        <v>64</v>
      </c>
      <c r="F75" t="str">
        <f>[1]UnitControlCenter!$B$9</f>
        <v>billion 2025 dollars / year</v>
      </c>
      <c r="G75" t="s">
        <v>2854</v>
      </c>
      <c r="H75" t="s">
        <v>2852</v>
      </c>
      <c r="I75" t="s">
        <v>2391</v>
      </c>
    </row>
    <row r="76" spans="1:10" x14ac:dyDescent="0.25">
      <c r="A76" s="290" t="s">
        <v>2842</v>
      </c>
      <c r="B76" s="437" t="s">
        <v>2856</v>
      </c>
      <c r="C76" s="17">
        <v>1</v>
      </c>
      <c r="D76" t="s">
        <v>63</v>
      </c>
      <c r="E76" t="s">
        <v>64</v>
      </c>
      <c r="F76" t="str">
        <f>[1]UnitControlCenter!$B$19</f>
        <v>2025 dollars / employee-year</v>
      </c>
      <c r="G76" t="s">
        <v>2857</v>
      </c>
    </row>
    <row r="77" spans="1:10" ht="15.75" thickBot="1" x14ac:dyDescent="0.3">
      <c r="A77" s="435" t="s">
        <v>2842</v>
      </c>
      <c r="B77" s="439" t="s">
        <v>2899</v>
      </c>
      <c r="C77" s="379">
        <v>1</v>
      </c>
      <c r="D77" s="436" t="s">
        <v>65</v>
      </c>
      <c r="E77" s="436" t="s">
        <v>64</v>
      </c>
      <c r="F77" s="436" t="str">
        <f>[1]UnitControlCenter!$B$9</f>
        <v>billion 2025 dollars / year</v>
      </c>
      <c r="G77" s="436" t="s">
        <v>2903</v>
      </c>
      <c r="H77" s="436" t="s">
        <v>2900</v>
      </c>
      <c r="I77" s="436" t="s">
        <v>2911</v>
      </c>
      <c r="J77" s="436"/>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5" t="s">
        <v>2843</v>
      </c>
      <c r="B87" s="435" t="s">
        <v>2683</v>
      </c>
      <c r="C87" s="379">
        <v>0</v>
      </c>
      <c r="D87" s="436" t="s">
        <v>65</v>
      </c>
      <c r="E87" s="436" t="s">
        <v>64</v>
      </c>
      <c r="F87" s="436" t="str">
        <f>[1]UnitControlCenter!$B$9</f>
        <v>billion 2025 dollars / year</v>
      </c>
      <c r="G87" s="436" t="s">
        <v>2681</v>
      </c>
      <c r="H87" s="436" t="s">
        <v>2672</v>
      </c>
      <c r="I87" s="436" t="s">
        <v>2679</v>
      </c>
      <c r="J87" s="436"/>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5" t="s">
        <v>2330</v>
      </c>
      <c r="B111" s="435" t="s">
        <v>3836</v>
      </c>
      <c r="C111" s="379">
        <v>1</v>
      </c>
      <c r="D111" s="436" t="s">
        <v>63</v>
      </c>
      <c r="E111" s="436" t="s">
        <v>64</v>
      </c>
      <c r="F111" s="436" t="str">
        <f>[1]UnitControlCenter!B13</f>
        <v>days / year</v>
      </c>
      <c r="G111" s="436" t="s">
        <v>3837</v>
      </c>
      <c r="H111" s="436"/>
      <c r="I111" s="436"/>
      <c r="J111" s="436"/>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40"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0"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0"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0"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4456</v>
      </c>
      <c r="H124"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0"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4457</v>
      </c>
      <c r="H125"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0"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1"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1"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1" t="str">
        <f t="shared" si="1"/>
        <v>abd8a4, af64ff, b49f00, e5ffcc, ff9999, 620e7a, 65fffb, 00b050, ff6400, ffff00, f1bb18, c2dffd, 087bf1, 004185, ccff33, 04ffaf, bfb088, ff00ff, 000000, ad6600, 740000, db3a79, f593e0, 9b1cb0, c01b00, ff0000, 6e8000, 004d10, 009999, 969696, b49f00, af64ff</v>
      </c>
      <c r="J126" s="441"/>
    </row>
    <row r="127" spans="1:10" x14ac:dyDescent="0.25">
      <c r="A127" s="290" t="s">
        <v>2455</v>
      </c>
      <c r="B127" s="290" t="s">
        <v>3985</v>
      </c>
      <c r="C127" s="17">
        <v>1</v>
      </c>
      <c r="D127" t="s">
        <v>65</v>
      </c>
      <c r="E127" t="s">
        <v>3973</v>
      </c>
      <c r="F127" t="str">
        <f>[1]UnitControlCenter!$B$22</f>
        <v>terawatt-hours (TWh)</v>
      </c>
      <c r="G127" s="441"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1" t="str">
        <f t="shared" si="2"/>
        <v>abd8a4, af64ff, b49f00, e5ffcc, ff9999, 620e7a, 65fffb, 00b050, ff6400, ffff00, f1bb18, c2dffd, 087bf1, 004185, ccff33, 04ffaf, bfb088, ff00ff, 000000, ad6600, 740000, db3a79, f593e0, 9b1cb0, c01b00, ff0000, 6e8000, 004d10, 009999, 969696, b49f00, af64ff</v>
      </c>
      <c r="J127" s="441"/>
    </row>
    <row r="128" spans="1:10" x14ac:dyDescent="0.25">
      <c r="A128" s="290" t="s">
        <v>2455</v>
      </c>
      <c r="B128" s="290" t="s">
        <v>3986</v>
      </c>
      <c r="C128" s="17">
        <v>1</v>
      </c>
      <c r="D128" t="s">
        <v>65</v>
      </c>
      <c r="E128" t="s">
        <v>3973</v>
      </c>
      <c r="F128" t="str">
        <f>[1]UnitControlCenter!$B$22</f>
        <v>terawatt-hours (TWh)</v>
      </c>
      <c r="G128" s="441"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1" t="str">
        <f t="shared" si="2"/>
        <v>abd8a4, af64ff, b49f00, e5ffcc, ff9999, 620e7a, 65fffb, 00b050, ff6400, ffff00, f1bb18, c2dffd, 087bf1, 004185, ccff33, 04ffaf, bfb088, ff00ff, 000000, ad6600, 740000, db3a79, f593e0, 9b1cb0, c01b00, ff0000, 6e8000, 004d10, 009999, 969696, b49f00, af64ff</v>
      </c>
      <c r="J128" s="441"/>
    </row>
    <row r="129" spans="1:10" x14ac:dyDescent="0.25">
      <c r="A129" s="290" t="s">
        <v>2455</v>
      </c>
      <c r="B129" s="290" t="s">
        <v>3987</v>
      </c>
      <c r="C129" s="17">
        <v>1</v>
      </c>
      <c r="D129" t="s">
        <v>65</v>
      </c>
      <c r="E129" t="s">
        <v>3973</v>
      </c>
      <c r="F129" t="str">
        <f>[1]UnitControlCenter!$B$22</f>
        <v>terawatt-hours (TWh)</v>
      </c>
      <c r="G129" s="441"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1" t="str">
        <f t="shared" si="2"/>
        <v>abd8a4, af64ff, b49f00, e5ffcc, ff9999, 620e7a, 65fffb, 00b050, ff6400, ffff00, f1bb18, c2dffd, 087bf1, 004185, ccff33, 04ffaf, bfb088, ff00ff, 000000, ad6600, 740000, db3a79, f593e0, 9b1cb0, c01b00, ff0000, 6e8000, 004d10, 009999, 969696, b49f00, af64ff</v>
      </c>
      <c r="J129" s="441"/>
    </row>
    <row r="130" spans="1:10" x14ac:dyDescent="0.25">
      <c r="A130" s="290" t="s">
        <v>2455</v>
      </c>
      <c r="B130" s="394" t="s">
        <v>3988</v>
      </c>
      <c r="C130" s="17">
        <v>0</v>
      </c>
      <c r="D130" t="s">
        <v>65</v>
      </c>
      <c r="E130" t="s">
        <v>3973</v>
      </c>
      <c r="F130" t="str">
        <f>[1]UnitControlCenter!$B$22</f>
        <v>terawatt-hours (TWh)</v>
      </c>
      <c r="G130" s="441"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1" t="str">
        <f t="shared" si="2"/>
        <v>abd8a4, af64ff, b49f00, e5ffcc, ff9999, 620e7a, 65fffb, 00b050, ff6400, ffff00, f1bb18, c2dffd, 087bf1, 004185, ccff33, 04ffaf, bfb088, ff00ff, 000000, ad6600, 740000, db3a79, f593e0, 9b1cb0, c01b00, ff0000, 6e8000, 004d10, 009999, 969696, b49f00, af64ff</v>
      </c>
      <c r="J130" s="441"/>
    </row>
    <row r="131" spans="1:10" s="436" customFormat="1" ht="15.75" thickBot="1" x14ac:dyDescent="0.3">
      <c r="A131" s="435" t="s">
        <v>2455</v>
      </c>
      <c r="B131" s="442" t="s">
        <v>3989</v>
      </c>
      <c r="C131" s="379">
        <v>0</v>
      </c>
      <c r="D131" s="436" t="s">
        <v>65</v>
      </c>
      <c r="E131" s="436" t="s">
        <v>3973</v>
      </c>
      <c r="F131" s="436" t="str">
        <f>[1]UnitControlCenter!$B$22</f>
        <v>terawatt-hours (TWh)</v>
      </c>
      <c r="G131" s="443"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3"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3" t="str">
        <f t="shared" si="2"/>
        <v>abd8a4, af64ff, b49f00, e5ffcc, ff9999, 620e7a, 65fffb, 00b050, ff6400, ffff00, f1bb18, c2dffd, 087bf1, 004185, ccff33, 04ffaf, bfb088, ff00ff, 000000, ad6600, 740000, db3a79, f593e0, 9b1cb0, c01b00, ff0000, 6e8000, 004d10, 009999, 969696, b49f00, af64ff</v>
      </c>
      <c r="J131" s="443"/>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6" customFormat="1" ht="15.75" thickBot="1" x14ac:dyDescent="0.3">
      <c r="A137" s="435" t="s">
        <v>3810</v>
      </c>
      <c r="B137" s="435" t="s">
        <v>2450</v>
      </c>
      <c r="C137" s="379">
        <v>1</v>
      </c>
      <c r="D137" s="436" t="s">
        <v>65</v>
      </c>
      <c r="E137" s="436" t="s">
        <v>66</v>
      </c>
      <c r="F137" s="436" t="str">
        <f>[1]UnitControlCenter!$B$28</f>
        <v>cubic km / yr</v>
      </c>
      <c r="G137" s="436"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6" customFormat="1" ht="15.75" thickBot="1" x14ac:dyDescent="0.3">
      <c r="A149" s="435" t="s">
        <v>2731</v>
      </c>
      <c r="B149" s="435" t="s">
        <v>3336</v>
      </c>
      <c r="C149" s="379">
        <v>0</v>
      </c>
      <c r="D149" s="436" t="s">
        <v>65</v>
      </c>
      <c r="E149" s="436" t="s">
        <v>66</v>
      </c>
      <c r="F149" s="436" t="str">
        <f>[1]UnitControlCenter!$B$33</f>
        <v>million vehicles</v>
      </c>
      <c r="G149" s="436" t="s">
        <v>3337</v>
      </c>
      <c r="H149" s="436" t="s">
        <v>2488</v>
      </c>
      <c r="I149" s="436"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5" t="s">
        <v>2839</v>
      </c>
      <c r="B155" s="435" t="s">
        <v>2841</v>
      </c>
      <c r="C155" s="379">
        <v>1</v>
      </c>
      <c r="D155" s="436" t="s">
        <v>65</v>
      </c>
      <c r="E155" s="436" t="s">
        <v>66</v>
      </c>
      <c r="F155" s="436" t="str">
        <f>[1]UnitControlCenter!$B$30</f>
        <v>trillion freight ton-miles / year</v>
      </c>
      <c r="G155" s="436" t="s">
        <v>2585</v>
      </c>
      <c r="H155" s="436" t="s">
        <v>3101</v>
      </c>
      <c r="I155" s="436" t="s">
        <v>2586</v>
      </c>
      <c r="J155" s="436"/>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6" customFormat="1" ht="15.75" thickBot="1" x14ac:dyDescent="0.3">
      <c r="A163" s="435" t="s">
        <v>2340</v>
      </c>
      <c r="B163" s="435" t="s">
        <v>3492</v>
      </c>
      <c r="C163" s="379">
        <v>1</v>
      </c>
      <c r="D163" s="436" t="s">
        <v>65</v>
      </c>
      <c r="E163" s="436" t="s">
        <v>66</v>
      </c>
      <c r="F163" s="436" t="str">
        <f>[1]UnitControlCenter!$B$21</f>
        <v>terawatt-hours (TWh) / year</v>
      </c>
      <c r="G163" s="436" t="s">
        <v>3604</v>
      </c>
      <c r="H163" s="436" t="s">
        <v>3493</v>
      </c>
      <c r="I163" s="436"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5" t="s">
        <v>2799</v>
      </c>
      <c r="B172" s="435" t="s">
        <v>3304</v>
      </c>
      <c r="C172" s="379">
        <v>1</v>
      </c>
      <c r="D172" s="435" t="s">
        <v>65</v>
      </c>
      <c r="E172" s="435" t="s">
        <v>66</v>
      </c>
      <c r="F172" s="435" t="str">
        <f>[1]UnitControlCenter!$B$3</f>
        <v>million metric tons / year</v>
      </c>
      <c r="G172" s="435" t="s">
        <v>3307</v>
      </c>
      <c r="H172" s="435" t="s">
        <v>3036</v>
      </c>
      <c r="I172" s="435" t="s">
        <v>3037</v>
      </c>
      <c r="J172" s="435"/>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6" customFormat="1" ht="15.75" thickBot="1" x14ac:dyDescent="0.3">
      <c r="A178" s="290" t="s">
        <v>3428</v>
      </c>
      <c r="B178" s="435" t="s">
        <v>3434</v>
      </c>
      <c r="C178" s="379">
        <v>1</v>
      </c>
      <c r="D178" s="436" t="s">
        <v>65</v>
      </c>
      <c r="E178" s="436" t="s">
        <v>66</v>
      </c>
      <c r="F178" s="435" t="str">
        <f>[1]UnitControlCenter!B3</f>
        <v>million metric tons / year</v>
      </c>
      <c r="G178" s="436" t="s">
        <v>3555</v>
      </c>
      <c r="H178" s="436" t="s">
        <v>3435</v>
      </c>
      <c r="I178" s="435" t="s">
        <v>3436</v>
      </c>
      <c r="J178" s="435"/>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5" t="s">
        <v>2407</v>
      </c>
      <c r="B193" s="435" t="s">
        <v>2622</v>
      </c>
      <c r="C193" s="379">
        <v>1</v>
      </c>
      <c r="D193" s="436" t="s">
        <v>63</v>
      </c>
      <c r="E193" s="436" t="s">
        <v>64</v>
      </c>
      <c r="F193" s="436" t="str">
        <f>[1]UnitControlCenter!$B$6</f>
        <v>thousand metric tons / year</v>
      </c>
      <c r="G193" s="436" t="s">
        <v>2626</v>
      </c>
      <c r="H193" s="436"/>
      <c r="I193" s="436"/>
      <c r="J193" s="436"/>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5" t="s">
        <v>3314</v>
      </c>
      <c r="B214" s="435" t="s">
        <v>3359</v>
      </c>
      <c r="C214" s="379">
        <v>1</v>
      </c>
      <c r="D214" s="436" t="s">
        <v>65</v>
      </c>
      <c r="E214" s="436" t="s">
        <v>66</v>
      </c>
      <c r="F214" s="436" t="str">
        <f>[1]UnitControlCenter!$B$10</f>
        <v>billion 2025 dollars</v>
      </c>
      <c r="G214" s="436" t="s">
        <v>3329</v>
      </c>
      <c r="H214" s="436" t="s">
        <v>3316</v>
      </c>
      <c r="I214" s="444" t="s">
        <v>3324</v>
      </c>
      <c r="J214" s="444"/>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5" t="s">
        <v>2341</v>
      </c>
      <c r="B224" s="435" t="s">
        <v>2464</v>
      </c>
      <c r="C224" s="379">
        <v>1</v>
      </c>
      <c r="D224" s="436" t="s">
        <v>65</v>
      </c>
      <c r="E224" s="436" t="s">
        <v>2347</v>
      </c>
      <c r="F224" s="436" t="str">
        <f>[1]UnitControlCenter!$B$46</f>
        <v>2025 dollars / kg</v>
      </c>
      <c r="G224" s="436" t="s">
        <v>2749</v>
      </c>
      <c r="H224" s="436" t="s">
        <v>2750</v>
      </c>
      <c r="I224" s="436" t="s">
        <v>2751</v>
      </c>
      <c r="J224" s="436"/>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5" t="s">
        <v>2342</v>
      </c>
      <c r="B230" s="435" t="s">
        <v>2478</v>
      </c>
      <c r="C230" s="379">
        <v>1</v>
      </c>
      <c r="D230" s="436" t="s">
        <v>63</v>
      </c>
      <c r="E230" s="436" t="s">
        <v>64</v>
      </c>
      <c r="F230" s="436" t="str">
        <f>[1]UnitControlCenter!$B$51</f>
        <v>cost of eqpt. to produce 1 kg H2/yr (2025 dollars)</v>
      </c>
      <c r="G230" s="436" t="s">
        <v>2479</v>
      </c>
      <c r="H230" s="436"/>
      <c r="I230" s="436"/>
      <c r="J230" s="436"/>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48">
        <f>SUMIFS('frozen policy trendline'!D:D,'frozen policy trendline'!$A:$A,About!$B$2)-SUMIFS('frozen policy trendline'!D:D,'frozen policy trendline'!$A:$A,About!$B$2,'frozen policy trendline'!$B:$B,"Output Total CO2e Emissions by Sector[LULUCF sector]")</f>
        <v>38.606340000000003</v>
      </c>
      <c r="E2" s="448">
        <f>SUMIFS('frozen policy trendline'!E:E,'frozen policy trendline'!$A:$A,About!$B$2)-SUMIFS('frozen policy trendline'!E:E,'frozen policy trendline'!$A:$A,About!$B$2,'frozen policy trendline'!$B:$B,"Output Total CO2e Emissions by Sector[LULUCF sector]")</f>
        <v>38.411680000000004</v>
      </c>
      <c r="F2" s="448">
        <f>SUMIFS('frozen policy trendline'!F:F,'frozen policy trendline'!$A:$A,About!$B$2)-SUMIFS('frozen policy trendline'!F:F,'frozen policy trendline'!$A:$A,About!$B$2,'frozen policy trendline'!$B:$B,"Output Total CO2e Emissions by Sector[LULUCF sector]")</f>
        <v>38.488280000000003</v>
      </c>
      <c r="G2" s="448">
        <f>SUMIFS('frozen policy trendline'!G:G,'frozen policy trendline'!$A:$A,About!$B$2)-SUMIFS('frozen policy trendline'!G:G,'frozen policy trendline'!$A:$A,About!$B$2,'frozen policy trendline'!$B:$B,"Output Total CO2e Emissions by Sector[LULUCF sector]")</f>
        <v>38.4499</v>
      </c>
      <c r="H2" s="448">
        <f>SUMIFS('frozen policy trendline'!H:H,'frozen policy trendline'!$A:$A,About!$B$2)-SUMIFS('frozen policy trendline'!H:H,'frozen policy trendline'!$A:$A,About!$B$2,'frozen policy trendline'!$B:$B,"Output Total CO2e Emissions by Sector[LULUCF sector]")</f>
        <v>38.329239999999999</v>
      </c>
      <c r="I2" s="448">
        <f>SUMIFS('frozen policy trendline'!I:I,'frozen policy trendline'!$A:$A,About!$B$2)-SUMIFS('frozen policy trendline'!I:I,'frozen policy trendline'!$A:$A,About!$B$2,'frozen policy trendline'!$B:$B,"Output Total CO2e Emissions by Sector[LULUCF sector]")</f>
        <v>38.207859999999997</v>
      </c>
      <c r="J2" s="448">
        <f>SUMIFS('frozen policy trendline'!J:J,'frozen policy trendline'!$A:$A,About!$B$2)-SUMIFS('frozen policy trendline'!J:J,'frozen policy trendline'!$A:$A,About!$B$2,'frozen policy trendline'!$B:$B,"Output Total CO2e Emissions by Sector[LULUCF sector]")</f>
        <v>38.049720000000001</v>
      </c>
      <c r="K2" s="448">
        <f>SUMIFS('frozen policy trendline'!K:K,'frozen policy trendline'!$A:$A,About!$B$2)-SUMIFS('frozen policy trendline'!K:K,'frozen policy trendline'!$A:$A,About!$B$2,'frozen policy trendline'!$B:$B,"Output Total CO2e Emissions by Sector[LULUCF sector]")</f>
        <v>37.957139999999995</v>
      </c>
      <c r="L2" s="448">
        <f>SUMIFS('frozen policy trendline'!L:L,'frozen policy trendline'!$A:$A,About!$B$2)-SUMIFS('frozen policy trendline'!L:L,'frozen policy trendline'!$A:$A,About!$B$2,'frozen policy trendline'!$B:$B,"Output Total CO2e Emissions by Sector[LULUCF sector]")</f>
        <v>38.025829999999999</v>
      </c>
      <c r="M2" s="448">
        <f>SUMIFS('frozen policy trendline'!M:M,'frozen policy trendline'!$A:$A,About!$B$2)-SUMIFS('frozen policy trendline'!M:M,'frozen policy trendline'!$A:$A,About!$B$2,'frozen policy trendline'!$B:$B,"Output Total CO2e Emissions by Sector[LULUCF sector]")</f>
        <v>38.146709999999999</v>
      </c>
      <c r="N2" s="448">
        <f>SUMIFS('frozen policy trendline'!N:N,'frozen policy trendline'!$A:$A,About!$B$2)-SUMIFS('frozen policy trendline'!N:N,'frozen policy trendline'!$A:$A,About!$B$2,'frozen policy trendline'!$B:$B,"Output Total CO2e Emissions by Sector[LULUCF sector]")</f>
        <v>38.306470000000004</v>
      </c>
      <c r="O2" s="448">
        <f>SUMIFS('frozen policy trendline'!O:O,'frozen policy trendline'!$A:$A,About!$B$2)-SUMIFS('frozen policy trendline'!O:O,'frozen policy trendline'!$A:$A,About!$B$2,'frozen policy trendline'!$B:$B,"Output Total CO2e Emissions by Sector[LULUCF sector]")</f>
        <v>38.439210000000003</v>
      </c>
      <c r="P2" s="448">
        <f>SUMIFS('frozen policy trendline'!P:P,'frozen policy trendline'!$A:$A,About!$B$2)-SUMIFS('frozen policy trendline'!P:P,'frozen policy trendline'!$A:$A,About!$B$2,'frozen policy trendline'!$B:$B,"Output Total CO2e Emissions by Sector[LULUCF sector]")</f>
        <v>38.611730000000001</v>
      </c>
      <c r="Q2" s="448">
        <f>SUMIFS('frozen policy trendline'!Q:Q,'frozen policy trendline'!$A:$A,About!$B$2)-SUMIFS('frozen policy trendline'!Q:Q,'frozen policy trendline'!$A:$A,About!$B$2,'frozen policy trendline'!$B:$B,"Output Total CO2e Emissions by Sector[LULUCF sector]")</f>
        <v>38.682060000000007</v>
      </c>
      <c r="R2" s="448">
        <f>SUMIFS('frozen policy trendline'!R:R,'frozen policy trendline'!$A:$A,About!$B$2)-SUMIFS('frozen policy trendline'!R:R,'frozen policy trendline'!$A:$A,About!$B$2,'frozen policy trendline'!$B:$B,"Output Total CO2e Emissions by Sector[LULUCF sector]")</f>
        <v>38.800609999999999</v>
      </c>
      <c r="S2" s="448">
        <f>SUMIFS('frozen policy trendline'!S:S,'frozen policy trendline'!$A:$A,About!$B$2)-SUMIFS('frozen policy trendline'!S:S,'frozen policy trendline'!$A:$A,About!$B$2,'frozen policy trendline'!$B:$B,"Output Total CO2e Emissions by Sector[LULUCF sector]")</f>
        <v>38.914920000000002</v>
      </c>
      <c r="T2" s="448">
        <f>SUMIFS('frozen policy trendline'!T:T,'frozen policy trendline'!$A:$A,About!$B$2)-SUMIFS('frozen policy trendline'!T:T,'frozen policy trendline'!$A:$A,About!$B$2,'frozen policy trendline'!$B:$B,"Output Total CO2e Emissions by Sector[LULUCF sector]")</f>
        <v>38.986890000000002</v>
      </c>
      <c r="U2" s="448">
        <f>SUMIFS('frozen policy trendline'!U:U,'frozen policy trendline'!$A:$A,About!$B$2)-SUMIFS('frozen policy trendline'!U:U,'frozen policy trendline'!$A:$A,About!$B$2,'frozen policy trendline'!$B:$B,"Output Total CO2e Emissions by Sector[LULUCF sector]")</f>
        <v>39.03443</v>
      </c>
      <c r="V2" s="448">
        <f>SUMIFS('frozen policy trendline'!V:V,'frozen policy trendline'!$A:$A,About!$B$2)-SUMIFS('frozen policy trendline'!V:V,'frozen policy trendline'!$A:$A,About!$B$2,'frozen policy trendline'!$B:$B,"Output Total CO2e Emissions by Sector[LULUCF sector]")</f>
        <v>39.276690000000002</v>
      </c>
      <c r="W2" s="448">
        <f>SUMIFS('frozen policy trendline'!W:W,'frozen policy trendline'!$A:$A,About!$B$2)-SUMIFS('frozen policy trendline'!W:W,'frozen policy trendline'!$A:$A,About!$B$2,'frozen policy trendline'!$B:$B,"Output Total CO2e Emissions by Sector[LULUCF sector]")</f>
        <v>39.451009999999997</v>
      </c>
      <c r="X2" s="448">
        <f>SUMIFS('frozen policy trendline'!X:X,'frozen policy trendline'!$A:$A,About!$B$2)-SUMIFS('frozen policy trendline'!X:X,'frozen policy trendline'!$A:$A,About!$B$2,'frozen policy trendline'!$B:$B,"Output Total CO2e Emissions by Sector[LULUCF sector]")</f>
        <v>39.725729999999999</v>
      </c>
      <c r="Y2" s="448">
        <f>SUMIFS('frozen policy trendline'!Y:Y,'frozen policy trendline'!$A:$A,About!$B$2)-SUMIFS('frozen policy trendline'!Y:Y,'frozen policy trendline'!$A:$A,About!$B$2,'frozen policy trendline'!$B:$B,"Output Total CO2e Emissions by Sector[LULUCF sector]")</f>
        <v>39.823449999999994</v>
      </c>
      <c r="Z2" s="448">
        <f>SUMIFS('frozen policy trendline'!Z:Z,'frozen policy trendline'!$A:$A,About!$B$2)-SUMIFS('frozen policy trendline'!Z:Z,'frozen policy trendline'!$A:$A,About!$B$2,'frozen policy trendline'!$B:$B,"Output Total CO2e Emissions by Sector[LULUCF sector]")</f>
        <v>40.171939999999999</v>
      </c>
      <c r="AA2" s="448">
        <f>SUMIFS('frozen policy trendline'!AA:AA,'frozen policy trendline'!$A:$A,About!$B$2)-SUMIFS('frozen policy trendline'!AA:AA,'frozen policy trendline'!$A:$A,About!$B$2,'frozen policy trendline'!$B:$B,"Output Total CO2e Emissions by Sector[LULUCF sector]")</f>
        <v>40.458970000000001</v>
      </c>
      <c r="AB2" s="448">
        <f>SUMIFS('frozen policy trendline'!AB:AB,'frozen policy trendline'!$A:$A,About!$B$2)-SUMIFS('frozen policy trendline'!AB:AB,'frozen policy trendline'!$A:$A,About!$B$2,'frozen policy trendline'!$B:$B,"Output Total CO2e Emissions by Sector[LULUCF sector]")</f>
        <v>40.698549999999997</v>
      </c>
      <c r="AC2" s="448">
        <f>SUMIFS('frozen policy trendline'!AC:AC,'frozen policy trendline'!$A:$A,About!$B$2)-SUMIFS('frozen policy trendline'!AC:AC,'frozen policy trendline'!$A:$A,About!$B$2,'frozen policy trendline'!$B:$B,"Output Total CO2e Emissions by Sector[LULUCF sector]")</f>
        <v>40.968450000000004</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45"/>
    <col min="2" max="2" width="66.42578125" style="445" bestFit="1" customWidth="1"/>
    <col min="3" max="16384" width="9.140625" style="445"/>
  </cols>
  <sheetData>
    <row r="1" spans="1:29" x14ac:dyDescent="0.25">
      <c r="A1" s="447" t="s">
        <v>4478</v>
      </c>
    </row>
    <row r="3" spans="1:29" x14ac:dyDescent="0.25">
      <c r="A3" s="445" t="s">
        <v>4177</v>
      </c>
      <c r="B3" s="445" t="s">
        <v>4477</v>
      </c>
      <c r="C3" s="445" t="s">
        <v>4476</v>
      </c>
      <c r="D3" s="445">
        <v>2025</v>
      </c>
      <c r="E3" s="445">
        <v>2026</v>
      </c>
      <c r="F3" s="445">
        <v>2027</v>
      </c>
      <c r="G3" s="445">
        <v>2028</v>
      </c>
      <c r="H3" s="445">
        <v>2029</v>
      </c>
      <c r="I3" s="445">
        <v>2030</v>
      </c>
      <c r="J3" s="445">
        <v>2031</v>
      </c>
      <c r="K3" s="445">
        <v>2032</v>
      </c>
      <c r="L3" s="445">
        <v>2033</v>
      </c>
      <c r="M3" s="445">
        <v>2034</v>
      </c>
      <c r="N3" s="445">
        <v>2035</v>
      </c>
      <c r="O3" s="445">
        <v>2036</v>
      </c>
      <c r="P3" s="445">
        <v>2037</v>
      </c>
      <c r="Q3" s="445">
        <v>2038</v>
      </c>
      <c r="R3" s="445">
        <v>2039</v>
      </c>
      <c r="S3" s="445">
        <v>2040</v>
      </c>
      <c r="T3" s="445">
        <v>2041</v>
      </c>
      <c r="U3" s="445">
        <v>2042</v>
      </c>
      <c r="V3" s="445">
        <v>2043</v>
      </c>
      <c r="W3" s="445">
        <v>2044</v>
      </c>
      <c r="X3" s="445">
        <v>2045</v>
      </c>
      <c r="Y3" s="445">
        <v>2046</v>
      </c>
      <c r="Z3" s="445">
        <v>2047</v>
      </c>
      <c r="AA3" s="445">
        <v>2048</v>
      </c>
      <c r="AB3" s="445">
        <v>2049</v>
      </c>
      <c r="AC3" s="445">
        <v>2050</v>
      </c>
    </row>
    <row r="4" spans="1:29" x14ac:dyDescent="0.25">
      <c r="A4" s="445" t="s">
        <v>4003</v>
      </c>
      <c r="B4" s="445" t="s">
        <v>2426</v>
      </c>
      <c r="C4" s="445" t="s">
        <v>4471</v>
      </c>
      <c r="D4" s="445">
        <v>35.976900000000001</v>
      </c>
      <c r="E4" s="445">
        <v>35.6235</v>
      </c>
      <c r="F4" s="445">
        <v>35.090899999999998</v>
      </c>
      <c r="G4" s="445">
        <v>34.3568</v>
      </c>
      <c r="H4" s="445">
        <v>33.539499999999997</v>
      </c>
      <c r="I4" s="445">
        <v>32.653199999999998</v>
      </c>
      <c r="J4" s="445">
        <v>31.631499999999999</v>
      </c>
      <c r="K4" s="445">
        <v>30.481100000000001</v>
      </c>
      <c r="L4" s="445">
        <v>29.3245</v>
      </c>
      <c r="M4" s="445">
        <v>28.108000000000001</v>
      </c>
      <c r="N4" s="445">
        <v>26.9529</v>
      </c>
      <c r="O4" s="445">
        <v>25.7988</v>
      </c>
      <c r="P4" s="445">
        <v>24.654299999999999</v>
      </c>
      <c r="Q4" s="445">
        <v>23.5396</v>
      </c>
      <c r="R4" s="445">
        <v>22.386600000000001</v>
      </c>
      <c r="S4" s="445">
        <v>21.241299999999999</v>
      </c>
      <c r="T4" s="445">
        <v>20.102900000000002</v>
      </c>
      <c r="U4" s="445">
        <v>19.02</v>
      </c>
      <c r="V4" s="445">
        <v>17.960699999999999</v>
      </c>
      <c r="W4" s="445">
        <v>17.251200000000001</v>
      </c>
      <c r="X4" s="445">
        <v>16.630199999999999</v>
      </c>
      <c r="Y4" s="445">
        <v>16.2029</v>
      </c>
      <c r="Z4" s="445">
        <v>15.8504</v>
      </c>
      <c r="AA4" s="445">
        <v>15.5448</v>
      </c>
      <c r="AB4" s="445">
        <v>15.3863</v>
      </c>
      <c r="AC4" s="445">
        <v>15.2439</v>
      </c>
    </row>
    <row r="5" spans="1:29" x14ac:dyDescent="0.25">
      <c r="A5" s="445" t="s">
        <v>4003</v>
      </c>
      <c r="B5" s="445" t="s">
        <v>2424</v>
      </c>
      <c r="C5" s="445" t="s">
        <v>4471</v>
      </c>
      <c r="D5" s="445">
        <v>46.057699999999997</v>
      </c>
      <c r="E5" s="445">
        <v>48.674500000000002</v>
      </c>
      <c r="F5" s="445">
        <v>48.452300000000001</v>
      </c>
      <c r="G5" s="445">
        <v>49.049100000000003</v>
      </c>
      <c r="H5" s="445">
        <v>50.118400000000001</v>
      </c>
      <c r="I5" s="445">
        <v>51.704300000000003</v>
      </c>
      <c r="J5" s="445">
        <v>51.866300000000003</v>
      </c>
      <c r="K5" s="445">
        <v>50.917299999999997</v>
      </c>
      <c r="L5" s="445">
        <v>48.888100000000001</v>
      </c>
      <c r="M5" s="445">
        <v>46.116999999999997</v>
      </c>
      <c r="N5" s="445">
        <v>31.989799999999999</v>
      </c>
      <c r="O5" s="445">
        <v>30.7776</v>
      </c>
      <c r="P5" s="445">
        <v>29.305800000000001</v>
      </c>
      <c r="Q5" s="445">
        <v>27.9131</v>
      </c>
      <c r="R5" s="445">
        <v>28.6769</v>
      </c>
      <c r="S5" s="445">
        <v>29.316500000000001</v>
      </c>
      <c r="T5" s="445">
        <v>29.584900000000001</v>
      </c>
      <c r="U5" s="445">
        <v>29.648900000000001</v>
      </c>
      <c r="V5" s="445">
        <v>29.508400000000002</v>
      </c>
      <c r="W5" s="445">
        <v>29.1343</v>
      </c>
      <c r="X5" s="445">
        <v>35.134300000000003</v>
      </c>
      <c r="Y5" s="445">
        <v>35.557200000000002</v>
      </c>
      <c r="Z5" s="445">
        <v>34.466799999999999</v>
      </c>
      <c r="AA5" s="445">
        <v>33.167499999999997</v>
      </c>
      <c r="AB5" s="445">
        <v>32.1342</v>
      </c>
      <c r="AC5" s="445">
        <v>30.629300000000001</v>
      </c>
    </row>
    <row r="6" spans="1:29" x14ac:dyDescent="0.25">
      <c r="A6" s="445" t="s">
        <v>4003</v>
      </c>
      <c r="B6" s="445" t="s">
        <v>4475</v>
      </c>
      <c r="C6" s="445" t="s">
        <v>4471</v>
      </c>
      <c r="D6" s="445">
        <v>1.84704</v>
      </c>
      <c r="E6" s="445">
        <v>1.77441</v>
      </c>
      <c r="F6" s="445">
        <v>1.80766</v>
      </c>
      <c r="G6" s="445">
        <v>1.7996799999999999</v>
      </c>
      <c r="H6" s="445">
        <v>1.7796700000000001</v>
      </c>
      <c r="I6" s="445">
        <v>1.7577</v>
      </c>
      <c r="J6" s="445">
        <v>1.73837</v>
      </c>
      <c r="K6" s="445">
        <v>1.7222999999999999</v>
      </c>
      <c r="L6" s="445">
        <v>1.70716</v>
      </c>
      <c r="M6" s="445">
        <v>1.6946699999999999</v>
      </c>
      <c r="N6" s="445">
        <v>1.68147</v>
      </c>
      <c r="O6" s="445">
        <v>1.66743</v>
      </c>
      <c r="P6" s="445">
        <v>1.6522300000000001</v>
      </c>
      <c r="Q6" s="445">
        <v>1.6371100000000001</v>
      </c>
      <c r="R6" s="445">
        <v>1.6169</v>
      </c>
      <c r="S6" s="445">
        <v>1.5964400000000001</v>
      </c>
      <c r="T6" s="445">
        <v>1.57728</v>
      </c>
      <c r="U6" s="445">
        <v>1.56206</v>
      </c>
      <c r="V6" s="445">
        <v>1.5484100000000001</v>
      </c>
      <c r="W6" s="445">
        <v>1.5360199999999999</v>
      </c>
      <c r="X6" s="445">
        <v>1.52467</v>
      </c>
      <c r="Y6" s="445">
        <v>1.5122899999999999</v>
      </c>
      <c r="Z6" s="445">
        <v>1.4991399999999999</v>
      </c>
      <c r="AA6" s="445">
        <v>1.4859</v>
      </c>
      <c r="AB6" s="445">
        <v>1.4712499999999999</v>
      </c>
      <c r="AC6" s="445">
        <v>1.45966</v>
      </c>
    </row>
    <row r="7" spans="1:29" x14ac:dyDescent="0.25">
      <c r="A7" s="445" t="s">
        <v>4003</v>
      </c>
      <c r="B7" s="445" t="s">
        <v>4474</v>
      </c>
      <c r="C7" s="445" t="s">
        <v>4471</v>
      </c>
      <c r="D7" s="445">
        <v>2.1764299999999999</v>
      </c>
      <c r="E7" s="445">
        <v>2.21347</v>
      </c>
      <c r="F7" s="445">
        <v>2.2698499999999999</v>
      </c>
      <c r="G7" s="445">
        <v>2.3178200000000002</v>
      </c>
      <c r="H7" s="445">
        <v>2.36368</v>
      </c>
      <c r="I7" s="445">
        <v>2.41818</v>
      </c>
      <c r="J7" s="445">
        <v>2.4283000000000001</v>
      </c>
      <c r="K7" s="445">
        <v>2.4475799999999999</v>
      </c>
      <c r="L7" s="445">
        <v>2.4729299999999999</v>
      </c>
      <c r="M7" s="445">
        <v>2.49302</v>
      </c>
      <c r="N7" s="445">
        <v>2.5145300000000002</v>
      </c>
      <c r="O7" s="445">
        <v>2.5196999999999998</v>
      </c>
      <c r="P7" s="445">
        <v>2.5217700000000001</v>
      </c>
      <c r="Q7" s="445">
        <v>2.52624</v>
      </c>
      <c r="R7" s="445">
        <v>2.5144000000000002</v>
      </c>
      <c r="S7" s="445">
        <v>2.50061</v>
      </c>
      <c r="T7" s="445">
        <v>2.4926699999999999</v>
      </c>
      <c r="U7" s="445">
        <v>2.4901399999999998</v>
      </c>
      <c r="V7" s="445">
        <v>2.48997</v>
      </c>
      <c r="W7" s="445">
        <v>2.4918300000000002</v>
      </c>
      <c r="X7" s="445">
        <v>2.49519</v>
      </c>
      <c r="Y7" s="445">
        <v>2.4956700000000001</v>
      </c>
      <c r="Z7" s="445">
        <v>2.4942600000000001</v>
      </c>
      <c r="AA7" s="445">
        <v>2.4912100000000001</v>
      </c>
      <c r="AB7" s="445">
        <v>2.48393</v>
      </c>
      <c r="AC7" s="445">
        <v>2.4846400000000002</v>
      </c>
    </row>
    <row r="8" spans="1:29" x14ac:dyDescent="0.25">
      <c r="A8" s="445" t="s">
        <v>4003</v>
      </c>
      <c r="B8" s="445" t="s">
        <v>4473</v>
      </c>
      <c r="C8" s="445" t="s">
        <v>4471</v>
      </c>
      <c r="D8" s="445">
        <v>41.496899999999997</v>
      </c>
      <c r="E8" s="445">
        <v>41.008899999999997</v>
      </c>
      <c r="F8" s="445">
        <v>40.835999999999999</v>
      </c>
      <c r="G8" s="445">
        <v>40.241500000000002</v>
      </c>
      <c r="H8" s="445">
        <v>39.367800000000003</v>
      </c>
      <c r="I8" s="445">
        <v>38.751600000000003</v>
      </c>
      <c r="J8" s="445">
        <v>38.563800000000001</v>
      </c>
      <c r="K8" s="445">
        <v>38.421100000000003</v>
      </c>
      <c r="L8" s="445">
        <v>38.3613</v>
      </c>
      <c r="M8" s="445">
        <v>38.231900000000003</v>
      </c>
      <c r="N8" s="445">
        <v>38.036799999999999</v>
      </c>
      <c r="O8" s="445">
        <v>38.201700000000002</v>
      </c>
      <c r="P8" s="445">
        <v>38.15</v>
      </c>
      <c r="Q8" s="445">
        <v>38.080300000000001</v>
      </c>
      <c r="R8" s="445">
        <v>37.769199999999998</v>
      </c>
      <c r="S8" s="445">
        <v>37.845799999999997</v>
      </c>
      <c r="T8" s="445">
        <v>37.9437</v>
      </c>
      <c r="U8" s="445">
        <v>37.964300000000001</v>
      </c>
      <c r="V8" s="445">
        <v>37.907299999999999</v>
      </c>
      <c r="W8" s="445">
        <v>37.813299999999998</v>
      </c>
      <c r="X8" s="445">
        <v>37.837899999999998</v>
      </c>
      <c r="Y8" s="445">
        <v>37.596299999999999</v>
      </c>
      <c r="Z8" s="445">
        <v>37.706600000000002</v>
      </c>
      <c r="AA8" s="445">
        <v>37.744199999999999</v>
      </c>
      <c r="AB8" s="445">
        <v>37.6614</v>
      </c>
      <c r="AC8" s="445">
        <v>37.569000000000003</v>
      </c>
    </row>
    <row r="9" spans="1:29" x14ac:dyDescent="0.25">
      <c r="A9" s="445" t="s">
        <v>4003</v>
      </c>
      <c r="B9" s="445" t="s">
        <v>2485</v>
      </c>
      <c r="C9" s="445" t="s">
        <v>4471</v>
      </c>
      <c r="D9" s="445">
        <v>0.419765</v>
      </c>
      <c r="E9" s="445">
        <v>0.39630700000000002</v>
      </c>
      <c r="F9" s="445">
        <v>0.35421799999999998</v>
      </c>
      <c r="G9" s="445">
        <v>0.31743100000000002</v>
      </c>
      <c r="H9" s="445">
        <v>0.28123799999999999</v>
      </c>
      <c r="I9" s="445">
        <v>0.251577</v>
      </c>
      <c r="J9" s="445">
        <v>0.23546800000000001</v>
      </c>
      <c r="K9" s="445">
        <v>0.21904000000000001</v>
      </c>
      <c r="L9" s="445">
        <v>0.20277500000000001</v>
      </c>
      <c r="M9" s="445">
        <v>0.186922</v>
      </c>
      <c r="N9" s="445">
        <v>0.17116799999999999</v>
      </c>
      <c r="O9" s="445">
        <v>0.17094699999999999</v>
      </c>
      <c r="P9" s="445">
        <v>0.17045399999999999</v>
      </c>
      <c r="Q9" s="445">
        <v>0.16988800000000001</v>
      </c>
      <c r="R9" s="445">
        <v>0.16983799999999999</v>
      </c>
      <c r="S9" s="445">
        <v>0.16953799999999999</v>
      </c>
      <c r="T9" s="445">
        <v>0.169159</v>
      </c>
      <c r="U9" s="445">
        <v>0.16894899999999999</v>
      </c>
      <c r="V9" s="445">
        <v>0.16862099999999999</v>
      </c>
      <c r="W9" s="445">
        <v>0.16831099999999999</v>
      </c>
      <c r="X9" s="445">
        <v>0.16912099999999999</v>
      </c>
      <c r="Y9" s="445">
        <v>0.17005999999999999</v>
      </c>
      <c r="Z9" s="445">
        <v>0.17169400000000001</v>
      </c>
      <c r="AA9" s="445">
        <v>0.173517</v>
      </c>
      <c r="AB9" s="445">
        <v>0.17516300000000001</v>
      </c>
      <c r="AC9" s="445">
        <v>0.17769099999999999</v>
      </c>
    </row>
    <row r="10" spans="1:29" x14ac:dyDescent="0.25">
      <c r="A10" s="445" t="s">
        <v>4003</v>
      </c>
      <c r="B10" s="445" t="s">
        <v>2425</v>
      </c>
      <c r="C10" s="445" t="s">
        <v>4471</v>
      </c>
      <c r="D10" s="445">
        <v>-55.069600000000001</v>
      </c>
      <c r="E10" s="445">
        <v>-55.069600000000001</v>
      </c>
      <c r="F10" s="445">
        <v>-55.069600000000001</v>
      </c>
      <c r="G10" s="445">
        <v>-55.069600000000001</v>
      </c>
      <c r="H10" s="445">
        <v>-55.069600000000001</v>
      </c>
      <c r="I10" s="445">
        <v>-55.069600000000001</v>
      </c>
      <c r="J10" s="445">
        <v>-55.069600000000001</v>
      </c>
      <c r="K10" s="445">
        <v>-55.069600000000001</v>
      </c>
      <c r="L10" s="445">
        <v>-55.069600000000001</v>
      </c>
      <c r="M10" s="445">
        <v>-55.069600000000001</v>
      </c>
      <c r="N10" s="445">
        <v>-55.069600000000001</v>
      </c>
      <c r="O10" s="445">
        <v>-55.069600000000001</v>
      </c>
      <c r="P10" s="445">
        <v>-55.069600000000001</v>
      </c>
      <c r="Q10" s="445">
        <v>-55.069600000000001</v>
      </c>
      <c r="R10" s="445">
        <v>-55.069600000000001</v>
      </c>
      <c r="S10" s="445">
        <v>-55.069600000000001</v>
      </c>
      <c r="T10" s="445">
        <v>-55.069600000000001</v>
      </c>
      <c r="U10" s="445">
        <v>-55.069600000000001</v>
      </c>
      <c r="V10" s="445">
        <v>-55.069600000000001</v>
      </c>
      <c r="W10" s="445">
        <v>-55.069600000000001</v>
      </c>
      <c r="X10" s="445">
        <v>-55.069600000000001</v>
      </c>
      <c r="Y10" s="445">
        <v>-55.069600000000001</v>
      </c>
      <c r="Z10" s="445">
        <v>-55.069600000000001</v>
      </c>
      <c r="AA10" s="445">
        <v>-55.069600000000001</v>
      </c>
      <c r="AB10" s="445">
        <v>-55.069600000000001</v>
      </c>
      <c r="AC10" s="445">
        <v>-55.069600000000001</v>
      </c>
    </row>
    <row r="11" spans="1:29" x14ac:dyDescent="0.25">
      <c r="A11" s="445" t="s">
        <v>4003</v>
      </c>
      <c r="B11" s="445" t="s">
        <v>4472</v>
      </c>
      <c r="C11" s="445" t="s">
        <v>4471</v>
      </c>
      <c r="D11" s="445">
        <v>0</v>
      </c>
      <c r="E11" s="445">
        <v>0</v>
      </c>
      <c r="F11" s="445">
        <v>0</v>
      </c>
      <c r="G11" s="445">
        <v>0</v>
      </c>
      <c r="H11" s="445">
        <v>0</v>
      </c>
      <c r="I11" s="445">
        <v>0</v>
      </c>
      <c r="J11" s="445">
        <v>0</v>
      </c>
      <c r="K11" s="445">
        <v>0</v>
      </c>
      <c r="L11" s="445">
        <v>0</v>
      </c>
      <c r="M11" s="445">
        <v>0</v>
      </c>
      <c r="N11" s="445">
        <v>0</v>
      </c>
      <c r="O11" s="445">
        <v>0</v>
      </c>
      <c r="P11" s="445">
        <v>0</v>
      </c>
      <c r="Q11" s="445">
        <v>0</v>
      </c>
      <c r="R11" s="445">
        <v>0</v>
      </c>
      <c r="S11" s="445">
        <v>0</v>
      </c>
      <c r="T11" s="445">
        <v>0</v>
      </c>
      <c r="U11" s="445">
        <v>0</v>
      </c>
      <c r="V11" s="445">
        <v>0</v>
      </c>
      <c r="W11" s="445">
        <v>0</v>
      </c>
      <c r="X11" s="445">
        <v>0</v>
      </c>
      <c r="Y11" s="445">
        <v>0</v>
      </c>
      <c r="Z11" s="445">
        <v>0</v>
      </c>
      <c r="AA11" s="445">
        <v>0</v>
      </c>
      <c r="AB11" s="445">
        <v>0</v>
      </c>
      <c r="AC11" s="445">
        <v>0</v>
      </c>
    </row>
    <row r="12" spans="1:29" x14ac:dyDescent="0.25">
      <c r="A12" s="445" t="s">
        <v>4004</v>
      </c>
      <c r="B12" s="445" t="s">
        <v>2426</v>
      </c>
      <c r="C12" s="445" t="s">
        <v>4471</v>
      </c>
      <c r="D12" s="445">
        <v>19.064</v>
      </c>
      <c r="E12" s="445">
        <v>18.865600000000001</v>
      </c>
      <c r="F12" s="445">
        <v>18.592700000000001</v>
      </c>
      <c r="G12" s="445">
        <v>18.208100000000002</v>
      </c>
      <c r="H12" s="445">
        <v>17.773599999999998</v>
      </c>
      <c r="I12" s="445">
        <v>17.313500000000001</v>
      </c>
      <c r="J12" s="445">
        <v>16.793199999999999</v>
      </c>
      <c r="K12" s="445">
        <v>16.2028</v>
      </c>
      <c r="L12" s="445">
        <v>15.6174</v>
      </c>
      <c r="M12" s="445">
        <v>14.988200000000001</v>
      </c>
      <c r="N12" s="445">
        <v>14.402699999999999</v>
      </c>
      <c r="O12" s="445">
        <v>13.813800000000001</v>
      </c>
      <c r="P12" s="445">
        <v>13.227600000000001</v>
      </c>
      <c r="Q12" s="445">
        <v>12.6623</v>
      </c>
      <c r="R12" s="445">
        <v>12.0745</v>
      </c>
      <c r="S12" s="445">
        <v>11.4849</v>
      </c>
      <c r="T12" s="445">
        <v>10.9048</v>
      </c>
      <c r="U12" s="445">
        <v>10.345800000000001</v>
      </c>
      <c r="V12" s="445">
        <v>9.8036100000000008</v>
      </c>
      <c r="W12" s="445">
        <v>9.4200599999999994</v>
      </c>
      <c r="X12" s="445">
        <v>9.0851400000000009</v>
      </c>
      <c r="Y12" s="445">
        <v>8.8236899999999991</v>
      </c>
      <c r="Z12" s="445">
        <v>8.6195799999999991</v>
      </c>
      <c r="AA12" s="445">
        <v>8.4509000000000007</v>
      </c>
      <c r="AB12" s="445">
        <v>8.3335100000000004</v>
      </c>
      <c r="AC12" s="445">
        <v>8.2300900000000006</v>
      </c>
    </row>
    <row r="13" spans="1:29" x14ac:dyDescent="0.25">
      <c r="A13" s="445" t="s">
        <v>4004</v>
      </c>
      <c r="B13" s="445" t="s">
        <v>2424</v>
      </c>
      <c r="C13" s="445" t="s">
        <v>4471</v>
      </c>
      <c r="D13" s="445">
        <v>28.533300000000001</v>
      </c>
      <c r="E13" s="445">
        <v>32.094900000000003</v>
      </c>
      <c r="F13" s="445">
        <v>29.874400000000001</v>
      </c>
      <c r="G13" s="445">
        <v>29.883199999999999</v>
      </c>
      <c r="H13" s="445">
        <v>30.372900000000001</v>
      </c>
      <c r="I13" s="445">
        <v>26.107700000000001</v>
      </c>
      <c r="J13" s="445">
        <v>25.5855</v>
      </c>
      <c r="K13" s="445">
        <v>23.678100000000001</v>
      </c>
      <c r="L13" s="445">
        <v>20.501200000000001</v>
      </c>
      <c r="M13" s="445">
        <v>16.416599999999999</v>
      </c>
      <c r="N13" s="445">
        <v>12.5054</v>
      </c>
      <c r="O13" s="445">
        <v>10.9139</v>
      </c>
      <c r="P13" s="445">
        <v>9.4915299999999991</v>
      </c>
      <c r="Q13" s="445">
        <v>8.9238700000000009</v>
      </c>
      <c r="R13" s="445">
        <v>12.0008</v>
      </c>
      <c r="S13" s="445">
        <v>12.657500000000001</v>
      </c>
      <c r="T13" s="445">
        <v>13.323600000000001</v>
      </c>
      <c r="U13" s="445">
        <v>13.4887</v>
      </c>
      <c r="V13" s="445">
        <v>13.4725</v>
      </c>
      <c r="W13" s="445">
        <v>12.984500000000001</v>
      </c>
      <c r="X13" s="445">
        <v>13.2197</v>
      </c>
      <c r="Y13" s="445">
        <v>13.3963</v>
      </c>
      <c r="Z13" s="445">
        <v>12.907</v>
      </c>
      <c r="AA13" s="445">
        <v>12.733700000000001</v>
      </c>
      <c r="AB13" s="445">
        <v>12.7996</v>
      </c>
      <c r="AC13" s="445">
        <v>12.308199999999999</v>
      </c>
    </row>
    <row r="14" spans="1:29" x14ac:dyDescent="0.25">
      <c r="A14" s="445" t="s">
        <v>4004</v>
      </c>
      <c r="B14" s="445" t="s">
        <v>4475</v>
      </c>
      <c r="C14" s="445" t="s">
        <v>4471</v>
      </c>
      <c r="D14" s="445">
        <v>1.7649600000000001</v>
      </c>
      <c r="E14" s="445">
        <v>1.68754</v>
      </c>
      <c r="F14" s="445">
        <v>1.7145699999999999</v>
      </c>
      <c r="G14" s="445">
        <v>1.7015899999999999</v>
      </c>
      <c r="H14" s="445">
        <v>1.6761699999999999</v>
      </c>
      <c r="I14" s="445">
        <v>1.64873</v>
      </c>
      <c r="J14" s="445">
        <v>1.62496</v>
      </c>
      <c r="K14" s="445">
        <v>1.6043000000000001</v>
      </c>
      <c r="L14" s="445">
        <v>1.5846199999999999</v>
      </c>
      <c r="M14" s="445">
        <v>1.5675600000000001</v>
      </c>
      <c r="N14" s="445">
        <v>1.5503499999999999</v>
      </c>
      <c r="O14" s="445">
        <v>1.5325200000000001</v>
      </c>
      <c r="P14" s="445">
        <v>1.51369</v>
      </c>
      <c r="Q14" s="445">
        <v>1.49512</v>
      </c>
      <c r="R14" s="445">
        <v>1.47248</v>
      </c>
      <c r="S14" s="445">
        <v>1.4497599999999999</v>
      </c>
      <c r="T14" s="445">
        <v>1.42811</v>
      </c>
      <c r="U14" s="445">
        <v>1.40988</v>
      </c>
      <c r="V14" s="445">
        <v>1.3930499999999999</v>
      </c>
      <c r="W14" s="445">
        <v>1.37738</v>
      </c>
      <c r="X14" s="445">
        <v>1.3626799999999999</v>
      </c>
      <c r="Y14" s="445">
        <v>1.34718</v>
      </c>
      <c r="Z14" s="445">
        <v>1.3310900000000001</v>
      </c>
      <c r="AA14" s="445">
        <v>1.3150299999999999</v>
      </c>
      <c r="AB14" s="445">
        <v>1.298</v>
      </c>
      <c r="AC14" s="445">
        <v>1.2835300000000001</v>
      </c>
    </row>
    <row r="15" spans="1:29" x14ac:dyDescent="0.25">
      <c r="A15" s="445" t="s">
        <v>4004</v>
      </c>
      <c r="B15" s="445" t="s">
        <v>4474</v>
      </c>
      <c r="C15" s="445" t="s">
        <v>4471</v>
      </c>
      <c r="D15" s="445">
        <v>3.3004899999999999</v>
      </c>
      <c r="E15" s="445">
        <v>3.2749700000000002</v>
      </c>
      <c r="F15" s="445">
        <v>3.2706300000000001</v>
      </c>
      <c r="G15" s="445">
        <v>3.2438600000000002</v>
      </c>
      <c r="H15" s="445">
        <v>3.2003499999999998</v>
      </c>
      <c r="I15" s="445">
        <v>3.1596299999999999</v>
      </c>
      <c r="J15" s="445">
        <v>3.1313200000000001</v>
      </c>
      <c r="K15" s="445">
        <v>3.1222799999999999</v>
      </c>
      <c r="L15" s="445">
        <v>3.1245799999999999</v>
      </c>
      <c r="M15" s="445">
        <v>3.1298499999999998</v>
      </c>
      <c r="N15" s="445">
        <v>3.1306699999999998</v>
      </c>
      <c r="O15" s="445">
        <v>3.1274600000000001</v>
      </c>
      <c r="P15" s="445">
        <v>3.1200600000000001</v>
      </c>
      <c r="Q15" s="445">
        <v>3.1117900000000001</v>
      </c>
      <c r="R15" s="445">
        <v>3.0799400000000001</v>
      </c>
      <c r="S15" s="445">
        <v>3.0455899999999998</v>
      </c>
      <c r="T15" s="445">
        <v>3.01966</v>
      </c>
      <c r="U15" s="445">
        <v>3.00522</v>
      </c>
      <c r="V15" s="445">
        <v>2.9951099999999999</v>
      </c>
      <c r="W15" s="445">
        <v>2.9887800000000002</v>
      </c>
      <c r="X15" s="445">
        <v>2.9845100000000002</v>
      </c>
      <c r="Y15" s="445">
        <v>2.9746800000000002</v>
      </c>
      <c r="Z15" s="445">
        <v>2.9615999999999998</v>
      </c>
      <c r="AA15" s="445">
        <v>2.9467099999999999</v>
      </c>
      <c r="AB15" s="445">
        <v>2.9249100000000001</v>
      </c>
      <c r="AC15" s="445">
        <v>2.91492</v>
      </c>
    </row>
    <row r="16" spans="1:29" x14ac:dyDescent="0.25">
      <c r="A16" s="445" t="s">
        <v>4004</v>
      </c>
      <c r="B16" s="445" t="s">
        <v>4473</v>
      </c>
      <c r="C16" s="445" t="s">
        <v>4471</v>
      </c>
      <c r="D16" s="445">
        <v>33.804499999999997</v>
      </c>
      <c r="E16" s="445">
        <v>33.552399999999999</v>
      </c>
      <c r="F16" s="445">
        <v>33.583100000000002</v>
      </c>
      <c r="G16" s="445">
        <v>33.562899999999999</v>
      </c>
      <c r="H16" s="445">
        <v>33.457099999999997</v>
      </c>
      <c r="I16" s="445">
        <v>33.375799999999998</v>
      </c>
      <c r="J16" s="445">
        <v>33.794899999999998</v>
      </c>
      <c r="K16" s="445">
        <v>33.845399999999998</v>
      </c>
      <c r="L16" s="445">
        <v>33.760800000000003</v>
      </c>
      <c r="M16" s="445">
        <v>33.903199999999998</v>
      </c>
      <c r="N16" s="445">
        <v>34.095300000000002</v>
      </c>
      <c r="O16" s="445">
        <v>34.330300000000001</v>
      </c>
      <c r="P16" s="445">
        <v>34.569299999999998</v>
      </c>
      <c r="Q16" s="445">
        <v>34.8446</v>
      </c>
      <c r="R16" s="445">
        <v>35.0974</v>
      </c>
      <c r="S16" s="445">
        <v>35.461599999999997</v>
      </c>
      <c r="T16" s="445">
        <v>35.721800000000002</v>
      </c>
      <c r="U16" s="445">
        <v>35.925400000000003</v>
      </c>
      <c r="V16" s="445">
        <v>36.0623</v>
      </c>
      <c r="W16" s="445">
        <v>36.224899999999998</v>
      </c>
      <c r="X16" s="445">
        <v>36.405200000000001</v>
      </c>
      <c r="Y16" s="445">
        <v>36.619100000000003</v>
      </c>
      <c r="Z16" s="445">
        <v>36.8202</v>
      </c>
      <c r="AA16" s="445">
        <v>37.065300000000001</v>
      </c>
      <c r="AB16" s="445">
        <v>37.2913</v>
      </c>
      <c r="AC16" s="445">
        <v>37.500100000000003</v>
      </c>
    </row>
    <row r="17" spans="1:29" x14ac:dyDescent="0.25">
      <c r="A17" s="445" t="s">
        <v>4004</v>
      </c>
      <c r="B17" s="445" t="s">
        <v>2485</v>
      </c>
      <c r="C17" s="445" t="s">
        <v>4471</v>
      </c>
      <c r="D17" s="445">
        <v>3.7229400000000003E-2</v>
      </c>
      <c r="E17" s="445">
        <v>3.5458700000000003E-2</v>
      </c>
      <c r="F17" s="445">
        <v>3.1711700000000002E-2</v>
      </c>
      <c r="G17" s="445">
        <v>2.8281899999999999E-2</v>
      </c>
      <c r="H17" s="445">
        <v>2.5174499999999999E-2</v>
      </c>
      <c r="I17" s="445">
        <v>2.24724E-2</v>
      </c>
      <c r="J17" s="445">
        <v>2.09184E-2</v>
      </c>
      <c r="K17" s="445">
        <v>1.9357699999999999E-2</v>
      </c>
      <c r="L17" s="445">
        <v>1.77761E-2</v>
      </c>
      <c r="M17" s="445">
        <v>1.62477E-2</v>
      </c>
      <c r="N17" s="445">
        <v>1.47288E-2</v>
      </c>
      <c r="O17" s="445">
        <v>1.45316E-2</v>
      </c>
      <c r="P17" s="445">
        <v>1.43375E-2</v>
      </c>
      <c r="Q17" s="445">
        <v>1.4138700000000001E-2</v>
      </c>
      <c r="R17" s="445">
        <v>1.39516E-2</v>
      </c>
      <c r="S17" s="445">
        <v>1.3757500000000001E-2</v>
      </c>
      <c r="T17" s="445">
        <v>1.35496E-2</v>
      </c>
      <c r="U17" s="445">
        <v>1.33337E-2</v>
      </c>
      <c r="V17" s="445">
        <v>1.31133E-2</v>
      </c>
      <c r="W17" s="445">
        <v>1.2892799999999999E-2</v>
      </c>
      <c r="X17" s="445">
        <v>1.27752E-2</v>
      </c>
      <c r="Y17" s="445">
        <v>1.2666699999999999E-2</v>
      </c>
      <c r="Z17" s="445">
        <v>1.26147E-2</v>
      </c>
      <c r="AA17" s="445">
        <v>1.2623799999999999E-2</v>
      </c>
      <c r="AB17" s="445">
        <v>1.2668E-2</v>
      </c>
      <c r="AC17" s="445">
        <v>1.2831199999999999E-2</v>
      </c>
    </row>
    <row r="18" spans="1:29" x14ac:dyDescent="0.25">
      <c r="A18" s="445" t="s">
        <v>4004</v>
      </c>
      <c r="B18" s="445" t="s">
        <v>2425</v>
      </c>
      <c r="C18" s="445" t="s">
        <v>4471</v>
      </c>
      <c r="D18" s="445">
        <v>-33.009</v>
      </c>
      <c r="E18" s="445">
        <v>-33.009</v>
      </c>
      <c r="F18" s="445">
        <v>-33.009</v>
      </c>
      <c r="G18" s="445">
        <v>-33.009</v>
      </c>
      <c r="H18" s="445">
        <v>-33.009</v>
      </c>
      <c r="I18" s="445">
        <v>-33.009</v>
      </c>
      <c r="J18" s="445">
        <v>-33.009</v>
      </c>
      <c r="K18" s="445">
        <v>-33.009</v>
      </c>
      <c r="L18" s="445">
        <v>-33.009</v>
      </c>
      <c r="M18" s="445">
        <v>-33.009</v>
      </c>
      <c r="N18" s="445">
        <v>-33.009</v>
      </c>
      <c r="O18" s="445">
        <v>-33.009</v>
      </c>
      <c r="P18" s="445">
        <v>-33.009</v>
      </c>
      <c r="Q18" s="445">
        <v>-33.009</v>
      </c>
      <c r="R18" s="445">
        <v>-33.009</v>
      </c>
      <c r="S18" s="445">
        <v>-33.009</v>
      </c>
      <c r="T18" s="445">
        <v>-33.009</v>
      </c>
      <c r="U18" s="445">
        <v>-33.009</v>
      </c>
      <c r="V18" s="445">
        <v>-33.009</v>
      </c>
      <c r="W18" s="445">
        <v>-33.009</v>
      </c>
      <c r="X18" s="445">
        <v>-33.009</v>
      </c>
      <c r="Y18" s="445">
        <v>-33.009</v>
      </c>
      <c r="Z18" s="445">
        <v>-33.009</v>
      </c>
      <c r="AA18" s="445">
        <v>-33.009</v>
      </c>
      <c r="AB18" s="445">
        <v>-33.009</v>
      </c>
      <c r="AC18" s="445">
        <v>-33.009</v>
      </c>
    </row>
    <row r="19" spans="1:29" x14ac:dyDescent="0.25">
      <c r="A19" s="445" t="s">
        <v>4004</v>
      </c>
      <c r="B19" s="445" t="s">
        <v>4472</v>
      </c>
      <c r="C19" s="445" t="s">
        <v>4471</v>
      </c>
      <c r="D19" s="445">
        <v>0</v>
      </c>
      <c r="E19" s="445">
        <v>0</v>
      </c>
      <c r="F19" s="445">
        <v>0</v>
      </c>
      <c r="G19" s="445">
        <v>0</v>
      </c>
      <c r="H19" s="445">
        <v>0</v>
      </c>
      <c r="I19" s="445">
        <v>0</v>
      </c>
      <c r="J19" s="445">
        <v>0</v>
      </c>
      <c r="K19" s="445">
        <v>0</v>
      </c>
      <c r="L19" s="445">
        <v>0</v>
      </c>
      <c r="M19" s="445">
        <v>0</v>
      </c>
      <c r="N19" s="445">
        <v>0</v>
      </c>
      <c r="O19" s="445">
        <v>0</v>
      </c>
      <c r="P19" s="445">
        <v>0</v>
      </c>
      <c r="Q19" s="445">
        <v>0</v>
      </c>
      <c r="R19" s="445">
        <v>0</v>
      </c>
      <c r="S19" s="445">
        <v>0</v>
      </c>
      <c r="T19" s="445">
        <v>0</v>
      </c>
      <c r="U19" s="445">
        <v>0</v>
      </c>
      <c r="V19" s="445">
        <v>0</v>
      </c>
      <c r="W19" s="445">
        <v>0</v>
      </c>
      <c r="X19" s="445">
        <v>0</v>
      </c>
      <c r="Y19" s="445">
        <v>0</v>
      </c>
      <c r="Z19" s="445">
        <v>0</v>
      </c>
      <c r="AA19" s="445">
        <v>0</v>
      </c>
      <c r="AB19" s="445">
        <v>0</v>
      </c>
      <c r="AC19" s="445">
        <v>0</v>
      </c>
    </row>
    <row r="20" spans="1:29" x14ac:dyDescent="0.25">
      <c r="A20" s="445" t="s">
        <v>4006</v>
      </c>
      <c r="B20" s="445" t="s">
        <v>2426</v>
      </c>
      <c r="C20" s="445" t="s">
        <v>4471</v>
      </c>
      <c r="D20" s="445">
        <v>38.005400000000002</v>
      </c>
      <c r="E20" s="445">
        <v>37.8718</v>
      </c>
      <c r="F20" s="445">
        <v>37.533299999999997</v>
      </c>
      <c r="G20" s="445">
        <v>36.958399999999997</v>
      </c>
      <c r="H20" s="445">
        <v>36.3035</v>
      </c>
      <c r="I20" s="445">
        <v>35.610999999999997</v>
      </c>
      <c r="J20" s="445">
        <v>34.912599999999998</v>
      </c>
      <c r="K20" s="445">
        <v>34.073300000000003</v>
      </c>
      <c r="L20" s="445">
        <v>33.212800000000001</v>
      </c>
      <c r="M20" s="445">
        <v>32.235399999999998</v>
      </c>
      <c r="N20" s="445">
        <v>31.367699999999999</v>
      </c>
      <c r="O20" s="445">
        <v>30.429300000000001</v>
      </c>
      <c r="P20" s="445">
        <v>29.480399999999999</v>
      </c>
      <c r="Q20" s="445">
        <v>28.5823</v>
      </c>
      <c r="R20" s="445">
        <v>27.6264</v>
      </c>
      <c r="S20" s="445">
        <v>26.7058</v>
      </c>
      <c r="T20" s="445">
        <v>25.7773</v>
      </c>
      <c r="U20" s="445">
        <v>24.919</v>
      </c>
      <c r="V20" s="445">
        <v>24.112200000000001</v>
      </c>
      <c r="W20" s="445">
        <v>23.585599999999999</v>
      </c>
      <c r="X20" s="445">
        <v>23.154800000000002</v>
      </c>
      <c r="Y20" s="445">
        <v>22.863399999999999</v>
      </c>
      <c r="Z20" s="445">
        <v>22.6569</v>
      </c>
      <c r="AA20" s="445">
        <v>22.527699999999999</v>
      </c>
      <c r="AB20" s="445">
        <v>22.499500000000001</v>
      </c>
      <c r="AC20" s="445">
        <v>22.509799999999998</v>
      </c>
    </row>
    <row r="21" spans="1:29" x14ac:dyDescent="0.25">
      <c r="A21" s="445" t="s">
        <v>4006</v>
      </c>
      <c r="B21" s="445" t="s">
        <v>2424</v>
      </c>
      <c r="C21" s="445" t="s">
        <v>4471</v>
      </c>
      <c r="D21" s="445">
        <v>32.973599999999998</v>
      </c>
      <c r="E21" s="445">
        <v>27.0442</v>
      </c>
      <c r="F21" s="445">
        <v>26.575199999999999</v>
      </c>
      <c r="G21" s="445">
        <v>25.795200000000001</v>
      </c>
      <c r="H21" s="445">
        <v>24.303599999999999</v>
      </c>
      <c r="I21" s="445">
        <v>23.063600000000001</v>
      </c>
      <c r="J21" s="445">
        <v>21.9176</v>
      </c>
      <c r="K21" s="445">
        <v>20.1252</v>
      </c>
      <c r="L21" s="445">
        <v>20.655799999999999</v>
      </c>
      <c r="M21" s="445">
        <v>21.328199999999999</v>
      </c>
      <c r="N21" s="445">
        <v>21.148900000000001</v>
      </c>
      <c r="O21" s="445">
        <v>21.67</v>
      </c>
      <c r="P21" s="445">
        <v>22.188099999999999</v>
      </c>
      <c r="Q21" s="445">
        <v>22.677499999999998</v>
      </c>
      <c r="R21" s="445">
        <v>23.250399999999999</v>
      </c>
      <c r="S21" s="445">
        <v>23.725999999999999</v>
      </c>
      <c r="T21" s="445">
        <v>24.131</v>
      </c>
      <c r="U21" s="445">
        <v>24.586500000000001</v>
      </c>
      <c r="V21" s="445">
        <v>25.129799999999999</v>
      </c>
      <c r="W21" s="445">
        <v>25.6569</v>
      </c>
      <c r="X21" s="445">
        <v>26.214200000000002</v>
      </c>
      <c r="Y21" s="445">
        <v>26.7423</v>
      </c>
      <c r="Z21" s="445">
        <v>27.2393</v>
      </c>
      <c r="AA21" s="445">
        <v>27.670500000000001</v>
      </c>
      <c r="AB21" s="445">
        <v>28.072299999999998</v>
      </c>
      <c r="AC21" s="445">
        <v>28.462700000000002</v>
      </c>
    </row>
    <row r="22" spans="1:29" x14ac:dyDescent="0.25">
      <c r="A22" s="445" t="s">
        <v>4006</v>
      </c>
      <c r="B22" s="445" t="s">
        <v>4475</v>
      </c>
      <c r="C22" s="445" t="s">
        <v>4471</v>
      </c>
      <c r="D22" s="445">
        <v>2.55227</v>
      </c>
      <c r="E22" s="445">
        <v>2.4965000000000002</v>
      </c>
      <c r="F22" s="445">
        <v>2.5445600000000002</v>
      </c>
      <c r="G22" s="445">
        <v>2.5498599999999998</v>
      </c>
      <c r="H22" s="445">
        <v>2.5369299999999999</v>
      </c>
      <c r="I22" s="445">
        <v>2.5213399999999999</v>
      </c>
      <c r="J22" s="445">
        <v>2.5173999999999999</v>
      </c>
      <c r="K22" s="445">
        <v>2.5176599999999998</v>
      </c>
      <c r="L22" s="445">
        <v>2.51844</v>
      </c>
      <c r="M22" s="445">
        <v>2.5231499999999998</v>
      </c>
      <c r="N22" s="445">
        <v>2.5272199999999998</v>
      </c>
      <c r="O22" s="445">
        <v>2.5295700000000001</v>
      </c>
      <c r="P22" s="445">
        <v>2.5297299999999998</v>
      </c>
      <c r="Q22" s="445">
        <v>2.52948</v>
      </c>
      <c r="R22" s="445">
        <v>2.5214099999999999</v>
      </c>
      <c r="S22" s="445">
        <v>2.5122900000000001</v>
      </c>
      <c r="T22" s="445">
        <v>2.5055100000000001</v>
      </c>
      <c r="U22" s="445">
        <v>2.5037699999999998</v>
      </c>
      <c r="V22" s="445">
        <v>2.5038299999999998</v>
      </c>
      <c r="W22" s="445">
        <v>2.5052400000000001</v>
      </c>
      <c r="X22" s="445">
        <v>2.5075699999999999</v>
      </c>
      <c r="Y22" s="445">
        <v>2.5078200000000002</v>
      </c>
      <c r="Z22" s="445">
        <v>2.5065200000000001</v>
      </c>
      <c r="AA22" s="445">
        <v>2.5047000000000001</v>
      </c>
      <c r="AB22" s="445">
        <v>2.50048</v>
      </c>
      <c r="AC22" s="445">
        <v>2.5009800000000002</v>
      </c>
    </row>
    <row r="23" spans="1:29" x14ac:dyDescent="0.25">
      <c r="A23" s="445" t="s">
        <v>4006</v>
      </c>
      <c r="B23" s="445" t="s">
        <v>4474</v>
      </c>
      <c r="C23" s="445" t="s">
        <v>4471</v>
      </c>
      <c r="D23" s="445">
        <v>3.2700800000000001</v>
      </c>
      <c r="E23" s="445">
        <v>3.5011800000000002</v>
      </c>
      <c r="F23" s="445">
        <v>3.7725499999999998</v>
      </c>
      <c r="G23" s="445">
        <v>4.0517599999999998</v>
      </c>
      <c r="H23" s="445">
        <v>4.3458100000000002</v>
      </c>
      <c r="I23" s="445">
        <v>4.6623599999999996</v>
      </c>
      <c r="J23" s="445">
        <v>4.7563500000000003</v>
      </c>
      <c r="K23" s="445">
        <v>4.8504899999999997</v>
      </c>
      <c r="L23" s="445">
        <v>4.9599500000000001</v>
      </c>
      <c r="M23" s="445">
        <v>5.0519600000000002</v>
      </c>
      <c r="N23" s="445">
        <v>5.1292299999999997</v>
      </c>
      <c r="O23" s="445">
        <v>5.1536200000000001</v>
      </c>
      <c r="P23" s="445">
        <v>5.1737000000000002</v>
      </c>
      <c r="Q23" s="445">
        <v>5.1975199999999999</v>
      </c>
      <c r="R23" s="445">
        <v>5.1981299999999999</v>
      </c>
      <c r="S23" s="445">
        <v>5.1974400000000003</v>
      </c>
      <c r="T23" s="445">
        <v>5.2074299999999996</v>
      </c>
      <c r="U23" s="445">
        <v>5.2260099999999996</v>
      </c>
      <c r="V23" s="445">
        <v>5.24674</v>
      </c>
      <c r="W23" s="445">
        <v>5.2715199999999998</v>
      </c>
      <c r="X23" s="445">
        <v>5.2988600000000003</v>
      </c>
      <c r="Y23" s="445">
        <v>5.3215399999999997</v>
      </c>
      <c r="Z23" s="445">
        <v>5.3436399999999997</v>
      </c>
      <c r="AA23" s="445">
        <v>5.3623900000000004</v>
      </c>
      <c r="AB23" s="445">
        <v>5.3748899999999997</v>
      </c>
      <c r="AC23" s="445">
        <v>5.4001999999999999</v>
      </c>
    </row>
    <row r="24" spans="1:29" x14ac:dyDescent="0.25">
      <c r="A24" s="445" t="s">
        <v>4006</v>
      </c>
      <c r="B24" s="445" t="s">
        <v>4473</v>
      </c>
      <c r="C24" s="445" t="s">
        <v>4471</v>
      </c>
      <c r="D24" s="445">
        <v>22.3127</v>
      </c>
      <c r="E24" s="445">
        <v>22.300699999999999</v>
      </c>
      <c r="F24" s="445">
        <v>22.579799999999999</v>
      </c>
      <c r="G24" s="445">
        <v>22.845500000000001</v>
      </c>
      <c r="H24" s="445">
        <v>22.928999999999998</v>
      </c>
      <c r="I24" s="445">
        <v>23.040500000000002</v>
      </c>
      <c r="J24" s="445">
        <v>23.193000000000001</v>
      </c>
      <c r="K24" s="445">
        <v>23.367899999999999</v>
      </c>
      <c r="L24" s="445">
        <v>23.503699999999998</v>
      </c>
      <c r="M24" s="445">
        <v>23.8414</v>
      </c>
      <c r="N24" s="445">
        <v>24.193899999999999</v>
      </c>
      <c r="O24" s="445">
        <v>24.6372</v>
      </c>
      <c r="P24" s="445">
        <v>25.045500000000001</v>
      </c>
      <c r="Q24" s="445">
        <v>25.409700000000001</v>
      </c>
      <c r="R24" s="445">
        <v>25.7227</v>
      </c>
      <c r="S24" s="445">
        <v>26.0181</v>
      </c>
      <c r="T24" s="445">
        <v>26.305800000000001</v>
      </c>
      <c r="U24" s="445">
        <v>26.5914</v>
      </c>
      <c r="V24" s="445">
        <v>26.837399999999999</v>
      </c>
      <c r="W24" s="445">
        <v>27.140599999999999</v>
      </c>
      <c r="X24" s="445">
        <v>27.389700000000001</v>
      </c>
      <c r="Y24" s="445">
        <v>27.7013</v>
      </c>
      <c r="Z24" s="445">
        <v>28.045999999999999</v>
      </c>
      <c r="AA24" s="445">
        <v>28.306999999999999</v>
      </c>
      <c r="AB24" s="445">
        <v>28.634899999999998</v>
      </c>
      <c r="AC24" s="445">
        <v>28.9481</v>
      </c>
    </row>
    <row r="25" spans="1:29" x14ac:dyDescent="0.25">
      <c r="A25" s="445" t="s">
        <v>4006</v>
      </c>
      <c r="B25" s="445" t="s">
        <v>2485</v>
      </c>
      <c r="C25" s="445" t="s">
        <v>4471</v>
      </c>
      <c r="D25" s="446">
        <v>2.408E-5</v>
      </c>
      <c r="E25" s="446">
        <v>3.8899999999999997E-5</v>
      </c>
      <c r="F25" s="446">
        <v>4.922E-5</v>
      </c>
      <c r="G25" s="446">
        <v>5.7000000000000003E-5</v>
      </c>
      <c r="H25" s="446">
        <v>8.543E-5</v>
      </c>
      <c r="I25" s="445">
        <v>1.0781E-4</v>
      </c>
      <c r="J25" s="445">
        <v>1.3090000000000001E-4</v>
      </c>
      <c r="K25" s="445">
        <v>1.6375E-4</v>
      </c>
      <c r="L25" s="445">
        <v>1.7890000000000001E-4</v>
      </c>
      <c r="M25" s="445">
        <v>1.8885000000000001E-4</v>
      </c>
      <c r="N25" s="445">
        <v>1.9560000000000001E-4</v>
      </c>
      <c r="O25" s="445">
        <v>2.1723000000000001E-4</v>
      </c>
      <c r="P25" s="445">
        <v>2.2767999999999999E-4</v>
      </c>
      <c r="Q25" s="445">
        <v>2.2803E-4</v>
      </c>
      <c r="R25" s="445">
        <v>2.2776E-4</v>
      </c>
      <c r="S25" s="445">
        <v>2.2709E-4</v>
      </c>
      <c r="T25" s="445">
        <v>2.1562E-4</v>
      </c>
      <c r="U25" s="445">
        <v>2.0432999999999999E-4</v>
      </c>
      <c r="V25" s="445">
        <v>1.9316E-4</v>
      </c>
      <c r="W25" s="445">
        <v>1.7144E-4</v>
      </c>
      <c r="X25" s="445">
        <v>1.4982999999999999E-4</v>
      </c>
      <c r="Y25" s="445">
        <v>1.2829000000000001E-4</v>
      </c>
      <c r="Z25" s="445">
        <v>1.0682E-4</v>
      </c>
      <c r="AA25" s="446">
        <v>8.5309999999999995E-5</v>
      </c>
      <c r="AB25" s="446">
        <v>7.4579999999999994E-5</v>
      </c>
      <c r="AC25" s="446">
        <v>6.3819999999999995E-5</v>
      </c>
    </row>
    <row r="26" spans="1:29" x14ac:dyDescent="0.25">
      <c r="A26" s="445" t="s">
        <v>4006</v>
      </c>
      <c r="B26" s="445" t="s">
        <v>2425</v>
      </c>
      <c r="C26" s="445" t="s">
        <v>4471</v>
      </c>
      <c r="D26" s="445">
        <v>3.2109399999999999</v>
      </c>
      <c r="E26" s="445">
        <v>3.2109399999999999</v>
      </c>
      <c r="F26" s="445">
        <v>3.2109399999999999</v>
      </c>
      <c r="G26" s="445">
        <v>3.2109399999999999</v>
      </c>
      <c r="H26" s="445">
        <v>3.2109399999999999</v>
      </c>
      <c r="I26" s="445">
        <v>3.2109399999999999</v>
      </c>
      <c r="J26" s="445">
        <v>3.2109399999999999</v>
      </c>
      <c r="K26" s="445">
        <v>3.2109399999999999</v>
      </c>
      <c r="L26" s="445">
        <v>3.2109399999999999</v>
      </c>
      <c r="M26" s="445">
        <v>3.2109399999999999</v>
      </c>
      <c r="N26" s="445">
        <v>3.2109399999999999</v>
      </c>
      <c r="O26" s="445">
        <v>3.2109399999999999</v>
      </c>
      <c r="P26" s="445">
        <v>3.2109399999999999</v>
      </c>
      <c r="Q26" s="445">
        <v>3.2109399999999999</v>
      </c>
      <c r="R26" s="445">
        <v>3.2109399999999999</v>
      </c>
      <c r="S26" s="445">
        <v>3.2109399999999999</v>
      </c>
      <c r="T26" s="445">
        <v>3.2109399999999999</v>
      </c>
      <c r="U26" s="445">
        <v>3.2109399999999999</v>
      </c>
      <c r="V26" s="445">
        <v>3.2109399999999999</v>
      </c>
      <c r="W26" s="445">
        <v>3.2109399999999999</v>
      </c>
      <c r="X26" s="445">
        <v>3.2109399999999999</v>
      </c>
      <c r="Y26" s="445">
        <v>3.2109399999999999</v>
      </c>
      <c r="Z26" s="445">
        <v>3.2109399999999999</v>
      </c>
      <c r="AA26" s="445">
        <v>3.2109399999999999</v>
      </c>
      <c r="AB26" s="445">
        <v>3.2109399999999999</v>
      </c>
      <c r="AC26" s="445">
        <v>3.2109399999999999</v>
      </c>
    </row>
    <row r="27" spans="1:29" x14ac:dyDescent="0.25">
      <c r="A27" s="445" t="s">
        <v>4006</v>
      </c>
      <c r="B27" s="445" t="s">
        <v>4472</v>
      </c>
      <c r="C27" s="445" t="s">
        <v>4471</v>
      </c>
      <c r="D27" s="445">
        <v>0</v>
      </c>
      <c r="E27" s="445">
        <v>0</v>
      </c>
      <c r="F27" s="445">
        <v>0</v>
      </c>
      <c r="G27" s="445">
        <v>0</v>
      </c>
      <c r="H27" s="445">
        <v>0</v>
      </c>
      <c r="I27" s="445">
        <v>0</v>
      </c>
      <c r="J27" s="445">
        <v>0</v>
      </c>
      <c r="K27" s="445">
        <v>0</v>
      </c>
      <c r="L27" s="445">
        <v>0</v>
      </c>
      <c r="M27" s="445">
        <v>0</v>
      </c>
      <c r="N27" s="445">
        <v>0</v>
      </c>
      <c r="O27" s="445">
        <v>0</v>
      </c>
      <c r="P27" s="445">
        <v>0</v>
      </c>
      <c r="Q27" s="445">
        <v>0</v>
      </c>
      <c r="R27" s="445">
        <v>0</v>
      </c>
      <c r="S27" s="445">
        <v>0</v>
      </c>
      <c r="T27" s="445">
        <v>0</v>
      </c>
      <c r="U27" s="445">
        <v>0</v>
      </c>
      <c r="V27" s="445">
        <v>0</v>
      </c>
      <c r="W27" s="445">
        <v>0</v>
      </c>
      <c r="X27" s="445">
        <v>0</v>
      </c>
      <c r="Y27" s="445">
        <v>0</v>
      </c>
      <c r="Z27" s="445">
        <v>0</v>
      </c>
      <c r="AA27" s="445">
        <v>0</v>
      </c>
      <c r="AB27" s="445">
        <v>0</v>
      </c>
      <c r="AC27" s="445">
        <v>0</v>
      </c>
    </row>
    <row r="28" spans="1:29" x14ac:dyDescent="0.25">
      <c r="A28" s="445" t="s">
        <v>4008</v>
      </c>
      <c r="B28" s="445" t="s">
        <v>2426</v>
      </c>
      <c r="C28" s="445" t="s">
        <v>4471</v>
      </c>
      <c r="D28" s="445">
        <v>164.83699999999999</v>
      </c>
      <c r="E28" s="445">
        <v>162.57400000000001</v>
      </c>
      <c r="F28" s="445">
        <v>160.44</v>
      </c>
      <c r="G28" s="445">
        <v>157.53200000000001</v>
      </c>
      <c r="H28" s="445">
        <v>154.84</v>
      </c>
      <c r="I28" s="445">
        <v>152.43799999999999</v>
      </c>
      <c r="J28" s="445">
        <v>145.625</v>
      </c>
      <c r="K28" s="445">
        <v>139.06800000000001</v>
      </c>
      <c r="L28" s="445">
        <v>132.584</v>
      </c>
      <c r="M28" s="445">
        <v>125.93</v>
      </c>
      <c r="N28" s="445">
        <v>119.898</v>
      </c>
      <c r="O28" s="445">
        <v>113.595</v>
      </c>
      <c r="P28" s="445">
        <v>107.24299999999999</v>
      </c>
      <c r="Q28" s="445">
        <v>101.128</v>
      </c>
      <c r="R28" s="445">
        <v>94.966099999999997</v>
      </c>
      <c r="S28" s="445">
        <v>89.133799999999994</v>
      </c>
      <c r="T28" s="445">
        <v>83.185100000000006</v>
      </c>
      <c r="U28" s="445">
        <v>77.283900000000003</v>
      </c>
      <c r="V28" s="445">
        <v>71.548000000000002</v>
      </c>
      <c r="W28" s="445">
        <v>66.808700000000002</v>
      </c>
      <c r="X28" s="445">
        <v>64.180599999999998</v>
      </c>
      <c r="Y28" s="445">
        <v>61.925699999999999</v>
      </c>
      <c r="Z28" s="445">
        <v>60.883400000000002</v>
      </c>
      <c r="AA28" s="445">
        <v>61.020200000000003</v>
      </c>
      <c r="AB28" s="445">
        <v>61.206899999999997</v>
      </c>
      <c r="AC28" s="445">
        <v>61.500599999999999</v>
      </c>
    </row>
    <row r="29" spans="1:29" x14ac:dyDescent="0.25">
      <c r="A29" s="445" t="s">
        <v>4008</v>
      </c>
      <c r="B29" s="445" t="s">
        <v>2424</v>
      </c>
      <c r="C29" s="445" t="s">
        <v>4471</v>
      </c>
      <c r="D29" s="445">
        <v>31.395099999999999</v>
      </c>
      <c r="E29" s="445">
        <v>30.496400000000001</v>
      </c>
      <c r="F29" s="445">
        <v>27.678799999999999</v>
      </c>
      <c r="G29" s="445">
        <v>25.460599999999999</v>
      </c>
      <c r="H29" s="445">
        <v>22.8538</v>
      </c>
      <c r="I29" s="445">
        <v>20.750399999999999</v>
      </c>
      <c r="J29" s="445">
        <v>18.439299999999999</v>
      </c>
      <c r="K29" s="445">
        <v>16.240600000000001</v>
      </c>
      <c r="L29" s="445">
        <v>14.1814</v>
      </c>
      <c r="M29" s="445">
        <v>11.4353</v>
      </c>
      <c r="N29" s="445">
        <v>11.107200000000001</v>
      </c>
      <c r="O29" s="445">
        <v>11.374599999999999</v>
      </c>
      <c r="P29" s="445">
        <v>11.4617</v>
      </c>
      <c r="Q29" s="445">
        <v>11.627800000000001</v>
      </c>
      <c r="R29" s="445">
        <v>10.5862</v>
      </c>
      <c r="S29" s="445">
        <v>7.3951799999999999</v>
      </c>
      <c r="T29" s="445">
        <v>6.8945600000000002</v>
      </c>
      <c r="U29" s="445">
        <v>7.5788099999999998</v>
      </c>
      <c r="V29" s="445">
        <v>8.3342899999999993</v>
      </c>
      <c r="W29" s="445">
        <v>8.7417200000000008</v>
      </c>
      <c r="X29" s="445">
        <v>4.3799099999999997</v>
      </c>
      <c r="Y29" s="445">
        <v>4.7346500000000002</v>
      </c>
      <c r="Z29" s="445">
        <v>4.9960399999999998</v>
      </c>
      <c r="AA29" s="445">
        <v>5.2208100000000002</v>
      </c>
      <c r="AB29" s="445">
        <v>4.2495599999999998</v>
      </c>
      <c r="AC29" s="445">
        <v>4.3015299999999996</v>
      </c>
    </row>
    <row r="30" spans="1:29" x14ac:dyDescent="0.25">
      <c r="A30" s="445" t="s">
        <v>4008</v>
      </c>
      <c r="B30" s="445" t="s">
        <v>4475</v>
      </c>
      <c r="C30" s="445" t="s">
        <v>4471</v>
      </c>
      <c r="D30" s="445">
        <v>24.4541</v>
      </c>
      <c r="E30" s="445">
        <v>24.1843</v>
      </c>
      <c r="F30" s="445">
        <v>24.720400000000001</v>
      </c>
      <c r="G30" s="445">
        <v>24.9148</v>
      </c>
      <c r="H30" s="445">
        <v>24.904699999999998</v>
      </c>
      <c r="I30" s="445">
        <v>24.869599999999998</v>
      </c>
      <c r="J30" s="445">
        <v>24.724</v>
      </c>
      <c r="K30" s="445">
        <v>24.6235</v>
      </c>
      <c r="L30" s="445">
        <v>24.531500000000001</v>
      </c>
      <c r="M30" s="445">
        <v>24.481300000000001</v>
      </c>
      <c r="N30" s="445">
        <v>24.428000000000001</v>
      </c>
      <c r="O30" s="445">
        <v>24.354099999999999</v>
      </c>
      <c r="P30" s="445">
        <v>24.258299999999998</v>
      </c>
      <c r="Q30" s="445">
        <v>24.1538</v>
      </c>
      <c r="R30" s="445">
        <v>23.971499999999999</v>
      </c>
      <c r="S30" s="445">
        <v>23.778400000000001</v>
      </c>
      <c r="T30" s="445">
        <v>23.597300000000001</v>
      </c>
      <c r="U30" s="445">
        <v>23.462499999999999</v>
      </c>
      <c r="V30" s="445">
        <v>23.3432</v>
      </c>
      <c r="W30" s="445">
        <v>23.2346</v>
      </c>
      <c r="X30" s="445">
        <v>23.131699999999999</v>
      </c>
      <c r="Y30" s="445">
        <v>23.007100000000001</v>
      </c>
      <c r="Z30" s="445">
        <v>22.866599999999998</v>
      </c>
      <c r="AA30" s="445">
        <v>22.7211</v>
      </c>
      <c r="AB30" s="445">
        <v>22.554300000000001</v>
      </c>
      <c r="AC30" s="445">
        <v>22.436199999999999</v>
      </c>
    </row>
    <row r="31" spans="1:29" x14ac:dyDescent="0.25">
      <c r="A31" s="445" t="s">
        <v>4008</v>
      </c>
      <c r="B31" s="445" t="s">
        <v>4474</v>
      </c>
      <c r="C31" s="445" t="s">
        <v>4471</v>
      </c>
      <c r="D31" s="445">
        <v>21.522300000000001</v>
      </c>
      <c r="E31" s="445">
        <v>21.826699999999999</v>
      </c>
      <c r="F31" s="445">
        <v>22.187999999999999</v>
      </c>
      <c r="G31" s="445">
        <v>22.401299999999999</v>
      </c>
      <c r="H31" s="445">
        <v>22.519200000000001</v>
      </c>
      <c r="I31" s="445">
        <v>22.6555</v>
      </c>
      <c r="J31" s="445">
        <v>22.633500000000002</v>
      </c>
      <c r="K31" s="445">
        <v>22.7224</v>
      </c>
      <c r="L31" s="445">
        <v>22.883600000000001</v>
      </c>
      <c r="M31" s="445">
        <v>23.033799999999999</v>
      </c>
      <c r="N31" s="445">
        <v>23.180499999999999</v>
      </c>
      <c r="O31" s="445">
        <v>23.288699999999999</v>
      </c>
      <c r="P31" s="445">
        <v>23.3705</v>
      </c>
      <c r="Q31" s="445">
        <v>23.4589</v>
      </c>
      <c r="R31" s="445">
        <v>23.3856</v>
      </c>
      <c r="S31" s="445">
        <v>23.291899999999998</v>
      </c>
      <c r="T31" s="445">
        <v>23.255500000000001</v>
      </c>
      <c r="U31" s="445">
        <v>23.2864</v>
      </c>
      <c r="V31" s="445">
        <v>23.3446</v>
      </c>
      <c r="W31" s="445">
        <v>23.427099999999999</v>
      </c>
      <c r="X31" s="445">
        <v>23.524000000000001</v>
      </c>
      <c r="Y31" s="445">
        <v>23.5853</v>
      </c>
      <c r="Z31" s="445">
        <v>23.624199999999998</v>
      </c>
      <c r="AA31" s="445">
        <v>23.646999999999998</v>
      </c>
      <c r="AB31" s="445">
        <v>23.6218</v>
      </c>
      <c r="AC31" s="445">
        <v>23.680499999999999</v>
      </c>
    </row>
    <row r="32" spans="1:29" x14ac:dyDescent="0.25">
      <c r="A32" s="445" t="s">
        <v>4008</v>
      </c>
      <c r="B32" s="445" t="s">
        <v>4473</v>
      </c>
      <c r="C32" s="445" t="s">
        <v>4471</v>
      </c>
      <c r="D32" s="445">
        <v>131.34700000000001</v>
      </c>
      <c r="E32" s="445">
        <v>129.761</v>
      </c>
      <c r="F32" s="445">
        <v>129.25800000000001</v>
      </c>
      <c r="G32" s="445">
        <v>128.547</v>
      </c>
      <c r="H32" s="445">
        <v>127.313</v>
      </c>
      <c r="I32" s="445">
        <v>125.94499999999999</v>
      </c>
      <c r="J32" s="445">
        <v>125.819</v>
      </c>
      <c r="K32" s="445">
        <v>125.559</v>
      </c>
      <c r="L32" s="445">
        <v>125.255</v>
      </c>
      <c r="M32" s="445">
        <v>125.279</v>
      </c>
      <c r="N32" s="445">
        <v>125.24299999999999</v>
      </c>
      <c r="O32" s="445">
        <v>125.316</v>
      </c>
      <c r="P32" s="445">
        <v>125.29600000000001</v>
      </c>
      <c r="Q32" s="445">
        <v>125.26900000000001</v>
      </c>
      <c r="R32" s="445">
        <v>125.27</v>
      </c>
      <c r="S32" s="445">
        <v>125.125</v>
      </c>
      <c r="T32" s="445">
        <v>125.181</v>
      </c>
      <c r="U32" s="445">
        <v>125.26</v>
      </c>
      <c r="V32" s="445">
        <v>125.282</v>
      </c>
      <c r="W32" s="445">
        <v>125.235</v>
      </c>
      <c r="X32" s="445">
        <v>125.39400000000001</v>
      </c>
      <c r="Y32" s="445">
        <v>125.634</v>
      </c>
      <c r="Z32" s="445">
        <v>126.012</v>
      </c>
      <c r="AA32" s="445">
        <v>126.379</v>
      </c>
      <c r="AB32" s="445">
        <v>126.85599999999999</v>
      </c>
      <c r="AC32" s="445">
        <v>127.26600000000001</v>
      </c>
    </row>
    <row r="33" spans="1:29" x14ac:dyDescent="0.25">
      <c r="A33" s="445" t="s">
        <v>4008</v>
      </c>
      <c r="B33" s="445" t="s">
        <v>2485</v>
      </c>
      <c r="C33" s="445" t="s">
        <v>4471</v>
      </c>
      <c r="D33" s="445">
        <v>10.882899999999999</v>
      </c>
      <c r="E33" s="445">
        <v>10.259399999999999</v>
      </c>
      <c r="F33" s="445">
        <v>9.1702999999999992</v>
      </c>
      <c r="G33" s="445">
        <v>8.24742</v>
      </c>
      <c r="H33" s="445">
        <v>7.32829</v>
      </c>
      <c r="I33" s="445">
        <v>6.5866100000000003</v>
      </c>
      <c r="J33" s="445">
        <v>6.2046700000000001</v>
      </c>
      <c r="K33" s="445">
        <v>5.8135899999999996</v>
      </c>
      <c r="L33" s="445">
        <v>5.4268900000000002</v>
      </c>
      <c r="M33" s="445">
        <v>5.0400099999999997</v>
      </c>
      <c r="N33" s="445">
        <v>4.6398999999999999</v>
      </c>
      <c r="O33" s="445">
        <v>4.64161</v>
      </c>
      <c r="P33" s="445">
        <v>4.6336700000000004</v>
      </c>
      <c r="Q33" s="445">
        <v>4.62758</v>
      </c>
      <c r="R33" s="445">
        <v>4.6392100000000003</v>
      </c>
      <c r="S33" s="445">
        <v>4.6457499999999996</v>
      </c>
      <c r="T33" s="445">
        <v>4.6688400000000003</v>
      </c>
      <c r="U33" s="445">
        <v>4.6883800000000004</v>
      </c>
      <c r="V33" s="445">
        <v>4.7329400000000001</v>
      </c>
      <c r="W33" s="445">
        <v>4.80199</v>
      </c>
      <c r="X33" s="445">
        <v>5.0862100000000003</v>
      </c>
      <c r="Y33" s="445">
        <v>5.6786099999999999</v>
      </c>
      <c r="Z33" s="445">
        <v>5.5975999999999999</v>
      </c>
      <c r="AA33" s="445">
        <v>5.7448100000000002</v>
      </c>
      <c r="AB33" s="445">
        <v>5.8285900000000002</v>
      </c>
      <c r="AC33" s="445">
        <v>6.5117099999999999</v>
      </c>
    </row>
    <row r="34" spans="1:29" x14ac:dyDescent="0.25">
      <c r="A34" s="445" t="s">
        <v>4008</v>
      </c>
      <c r="B34" s="445" t="s">
        <v>2425</v>
      </c>
      <c r="C34" s="445" t="s">
        <v>4471</v>
      </c>
      <c r="D34" s="445">
        <v>-32.723599999999998</v>
      </c>
      <c r="E34" s="445">
        <v>-32.723599999999998</v>
      </c>
      <c r="F34" s="445">
        <v>-32.723599999999998</v>
      </c>
      <c r="G34" s="445">
        <v>-32.723599999999998</v>
      </c>
      <c r="H34" s="445">
        <v>-32.723599999999998</v>
      </c>
      <c r="I34" s="445">
        <v>-32.723599999999998</v>
      </c>
      <c r="J34" s="445">
        <v>-32.723599999999998</v>
      </c>
      <c r="K34" s="445">
        <v>-32.723599999999998</v>
      </c>
      <c r="L34" s="445">
        <v>-32.723599999999998</v>
      </c>
      <c r="M34" s="445">
        <v>-32.723599999999998</v>
      </c>
      <c r="N34" s="445">
        <v>-32.723599999999998</v>
      </c>
      <c r="O34" s="445">
        <v>-32.723599999999998</v>
      </c>
      <c r="P34" s="445">
        <v>-32.723599999999998</v>
      </c>
      <c r="Q34" s="445">
        <v>-32.723599999999998</v>
      </c>
      <c r="R34" s="445">
        <v>-32.723599999999998</v>
      </c>
      <c r="S34" s="445">
        <v>-32.723599999999998</v>
      </c>
      <c r="T34" s="445">
        <v>-32.723599999999998</v>
      </c>
      <c r="U34" s="445">
        <v>-32.723599999999998</v>
      </c>
      <c r="V34" s="445">
        <v>-32.723599999999998</v>
      </c>
      <c r="W34" s="445">
        <v>-32.723599999999998</v>
      </c>
      <c r="X34" s="445">
        <v>-32.723599999999998</v>
      </c>
      <c r="Y34" s="445">
        <v>-32.723599999999998</v>
      </c>
      <c r="Z34" s="445">
        <v>-32.723599999999998</v>
      </c>
      <c r="AA34" s="445">
        <v>-32.723599999999998</v>
      </c>
      <c r="AB34" s="445">
        <v>-32.723599999999998</v>
      </c>
      <c r="AC34" s="445">
        <v>-32.723599999999998</v>
      </c>
    </row>
    <row r="35" spans="1:29" x14ac:dyDescent="0.25">
      <c r="A35" s="445" t="s">
        <v>4008</v>
      </c>
      <c r="B35" s="445" t="s">
        <v>4472</v>
      </c>
      <c r="C35" s="445" t="s">
        <v>4471</v>
      </c>
      <c r="D35" s="445">
        <v>0</v>
      </c>
      <c r="E35" s="445">
        <v>0</v>
      </c>
      <c r="F35" s="445">
        <v>0</v>
      </c>
      <c r="G35" s="445">
        <v>0</v>
      </c>
      <c r="H35" s="445">
        <v>0</v>
      </c>
      <c r="I35" s="445">
        <v>0</v>
      </c>
      <c r="J35" s="445">
        <v>0</v>
      </c>
      <c r="K35" s="445">
        <v>0</v>
      </c>
      <c r="L35" s="445">
        <v>0</v>
      </c>
      <c r="M35" s="445">
        <v>0</v>
      </c>
      <c r="N35" s="445">
        <v>0</v>
      </c>
      <c r="O35" s="445">
        <v>0</v>
      </c>
      <c r="P35" s="445">
        <v>0</v>
      </c>
      <c r="Q35" s="445">
        <v>0</v>
      </c>
      <c r="R35" s="445">
        <v>0</v>
      </c>
      <c r="S35" s="445">
        <v>0</v>
      </c>
      <c r="T35" s="445">
        <v>0</v>
      </c>
      <c r="U35" s="445">
        <v>0</v>
      </c>
      <c r="V35" s="445">
        <v>0</v>
      </c>
      <c r="W35" s="445">
        <v>0</v>
      </c>
      <c r="X35" s="445">
        <v>0</v>
      </c>
      <c r="Y35" s="445">
        <v>0</v>
      </c>
      <c r="Z35" s="445">
        <v>0</v>
      </c>
      <c r="AA35" s="445">
        <v>0</v>
      </c>
      <c r="AB35" s="445">
        <v>0</v>
      </c>
      <c r="AC35" s="445">
        <v>0</v>
      </c>
    </row>
    <row r="36" spans="1:29" x14ac:dyDescent="0.25">
      <c r="A36" s="445" t="s">
        <v>481</v>
      </c>
      <c r="B36" s="445" t="s">
        <v>2426</v>
      </c>
      <c r="C36" s="445" t="s">
        <v>4471</v>
      </c>
      <c r="D36" s="445">
        <v>29.501000000000001</v>
      </c>
      <c r="E36" s="445">
        <v>29.225100000000001</v>
      </c>
      <c r="F36" s="445">
        <v>28.889800000000001</v>
      </c>
      <c r="G36" s="445">
        <v>28.3642</v>
      </c>
      <c r="H36" s="445">
        <v>27.801600000000001</v>
      </c>
      <c r="I36" s="445">
        <v>27.2197</v>
      </c>
      <c r="J36" s="445">
        <v>26.5032</v>
      </c>
      <c r="K36" s="445">
        <v>25.7502</v>
      </c>
      <c r="L36" s="445">
        <v>25.0031</v>
      </c>
      <c r="M36" s="445">
        <v>24.153500000000001</v>
      </c>
      <c r="N36" s="445">
        <v>23.4025</v>
      </c>
      <c r="O36" s="445">
        <v>22.58</v>
      </c>
      <c r="P36" s="445">
        <v>21.744299999999999</v>
      </c>
      <c r="Q36" s="445">
        <v>20.9468</v>
      </c>
      <c r="R36" s="445">
        <v>20.104600000000001</v>
      </c>
      <c r="S36" s="445">
        <v>19.314800000000002</v>
      </c>
      <c r="T36" s="445">
        <v>18.5258</v>
      </c>
      <c r="U36" s="445">
        <v>17.884699999999999</v>
      </c>
      <c r="V36" s="445">
        <v>17.4023</v>
      </c>
      <c r="W36" s="445">
        <v>17.022500000000001</v>
      </c>
      <c r="X36" s="445">
        <v>16.741</v>
      </c>
      <c r="Y36" s="445">
        <v>16.589700000000001</v>
      </c>
      <c r="Z36" s="445">
        <v>16.520800000000001</v>
      </c>
      <c r="AA36" s="445">
        <v>16.518799999999999</v>
      </c>
      <c r="AB36" s="445">
        <v>16.6004</v>
      </c>
      <c r="AC36" s="445">
        <v>16.757400000000001</v>
      </c>
    </row>
    <row r="37" spans="1:29" x14ac:dyDescent="0.25">
      <c r="A37" s="445" t="s">
        <v>481</v>
      </c>
      <c r="B37" s="445" t="s">
        <v>2424</v>
      </c>
      <c r="C37" s="445" t="s">
        <v>4471</v>
      </c>
      <c r="D37" s="445">
        <v>24.2378</v>
      </c>
      <c r="E37" s="445">
        <v>24.389600000000002</v>
      </c>
      <c r="F37" s="445">
        <v>18.789899999999999</v>
      </c>
      <c r="G37" s="445">
        <v>15.8477</v>
      </c>
      <c r="H37" s="445">
        <v>12.9754</v>
      </c>
      <c r="I37" s="445">
        <v>8.2464499999999994</v>
      </c>
      <c r="J37" s="445">
        <v>7.2176200000000001</v>
      </c>
      <c r="K37" s="445">
        <v>6.4144100000000002</v>
      </c>
      <c r="L37" s="445">
        <v>6.7782400000000003</v>
      </c>
      <c r="M37" s="445">
        <v>7.3448099999999998</v>
      </c>
      <c r="N37" s="445">
        <v>7.8580699999999997</v>
      </c>
      <c r="O37" s="445">
        <v>8.3239099999999997</v>
      </c>
      <c r="P37" s="445">
        <v>8.8559099999999997</v>
      </c>
      <c r="Q37" s="445">
        <v>9.3173300000000001</v>
      </c>
      <c r="R37" s="445">
        <v>9.7799099999999992</v>
      </c>
      <c r="S37" s="445">
        <v>10.2318</v>
      </c>
      <c r="T37" s="445">
        <v>10.642899999999999</v>
      </c>
      <c r="U37" s="445">
        <v>10.870200000000001</v>
      </c>
      <c r="V37" s="445">
        <v>11.0471</v>
      </c>
      <c r="W37" s="445">
        <v>11.2956</v>
      </c>
      <c r="X37" s="445">
        <v>11.519299999999999</v>
      </c>
      <c r="Y37" s="445">
        <v>11.6884</v>
      </c>
      <c r="Z37" s="445">
        <v>11.8812</v>
      </c>
      <c r="AA37" s="445">
        <v>12.0853</v>
      </c>
      <c r="AB37" s="445">
        <v>12.058199999999999</v>
      </c>
      <c r="AC37" s="445">
        <v>9.1268399999999996</v>
      </c>
    </row>
    <row r="38" spans="1:29" x14ac:dyDescent="0.25">
      <c r="A38" s="445" t="s">
        <v>481</v>
      </c>
      <c r="B38" s="445" t="s">
        <v>4475</v>
      </c>
      <c r="C38" s="445" t="s">
        <v>4471</v>
      </c>
      <c r="D38" s="445">
        <v>7.9669499999999998</v>
      </c>
      <c r="E38" s="445">
        <v>7.6705899999999998</v>
      </c>
      <c r="F38" s="445">
        <v>7.8980600000000001</v>
      </c>
      <c r="G38" s="445">
        <v>7.9304100000000002</v>
      </c>
      <c r="H38" s="445">
        <v>7.9047099999999997</v>
      </c>
      <c r="I38" s="445">
        <v>7.8675800000000002</v>
      </c>
      <c r="J38" s="445">
        <v>7.8436199999999996</v>
      </c>
      <c r="K38" s="445">
        <v>7.8333300000000001</v>
      </c>
      <c r="L38" s="445">
        <v>7.8262299999999998</v>
      </c>
      <c r="M38" s="445">
        <v>7.8302300000000002</v>
      </c>
      <c r="N38" s="445">
        <v>7.8292900000000003</v>
      </c>
      <c r="O38" s="445">
        <v>7.8227500000000001</v>
      </c>
      <c r="P38" s="445">
        <v>7.8087900000000001</v>
      </c>
      <c r="Q38" s="445">
        <v>7.7932199999999998</v>
      </c>
      <c r="R38" s="445">
        <v>7.75054</v>
      </c>
      <c r="S38" s="445">
        <v>7.7044300000000003</v>
      </c>
      <c r="T38" s="445">
        <v>7.6694399999999998</v>
      </c>
      <c r="U38" s="445">
        <v>7.6525600000000003</v>
      </c>
      <c r="V38" s="445">
        <v>7.64215</v>
      </c>
      <c r="W38" s="445">
        <v>7.6368799999999997</v>
      </c>
      <c r="X38" s="445">
        <v>7.6357799999999996</v>
      </c>
      <c r="Y38" s="445">
        <v>7.62798</v>
      </c>
      <c r="Z38" s="445">
        <v>7.6144800000000004</v>
      </c>
      <c r="AA38" s="445">
        <v>7.5991299999999997</v>
      </c>
      <c r="AB38" s="445">
        <v>7.57484</v>
      </c>
      <c r="AC38" s="445">
        <v>7.5661399999999999</v>
      </c>
    </row>
    <row r="39" spans="1:29" x14ac:dyDescent="0.25">
      <c r="A39" s="445" t="s">
        <v>481</v>
      </c>
      <c r="B39" s="445" t="s">
        <v>4474</v>
      </c>
      <c r="C39" s="445" t="s">
        <v>4471</v>
      </c>
      <c r="D39" s="445">
        <v>4.4852800000000004</v>
      </c>
      <c r="E39" s="445">
        <v>4.2851699999999999</v>
      </c>
      <c r="F39" s="445">
        <v>4.2838700000000003</v>
      </c>
      <c r="G39" s="445">
        <v>4.2545000000000002</v>
      </c>
      <c r="H39" s="445">
        <v>4.2089600000000003</v>
      </c>
      <c r="I39" s="445">
        <v>4.1683000000000003</v>
      </c>
      <c r="J39" s="445">
        <v>4.1996000000000002</v>
      </c>
      <c r="K39" s="445">
        <v>4.2500499999999999</v>
      </c>
      <c r="L39" s="445">
        <v>4.3135700000000003</v>
      </c>
      <c r="M39" s="445">
        <v>4.3715599999999997</v>
      </c>
      <c r="N39" s="445">
        <v>4.4318200000000001</v>
      </c>
      <c r="O39" s="445">
        <v>4.4824799999999998</v>
      </c>
      <c r="P39" s="445">
        <v>4.5278099999999997</v>
      </c>
      <c r="Q39" s="445">
        <v>4.5766600000000004</v>
      </c>
      <c r="R39" s="445">
        <v>4.5931800000000003</v>
      </c>
      <c r="S39" s="445">
        <v>4.6053600000000001</v>
      </c>
      <c r="T39" s="445">
        <v>4.6330299999999998</v>
      </c>
      <c r="U39" s="445">
        <v>4.67326</v>
      </c>
      <c r="V39" s="445">
        <v>4.7187200000000002</v>
      </c>
      <c r="W39" s="445">
        <v>4.7688199999999998</v>
      </c>
      <c r="X39" s="445">
        <v>4.8219500000000002</v>
      </c>
      <c r="Y39" s="445">
        <v>4.8685099999999997</v>
      </c>
      <c r="Z39" s="445">
        <v>4.9107099999999999</v>
      </c>
      <c r="AA39" s="445">
        <v>4.9492200000000004</v>
      </c>
      <c r="AB39" s="445">
        <v>4.9781000000000004</v>
      </c>
      <c r="AC39" s="445">
        <v>5.0230300000000003</v>
      </c>
    </row>
    <row r="40" spans="1:29" x14ac:dyDescent="0.25">
      <c r="A40" s="445" t="s">
        <v>481</v>
      </c>
      <c r="B40" s="445" t="s">
        <v>4473</v>
      </c>
      <c r="C40" s="445" t="s">
        <v>4471</v>
      </c>
      <c r="D40" s="445">
        <v>40.577199999999998</v>
      </c>
      <c r="E40" s="445">
        <v>39.680700000000002</v>
      </c>
      <c r="F40" s="445">
        <v>39.188200000000002</v>
      </c>
      <c r="G40" s="445">
        <v>38.7776</v>
      </c>
      <c r="H40" s="445">
        <v>38.196599999999997</v>
      </c>
      <c r="I40" s="445">
        <v>37.901000000000003</v>
      </c>
      <c r="J40" s="445">
        <v>37.656500000000001</v>
      </c>
      <c r="K40" s="445">
        <v>37.5381</v>
      </c>
      <c r="L40" s="445">
        <v>37.980400000000003</v>
      </c>
      <c r="M40" s="445">
        <v>38.1494</v>
      </c>
      <c r="N40" s="445">
        <v>38.22</v>
      </c>
      <c r="O40" s="445">
        <v>38.385899999999999</v>
      </c>
      <c r="P40" s="445">
        <v>38.616</v>
      </c>
      <c r="Q40" s="445">
        <v>38.836599999999997</v>
      </c>
      <c r="R40" s="445">
        <v>38.854700000000001</v>
      </c>
      <c r="S40" s="445">
        <v>39.031100000000002</v>
      </c>
      <c r="T40" s="445">
        <v>39.242699999999999</v>
      </c>
      <c r="U40" s="445">
        <v>39.396900000000002</v>
      </c>
      <c r="V40" s="445">
        <v>39.5229</v>
      </c>
      <c r="W40" s="445">
        <v>39.619500000000002</v>
      </c>
      <c r="X40" s="445">
        <v>39.854300000000002</v>
      </c>
      <c r="Y40" s="445">
        <v>40.076799999999999</v>
      </c>
      <c r="Z40" s="445">
        <v>40.3583</v>
      </c>
      <c r="AA40" s="445">
        <v>40.618899999999996</v>
      </c>
      <c r="AB40" s="445">
        <v>40.887</v>
      </c>
      <c r="AC40" s="445">
        <v>41.122599999999998</v>
      </c>
    </row>
    <row r="41" spans="1:29" x14ac:dyDescent="0.25">
      <c r="A41" s="445" t="s">
        <v>481</v>
      </c>
      <c r="B41" s="445" t="s">
        <v>2485</v>
      </c>
      <c r="C41" s="445" t="s">
        <v>4471</v>
      </c>
      <c r="D41" s="445">
        <v>0.20656099999999999</v>
      </c>
      <c r="E41" s="445">
        <v>0.19678100000000001</v>
      </c>
      <c r="F41" s="445">
        <v>0.17568300000000001</v>
      </c>
      <c r="G41" s="445">
        <v>0.156939</v>
      </c>
      <c r="H41" s="445">
        <v>0.139961</v>
      </c>
      <c r="I41" s="445">
        <v>0.125163</v>
      </c>
      <c r="J41" s="445">
        <v>0.116706</v>
      </c>
      <c r="K41" s="445">
        <v>0.108321</v>
      </c>
      <c r="L41" s="445">
        <v>9.9949499999999997E-2</v>
      </c>
      <c r="M41" s="445">
        <v>9.1792399999999996E-2</v>
      </c>
      <c r="N41" s="445">
        <v>8.3585199999999998E-2</v>
      </c>
      <c r="O41" s="445">
        <v>8.2833900000000002E-2</v>
      </c>
      <c r="P41" s="445">
        <v>8.2029900000000003E-2</v>
      </c>
      <c r="Q41" s="445">
        <v>8.1198500000000007E-2</v>
      </c>
      <c r="R41" s="445">
        <v>8.0364699999999997E-2</v>
      </c>
      <c r="S41" s="445">
        <v>7.9499299999999995E-2</v>
      </c>
      <c r="T41" s="445">
        <v>7.8611100000000003E-2</v>
      </c>
      <c r="U41" s="445">
        <v>7.7717300000000003E-2</v>
      </c>
      <c r="V41" s="445">
        <v>0.16469600000000001</v>
      </c>
      <c r="W41" s="445">
        <v>0.21543599999999999</v>
      </c>
      <c r="X41" s="445">
        <v>0.31101099999999998</v>
      </c>
      <c r="Y41" s="445">
        <v>0.35046699999999997</v>
      </c>
      <c r="Z41" s="445">
        <v>0.483991</v>
      </c>
      <c r="AA41" s="445">
        <v>0.53883800000000004</v>
      </c>
      <c r="AB41" s="445">
        <v>0.56179800000000002</v>
      </c>
      <c r="AC41" s="445">
        <v>0.70088300000000003</v>
      </c>
    </row>
    <row r="42" spans="1:29" x14ac:dyDescent="0.25">
      <c r="A42" s="445" t="s">
        <v>481</v>
      </c>
      <c r="B42" s="445" t="s">
        <v>2425</v>
      </c>
      <c r="C42" s="445" t="s">
        <v>4471</v>
      </c>
      <c r="D42" s="445">
        <v>6.5451499999999996</v>
      </c>
      <c r="E42" s="445">
        <v>6.5451499999999996</v>
      </c>
      <c r="F42" s="445">
        <v>6.5451499999999996</v>
      </c>
      <c r="G42" s="445">
        <v>6.5451499999999996</v>
      </c>
      <c r="H42" s="445">
        <v>6.5451499999999996</v>
      </c>
      <c r="I42" s="445">
        <v>6.5451499999999996</v>
      </c>
      <c r="J42" s="445">
        <v>6.5451499999999996</v>
      </c>
      <c r="K42" s="445">
        <v>6.5451499999999996</v>
      </c>
      <c r="L42" s="445">
        <v>6.5451499999999996</v>
      </c>
      <c r="M42" s="445">
        <v>6.5451499999999996</v>
      </c>
      <c r="N42" s="445">
        <v>6.5451499999999996</v>
      </c>
      <c r="O42" s="445">
        <v>6.5451499999999996</v>
      </c>
      <c r="P42" s="445">
        <v>6.5451499999999996</v>
      </c>
      <c r="Q42" s="445">
        <v>6.5451499999999996</v>
      </c>
      <c r="R42" s="445">
        <v>6.5451499999999996</v>
      </c>
      <c r="S42" s="445">
        <v>6.5451499999999996</v>
      </c>
      <c r="T42" s="445">
        <v>6.5451499999999996</v>
      </c>
      <c r="U42" s="445">
        <v>6.5451499999999996</v>
      </c>
      <c r="V42" s="445">
        <v>6.5451499999999996</v>
      </c>
      <c r="W42" s="445">
        <v>6.5451499999999996</v>
      </c>
      <c r="X42" s="445">
        <v>6.5451499999999996</v>
      </c>
      <c r="Y42" s="445">
        <v>6.5451499999999996</v>
      </c>
      <c r="Z42" s="445">
        <v>6.5451499999999996</v>
      </c>
      <c r="AA42" s="445">
        <v>6.5451499999999996</v>
      </c>
      <c r="AB42" s="445">
        <v>6.5451499999999996</v>
      </c>
      <c r="AC42" s="445">
        <v>6.5451499999999996</v>
      </c>
    </row>
    <row r="43" spans="1:29" x14ac:dyDescent="0.25">
      <c r="A43" s="445" t="s">
        <v>481</v>
      </c>
      <c r="B43" s="445" t="s">
        <v>4472</v>
      </c>
      <c r="C43" s="445" t="s">
        <v>4471</v>
      </c>
      <c r="D43" s="445">
        <v>0</v>
      </c>
      <c r="E43" s="445">
        <v>0</v>
      </c>
      <c r="F43" s="445">
        <v>0</v>
      </c>
      <c r="G43" s="445">
        <v>0</v>
      </c>
      <c r="H43" s="445">
        <v>0</v>
      </c>
      <c r="I43" s="445">
        <v>0</v>
      </c>
      <c r="J43" s="445">
        <v>0</v>
      </c>
      <c r="K43" s="445">
        <v>0</v>
      </c>
      <c r="L43" s="445">
        <v>0</v>
      </c>
      <c r="M43" s="445">
        <v>0</v>
      </c>
      <c r="N43" s="445">
        <v>0</v>
      </c>
      <c r="O43" s="445">
        <v>0</v>
      </c>
      <c r="P43" s="445">
        <v>0</v>
      </c>
      <c r="Q43" s="445">
        <v>0</v>
      </c>
      <c r="R43" s="445">
        <v>0</v>
      </c>
      <c r="S43" s="445">
        <v>0</v>
      </c>
      <c r="T43" s="445">
        <v>0</v>
      </c>
      <c r="U43" s="445">
        <v>0</v>
      </c>
      <c r="V43" s="445">
        <v>0</v>
      </c>
      <c r="W43" s="445">
        <v>0</v>
      </c>
      <c r="X43" s="445">
        <v>0</v>
      </c>
      <c r="Y43" s="445">
        <v>0</v>
      </c>
      <c r="Z43" s="445">
        <v>0</v>
      </c>
      <c r="AA43" s="445">
        <v>0</v>
      </c>
      <c r="AB43" s="445">
        <v>0</v>
      </c>
      <c r="AC43" s="445">
        <v>0</v>
      </c>
    </row>
    <row r="44" spans="1:29" x14ac:dyDescent="0.25">
      <c r="A44" s="445" t="s">
        <v>4011</v>
      </c>
      <c r="B44" s="445" t="s">
        <v>2426</v>
      </c>
      <c r="C44" s="445" t="s">
        <v>4471</v>
      </c>
      <c r="D44" s="445">
        <v>14.6412</v>
      </c>
      <c r="E44" s="445">
        <v>14.240500000000001</v>
      </c>
      <c r="F44" s="445">
        <v>13.833600000000001</v>
      </c>
      <c r="G44" s="445">
        <v>13.3825</v>
      </c>
      <c r="H44" s="445">
        <v>12.9213</v>
      </c>
      <c r="I44" s="445">
        <v>12.455299999999999</v>
      </c>
      <c r="J44" s="445">
        <v>11.9658</v>
      </c>
      <c r="K44" s="445">
        <v>11.446999999999999</v>
      </c>
      <c r="L44" s="445">
        <v>10.9321</v>
      </c>
      <c r="M44" s="445">
        <v>10.4084</v>
      </c>
      <c r="N44" s="445">
        <v>9.91235</v>
      </c>
      <c r="O44" s="445">
        <v>9.42117</v>
      </c>
      <c r="P44" s="445">
        <v>8.9405900000000003</v>
      </c>
      <c r="Q44" s="445">
        <v>8.4761100000000003</v>
      </c>
      <c r="R44" s="445">
        <v>8.0035699999999999</v>
      </c>
      <c r="S44" s="445">
        <v>7.5405600000000002</v>
      </c>
      <c r="T44" s="445">
        <v>7.0819400000000003</v>
      </c>
      <c r="U44" s="445">
        <v>6.6625399999999999</v>
      </c>
      <c r="V44" s="445">
        <v>6.26065</v>
      </c>
      <c r="W44" s="445">
        <v>5.97384</v>
      </c>
      <c r="X44" s="445">
        <v>5.7190200000000004</v>
      </c>
      <c r="Y44" s="445">
        <v>5.5258700000000003</v>
      </c>
      <c r="Z44" s="445">
        <v>5.3721800000000002</v>
      </c>
      <c r="AA44" s="445">
        <v>5.2584200000000001</v>
      </c>
      <c r="AB44" s="445">
        <v>5.1816700000000004</v>
      </c>
      <c r="AC44" s="445">
        <v>5.1154299999999999</v>
      </c>
    </row>
    <row r="45" spans="1:29" x14ac:dyDescent="0.25">
      <c r="A45" s="445" t="s">
        <v>4011</v>
      </c>
      <c r="B45" s="445" t="s">
        <v>2424</v>
      </c>
      <c r="C45" s="445" t="s">
        <v>4471</v>
      </c>
      <c r="D45" s="445">
        <v>9.7026000000000003</v>
      </c>
      <c r="E45" s="445">
        <v>9.7227499999999996</v>
      </c>
      <c r="F45" s="445">
        <v>9.6627399999999994</v>
      </c>
      <c r="G45" s="445">
        <v>9.7147400000000008</v>
      </c>
      <c r="H45" s="445">
        <v>9.39724</v>
      </c>
      <c r="I45" s="445">
        <v>8.6577500000000001</v>
      </c>
      <c r="J45" s="445">
        <v>7.69815</v>
      </c>
      <c r="K45" s="445">
        <v>6.5448500000000003</v>
      </c>
      <c r="L45" s="445">
        <v>5.2988200000000001</v>
      </c>
      <c r="M45" s="445">
        <v>4.0311599999999999</v>
      </c>
      <c r="N45" s="445">
        <v>2.7561599999999999</v>
      </c>
      <c r="O45" s="445">
        <v>1.5543400000000001</v>
      </c>
      <c r="P45" s="445">
        <v>1.292</v>
      </c>
      <c r="Q45" s="445">
        <v>1.4524300000000001</v>
      </c>
      <c r="R45" s="445">
        <v>1.5990500000000001</v>
      </c>
      <c r="S45" s="445">
        <v>1.7203900000000001</v>
      </c>
      <c r="T45" s="445">
        <v>1.8142400000000001</v>
      </c>
      <c r="U45" s="445">
        <v>1.90401</v>
      </c>
      <c r="V45" s="445">
        <v>1.98865</v>
      </c>
      <c r="W45" s="445">
        <v>2.0350000000000001</v>
      </c>
      <c r="X45" s="445">
        <v>2.0635300000000001</v>
      </c>
      <c r="Y45" s="445">
        <v>2.0703499999999999</v>
      </c>
      <c r="Z45" s="445">
        <v>2.0329700000000002</v>
      </c>
      <c r="AA45" s="445">
        <v>2.0136099999999999</v>
      </c>
      <c r="AB45" s="445">
        <v>1.9837</v>
      </c>
      <c r="AC45" s="445">
        <v>1.9859500000000001</v>
      </c>
    </row>
    <row r="46" spans="1:29" x14ac:dyDescent="0.25">
      <c r="A46" s="445" t="s">
        <v>4011</v>
      </c>
      <c r="B46" s="445" t="s">
        <v>4475</v>
      </c>
      <c r="C46" s="445" t="s">
        <v>4471</v>
      </c>
      <c r="D46" s="445">
        <v>6.88049</v>
      </c>
      <c r="E46" s="445">
        <v>6.5768599999999999</v>
      </c>
      <c r="F46" s="445">
        <v>6.5245699999999998</v>
      </c>
      <c r="G46" s="445">
        <v>6.3978099999999998</v>
      </c>
      <c r="H46" s="445">
        <v>6.2491000000000003</v>
      </c>
      <c r="I46" s="445">
        <v>6.1032500000000001</v>
      </c>
      <c r="J46" s="445">
        <v>5.9762700000000004</v>
      </c>
      <c r="K46" s="445">
        <v>5.86111</v>
      </c>
      <c r="L46" s="445">
        <v>5.7515000000000001</v>
      </c>
      <c r="M46" s="445">
        <v>5.6604799999999997</v>
      </c>
      <c r="N46" s="445">
        <v>5.5655099999999997</v>
      </c>
      <c r="O46" s="445">
        <v>5.4735100000000001</v>
      </c>
      <c r="P46" s="445">
        <v>5.3841900000000003</v>
      </c>
      <c r="Q46" s="445">
        <v>5.2942</v>
      </c>
      <c r="R46" s="445">
        <v>5.1956100000000003</v>
      </c>
      <c r="S46" s="445">
        <v>5.0971399999999996</v>
      </c>
      <c r="T46" s="445">
        <v>5.0028899999999998</v>
      </c>
      <c r="U46" s="445">
        <v>4.9191099999999999</v>
      </c>
      <c r="V46" s="445">
        <v>4.8382199999999997</v>
      </c>
      <c r="W46" s="445">
        <v>4.7602900000000004</v>
      </c>
      <c r="X46" s="445">
        <v>4.68431</v>
      </c>
      <c r="Y46" s="445">
        <v>4.6079600000000003</v>
      </c>
      <c r="Z46" s="445">
        <v>4.5316200000000002</v>
      </c>
      <c r="AA46" s="445">
        <v>4.4578199999999999</v>
      </c>
      <c r="AB46" s="445">
        <v>4.3832399999999998</v>
      </c>
      <c r="AC46" s="445">
        <v>4.3122699999999998</v>
      </c>
    </row>
    <row r="47" spans="1:29" x14ac:dyDescent="0.25">
      <c r="A47" s="445" t="s">
        <v>4011</v>
      </c>
      <c r="B47" s="445" t="s">
        <v>4474</v>
      </c>
      <c r="C47" s="445" t="s">
        <v>4471</v>
      </c>
      <c r="D47" s="445">
        <v>4.1384600000000002</v>
      </c>
      <c r="E47" s="445">
        <v>4.1246400000000003</v>
      </c>
      <c r="F47" s="445">
        <v>4.1326000000000001</v>
      </c>
      <c r="G47" s="445">
        <v>4.1208900000000002</v>
      </c>
      <c r="H47" s="445">
        <v>4.1013599999999997</v>
      </c>
      <c r="I47" s="445">
        <v>4.1016399999999997</v>
      </c>
      <c r="J47" s="445">
        <v>4.08033</v>
      </c>
      <c r="K47" s="445">
        <v>4.0814899999999996</v>
      </c>
      <c r="L47" s="445">
        <v>4.0969899999999999</v>
      </c>
      <c r="M47" s="445">
        <v>4.1105</v>
      </c>
      <c r="N47" s="445">
        <v>4.1256700000000004</v>
      </c>
      <c r="O47" s="445">
        <v>4.1154200000000003</v>
      </c>
      <c r="P47" s="445">
        <v>4.0997500000000002</v>
      </c>
      <c r="Q47" s="445">
        <v>4.0863399999999999</v>
      </c>
      <c r="R47" s="445">
        <v>4.0442900000000002</v>
      </c>
      <c r="S47" s="445">
        <v>3.99912</v>
      </c>
      <c r="T47" s="445">
        <v>3.9648599999999998</v>
      </c>
      <c r="U47" s="445">
        <v>3.9420600000000001</v>
      </c>
      <c r="V47" s="445">
        <v>3.92394</v>
      </c>
      <c r="W47" s="445">
        <v>3.9097499999999998</v>
      </c>
      <c r="X47" s="445">
        <v>3.8980800000000002</v>
      </c>
      <c r="Y47" s="445">
        <v>3.8807399999999999</v>
      </c>
      <c r="Z47" s="445">
        <v>3.8597999999999999</v>
      </c>
      <c r="AA47" s="445">
        <v>3.8363499999999999</v>
      </c>
      <c r="AB47" s="445">
        <v>3.80552</v>
      </c>
      <c r="AC47" s="445">
        <v>3.7886700000000002</v>
      </c>
    </row>
    <row r="48" spans="1:29" x14ac:dyDescent="0.25">
      <c r="A48" s="445" t="s">
        <v>4011</v>
      </c>
      <c r="B48" s="445" t="s">
        <v>4473</v>
      </c>
      <c r="C48" s="445" t="s">
        <v>4471</v>
      </c>
      <c r="D48" s="445">
        <v>5.5531499999999996</v>
      </c>
      <c r="E48" s="445">
        <v>5.4314900000000002</v>
      </c>
      <c r="F48" s="445">
        <v>5.3476299999999997</v>
      </c>
      <c r="G48" s="445">
        <v>5.2708199999999996</v>
      </c>
      <c r="H48" s="445">
        <v>5.1858899999999997</v>
      </c>
      <c r="I48" s="445">
        <v>5.1198399999999999</v>
      </c>
      <c r="J48" s="445">
        <v>5.0630100000000002</v>
      </c>
      <c r="K48" s="445">
        <v>5.0210400000000002</v>
      </c>
      <c r="L48" s="445">
        <v>4.94299</v>
      </c>
      <c r="M48" s="445">
        <v>4.8820899999999998</v>
      </c>
      <c r="N48" s="445">
        <v>4.7945700000000002</v>
      </c>
      <c r="O48" s="445">
        <v>4.7299300000000004</v>
      </c>
      <c r="P48" s="445">
        <v>4.6439000000000004</v>
      </c>
      <c r="Q48" s="445">
        <v>4.6008599999999999</v>
      </c>
      <c r="R48" s="445">
        <v>4.5834200000000003</v>
      </c>
      <c r="S48" s="445">
        <v>4.5772000000000004</v>
      </c>
      <c r="T48" s="445">
        <v>4.6024700000000003</v>
      </c>
      <c r="U48" s="445">
        <v>4.6327299999999996</v>
      </c>
      <c r="V48" s="445">
        <v>4.6735800000000003</v>
      </c>
      <c r="W48" s="445">
        <v>4.6983100000000002</v>
      </c>
      <c r="X48" s="445">
        <v>4.7485499999999998</v>
      </c>
      <c r="Y48" s="445">
        <v>4.7889299999999997</v>
      </c>
      <c r="Z48" s="445">
        <v>4.8050300000000004</v>
      </c>
      <c r="AA48" s="445">
        <v>4.8130800000000002</v>
      </c>
      <c r="AB48" s="445">
        <v>4.8151999999999999</v>
      </c>
      <c r="AC48" s="445">
        <v>4.8269399999999996</v>
      </c>
    </row>
    <row r="49" spans="1:29" x14ac:dyDescent="0.25">
      <c r="A49" s="445" t="s">
        <v>4011</v>
      </c>
      <c r="B49" s="445" t="s">
        <v>2485</v>
      </c>
      <c r="C49" s="445" t="s">
        <v>4471</v>
      </c>
      <c r="D49" s="446">
        <v>5.4600000000000002E-6</v>
      </c>
      <c r="E49" s="445">
        <v>0</v>
      </c>
      <c r="F49" s="445">
        <v>0</v>
      </c>
      <c r="G49" s="445">
        <v>0</v>
      </c>
      <c r="H49" s="445">
        <v>0</v>
      </c>
      <c r="I49" s="445">
        <v>0</v>
      </c>
      <c r="J49" s="446">
        <v>9.5999999999999996E-6</v>
      </c>
      <c r="K49" s="446">
        <v>1.7920000000000001E-5</v>
      </c>
      <c r="L49" s="446">
        <v>2.5049999999999999E-5</v>
      </c>
      <c r="M49" s="446">
        <v>3.074E-5</v>
      </c>
      <c r="N49" s="446">
        <v>2.8229999999999999E-5</v>
      </c>
      <c r="O49" s="446">
        <v>2.8189999999999999E-5</v>
      </c>
      <c r="P49" s="446">
        <v>2.813E-5</v>
      </c>
      <c r="Q49" s="446">
        <v>2.8180000000000001E-5</v>
      </c>
      <c r="R49" s="446">
        <v>2.8160000000000001E-5</v>
      </c>
      <c r="S49" s="446">
        <v>2.8099999999999999E-5</v>
      </c>
      <c r="T49" s="446">
        <v>2.8039999999999999E-5</v>
      </c>
      <c r="U49" s="446">
        <v>2.7990000000000001E-5</v>
      </c>
      <c r="V49" s="446">
        <v>2.0959999999999999E-5</v>
      </c>
      <c r="W49" s="446">
        <v>1.394E-5</v>
      </c>
      <c r="X49" s="446">
        <v>6.9600000000000003E-6</v>
      </c>
      <c r="Y49" s="445">
        <v>0</v>
      </c>
      <c r="Z49" s="445">
        <v>0</v>
      </c>
      <c r="AA49" s="445">
        <v>0</v>
      </c>
      <c r="AB49" s="445">
        <v>0</v>
      </c>
      <c r="AC49" s="445">
        <v>0</v>
      </c>
    </row>
    <row r="50" spans="1:29" x14ac:dyDescent="0.25">
      <c r="A50" s="445" t="s">
        <v>4011</v>
      </c>
      <c r="B50" s="445" t="s">
        <v>2425</v>
      </c>
      <c r="C50" s="445" t="s">
        <v>4471</v>
      </c>
      <c r="D50" s="445">
        <v>-4.5196699999999996</v>
      </c>
      <c r="E50" s="445">
        <v>-4.5196699999999996</v>
      </c>
      <c r="F50" s="445">
        <v>-4.5196699999999996</v>
      </c>
      <c r="G50" s="445">
        <v>-4.5196699999999996</v>
      </c>
      <c r="H50" s="445">
        <v>-4.5196699999999996</v>
      </c>
      <c r="I50" s="445">
        <v>-4.5196699999999996</v>
      </c>
      <c r="J50" s="445">
        <v>-4.5196699999999996</v>
      </c>
      <c r="K50" s="445">
        <v>-4.5196699999999996</v>
      </c>
      <c r="L50" s="445">
        <v>-4.5196699999999996</v>
      </c>
      <c r="M50" s="445">
        <v>-4.5196699999999996</v>
      </c>
      <c r="N50" s="445">
        <v>-4.5196699999999996</v>
      </c>
      <c r="O50" s="445">
        <v>-4.5196699999999996</v>
      </c>
      <c r="P50" s="445">
        <v>-4.5196699999999996</v>
      </c>
      <c r="Q50" s="445">
        <v>-4.5196699999999996</v>
      </c>
      <c r="R50" s="445">
        <v>-4.5196699999999996</v>
      </c>
      <c r="S50" s="445">
        <v>-4.5196699999999996</v>
      </c>
      <c r="T50" s="445">
        <v>-4.5196699999999996</v>
      </c>
      <c r="U50" s="445">
        <v>-4.5196699999999996</v>
      </c>
      <c r="V50" s="445">
        <v>-4.5196699999999996</v>
      </c>
      <c r="W50" s="445">
        <v>-4.5196699999999996</v>
      </c>
      <c r="X50" s="445">
        <v>-4.5196699999999996</v>
      </c>
      <c r="Y50" s="445">
        <v>-4.5196699999999996</v>
      </c>
      <c r="Z50" s="445">
        <v>-4.5196699999999996</v>
      </c>
      <c r="AA50" s="445">
        <v>-4.5196699999999996</v>
      </c>
      <c r="AB50" s="445">
        <v>-4.5196699999999996</v>
      </c>
      <c r="AC50" s="445">
        <v>-4.5196699999999996</v>
      </c>
    </row>
    <row r="51" spans="1:29" x14ac:dyDescent="0.25">
      <c r="A51" s="445" t="s">
        <v>4011</v>
      </c>
      <c r="B51" s="445" t="s">
        <v>4472</v>
      </c>
      <c r="C51" s="445" t="s">
        <v>4471</v>
      </c>
      <c r="D51" s="445">
        <v>0</v>
      </c>
      <c r="E51" s="445">
        <v>0</v>
      </c>
      <c r="F51" s="445">
        <v>0</v>
      </c>
      <c r="G51" s="445">
        <v>0</v>
      </c>
      <c r="H51" s="445">
        <v>0</v>
      </c>
      <c r="I51" s="445">
        <v>0</v>
      </c>
      <c r="J51" s="445">
        <v>0</v>
      </c>
      <c r="K51" s="445">
        <v>0</v>
      </c>
      <c r="L51" s="445">
        <v>0</v>
      </c>
      <c r="M51" s="445">
        <v>0</v>
      </c>
      <c r="N51" s="445">
        <v>0</v>
      </c>
      <c r="O51" s="445">
        <v>0</v>
      </c>
      <c r="P51" s="445">
        <v>0</v>
      </c>
      <c r="Q51" s="445">
        <v>0</v>
      </c>
      <c r="R51" s="445">
        <v>0</v>
      </c>
      <c r="S51" s="445">
        <v>0</v>
      </c>
      <c r="T51" s="445">
        <v>0</v>
      </c>
      <c r="U51" s="445">
        <v>0</v>
      </c>
      <c r="V51" s="445">
        <v>0</v>
      </c>
      <c r="W51" s="445">
        <v>0</v>
      </c>
      <c r="X51" s="445">
        <v>0</v>
      </c>
      <c r="Y51" s="445">
        <v>0</v>
      </c>
      <c r="Z51" s="445">
        <v>0</v>
      </c>
      <c r="AA51" s="445">
        <v>0</v>
      </c>
      <c r="AB51" s="445">
        <v>0</v>
      </c>
      <c r="AC51" s="445">
        <v>0</v>
      </c>
    </row>
    <row r="52" spans="1:29" x14ac:dyDescent="0.25">
      <c r="A52" s="445" t="s">
        <v>4014</v>
      </c>
      <c r="B52" s="445" t="s">
        <v>2426</v>
      </c>
      <c r="C52" s="445" t="s">
        <v>4471</v>
      </c>
      <c r="D52" s="445">
        <v>5.14574</v>
      </c>
      <c r="E52" s="445">
        <v>5.0171999999999999</v>
      </c>
      <c r="F52" s="445">
        <v>4.8855500000000003</v>
      </c>
      <c r="G52" s="445">
        <v>4.7309099999999997</v>
      </c>
      <c r="H52" s="445">
        <v>4.5746700000000002</v>
      </c>
      <c r="I52" s="445">
        <v>4.4169700000000001</v>
      </c>
      <c r="J52" s="445">
        <v>4.2716000000000003</v>
      </c>
      <c r="K52" s="445">
        <v>4.1151200000000001</v>
      </c>
      <c r="L52" s="445">
        <v>3.9559799999999998</v>
      </c>
      <c r="M52" s="445">
        <v>3.78782</v>
      </c>
      <c r="N52" s="445">
        <v>3.6299600000000001</v>
      </c>
      <c r="O52" s="445">
        <v>3.4646300000000001</v>
      </c>
      <c r="P52" s="445">
        <v>3.2979699999999998</v>
      </c>
      <c r="Q52" s="445">
        <v>3.13693</v>
      </c>
      <c r="R52" s="445">
        <v>2.9700600000000001</v>
      </c>
      <c r="S52" s="445">
        <v>2.80857</v>
      </c>
      <c r="T52" s="445">
        <v>2.6488</v>
      </c>
      <c r="U52" s="445">
        <v>2.5033699999999999</v>
      </c>
      <c r="V52" s="445">
        <v>2.4060800000000002</v>
      </c>
      <c r="W52" s="445">
        <v>2.3255300000000001</v>
      </c>
      <c r="X52" s="445">
        <v>2.26159</v>
      </c>
      <c r="Y52" s="445">
        <v>2.21651</v>
      </c>
      <c r="Z52" s="445">
        <v>2.1873200000000002</v>
      </c>
      <c r="AA52" s="445">
        <v>2.1711</v>
      </c>
      <c r="AB52" s="445">
        <v>2.1667299999999998</v>
      </c>
      <c r="AC52" s="445">
        <v>2.1647500000000002</v>
      </c>
    </row>
    <row r="53" spans="1:29" x14ac:dyDescent="0.25">
      <c r="A53" s="445" t="s">
        <v>4014</v>
      </c>
      <c r="B53" s="445" t="s">
        <v>2424</v>
      </c>
      <c r="C53" s="445" t="s">
        <v>4471</v>
      </c>
      <c r="D53" s="445">
        <v>1.78392</v>
      </c>
      <c r="E53" s="445">
        <v>1.8047599999999999</v>
      </c>
      <c r="F53" s="445">
        <v>1.3109500000000001</v>
      </c>
      <c r="G53" s="445">
        <v>0.65689299999999995</v>
      </c>
      <c r="H53" s="445">
        <v>0.248139</v>
      </c>
      <c r="I53" s="445">
        <v>0.15715399999999999</v>
      </c>
      <c r="J53" s="445">
        <v>0.159696</v>
      </c>
      <c r="K53" s="445">
        <v>0.17843700000000001</v>
      </c>
      <c r="L53" s="445">
        <v>0.19098200000000001</v>
      </c>
      <c r="M53" s="445">
        <v>0.25242399999999998</v>
      </c>
      <c r="N53" s="445">
        <v>0.31409900000000002</v>
      </c>
      <c r="O53" s="445">
        <v>0.37959199999999998</v>
      </c>
      <c r="P53" s="445">
        <v>0.44653999999999999</v>
      </c>
      <c r="Q53" s="445">
        <v>0.53552100000000002</v>
      </c>
      <c r="R53" s="445">
        <v>0.56656300000000004</v>
      </c>
      <c r="S53" s="445">
        <v>0.32101499999999999</v>
      </c>
      <c r="T53" s="445">
        <v>0.35806100000000002</v>
      </c>
      <c r="U53" s="445">
        <v>0.41105599999999998</v>
      </c>
      <c r="V53" s="445">
        <v>0.44625500000000001</v>
      </c>
      <c r="W53" s="445">
        <v>0.45810099999999998</v>
      </c>
      <c r="X53" s="445">
        <v>0.46779799999999999</v>
      </c>
      <c r="Y53" s="445">
        <v>0.48688100000000001</v>
      </c>
      <c r="Z53" s="445">
        <v>0.49107200000000001</v>
      </c>
      <c r="AA53" s="445">
        <v>0.511409</v>
      </c>
      <c r="AB53" s="445">
        <v>0.54961800000000005</v>
      </c>
      <c r="AC53" s="445">
        <v>0.56398099999999995</v>
      </c>
    </row>
    <row r="54" spans="1:29" x14ac:dyDescent="0.25">
      <c r="A54" s="445" t="s">
        <v>4014</v>
      </c>
      <c r="B54" s="445" t="s">
        <v>4475</v>
      </c>
      <c r="C54" s="445" t="s">
        <v>4471</v>
      </c>
      <c r="D54" s="445">
        <v>0.92404699999999995</v>
      </c>
      <c r="E54" s="445">
        <v>0.88216399999999995</v>
      </c>
      <c r="F54" s="445">
        <v>0.89131300000000002</v>
      </c>
      <c r="G54" s="445">
        <v>0.88371100000000002</v>
      </c>
      <c r="H54" s="445">
        <v>0.87106600000000001</v>
      </c>
      <c r="I54" s="445">
        <v>0.85759600000000002</v>
      </c>
      <c r="J54" s="445">
        <v>0.84896099999999997</v>
      </c>
      <c r="K54" s="445">
        <v>0.8417</v>
      </c>
      <c r="L54" s="445">
        <v>0.83483600000000002</v>
      </c>
      <c r="M54" s="445">
        <v>0.82950900000000005</v>
      </c>
      <c r="N54" s="445">
        <v>0.82359099999999996</v>
      </c>
      <c r="O54" s="445">
        <v>0.81754700000000002</v>
      </c>
      <c r="P54" s="445">
        <v>0.81120199999999998</v>
      </c>
      <c r="Q54" s="445">
        <v>0.804844</v>
      </c>
      <c r="R54" s="445">
        <v>0.79636399999999996</v>
      </c>
      <c r="S54" s="445">
        <v>0.78771800000000003</v>
      </c>
      <c r="T54" s="445">
        <v>0.77976800000000002</v>
      </c>
      <c r="U54" s="445">
        <v>0.77359599999999995</v>
      </c>
      <c r="V54" s="445">
        <v>0.76803900000000003</v>
      </c>
      <c r="W54" s="445">
        <v>0.76301600000000003</v>
      </c>
      <c r="X54" s="445">
        <v>0.75844299999999998</v>
      </c>
      <c r="Y54" s="445">
        <v>0.75348499999999996</v>
      </c>
      <c r="Z54" s="445">
        <v>0.748197</v>
      </c>
      <c r="AA54" s="445">
        <v>0.74295900000000004</v>
      </c>
      <c r="AB54" s="445">
        <v>0.73713300000000004</v>
      </c>
      <c r="AC54" s="445">
        <v>0.73236699999999999</v>
      </c>
    </row>
    <row r="55" spans="1:29" x14ac:dyDescent="0.25">
      <c r="A55" s="445" t="s">
        <v>4014</v>
      </c>
      <c r="B55" s="445" t="s">
        <v>4474</v>
      </c>
      <c r="C55" s="445" t="s">
        <v>4471</v>
      </c>
      <c r="D55" s="445">
        <v>0.816859</v>
      </c>
      <c r="E55" s="445">
        <v>0.81613899999999995</v>
      </c>
      <c r="F55" s="445">
        <v>0.81953799999999999</v>
      </c>
      <c r="G55" s="445">
        <v>0.81722700000000004</v>
      </c>
      <c r="H55" s="445">
        <v>0.81146600000000002</v>
      </c>
      <c r="I55" s="445">
        <v>0.80709299999999995</v>
      </c>
      <c r="J55" s="445">
        <v>0.80754199999999998</v>
      </c>
      <c r="K55" s="445">
        <v>0.81220700000000001</v>
      </c>
      <c r="L55" s="445">
        <v>0.81957599999999997</v>
      </c>
      <c r="M55" s="445">
        <v>0.82605700000000004</v>
      </c>
      <c r="N55" s="445">
        <v>0.83282500000000004</v>
      </c>
      <c r="O55" s="445">
        <v>0.83847300000000002</v>
      </c>
      <c r="P55" s="445">
        <v>0.84293899999999999</v>
      </c>
      <c r="Q55" s="445">
        <v>0.84808899999999998</v>
      </c>
      <c r="R55" s="445">
        <v>0.84667700000000001</v>
      </c>
      <c r="S55" s="445">
        <v>0.84438500000000005</v>
      </c>
      <c r="T55" s="445">
        <v>0.844503</v>
      </c>
      <c r="U55" s="445">
        <v>0.84706499999999996</v>
      </c>
      <c r="V55" s="445">
        <v>0.85058699999999998</v>
      </c>
      <c r="W55" s="445">
        <v>0.85490100000000002</v>
      </c>
      <c r="X55" s="445">
        <v>0.859927</v>
      </c>
      <c r="Y55" s="445">
        <v>0.86371699999999996</v>
      </c>
      <c r="Z55" s="445">
        <v>0.86675500000000005</v>
      </c>
      <c r="AA55" s="445">
        <v>0.86920299999999995</v>
      </c>
      <c r="AB55" s="445">
        <v>0.86977300000000002</v>
      </c>
      <c r="AC55" s="445">
        <v>0.87360400000000005</v>
      </c>
    </row>
    <row r="56" spans="1:29" x14ac:dyDescent="0.25">
      <c r="A56" s="445" t="s">
        <v>4014</v>
      </c>
      <c r="B56" s="445" t="s">
        <v>4473</v>
      </c>
      <c r="C56" s="445" t="s">
        <v>4471</v>
      </c>
      <c r="D56" s="445">
        <v>4.6607399999999997</v>
      </c>
      <c r="E56" s="445">
        <v>4.6042899999999998</v>
      </c>
      <c r="F56" s="445">
        <v>4.5579499999999999</v>
      </c>
      <c r="G56" s="445">
        <v>4.5188699999999997</v>
      </c>
      <c r="H56" s="445">
        <v>4.4672799999999997</v>
      </c>
      <c r="I56" s="445">
        <v>4.4350800000000001</v>
      </c>
      <c r="J56" s="445">
        <v>4.4353499999999997</v>
      </c>
      <c r="K56" s="445">
        <v>4.4367599999999996</v>
      </c>
      <c r="L56" s="445">
        <v>4.4458200000000003</v>
      </c>
      <c r="M56" s="445">
        <v>4.4499000000000004</v>
      </c>
      <c r="N56" s="445">
        <v>4.4346300000000003</v>
      </c>
      <c r="O56" s="445">
        <v>4.4531799999999997</v>
      </c>
      <c r="P56" s="445">
        <v>4.4462999999999999</v>
      </c>
      <c r="Q56" s="445">
        <v>4.4483100000000002</v>
      </c>
      <c r="R56" s="445">
        <v>4.4464499999999996</v>
      </c>
      <c r="S56" s="445">
        <v>4.4713399999999996</v>
      </c>
      <c r="T56" s="445">
        <v>4.45838</v>
      </c>
      <c r="U56" s="445">
        <v>4.47654</v>
      </c>
      <c r="V56" s="445">
        <v>4.4905499999999998</v>
      </c>
      <c r="W56" s="445">
        <v>4.4814699999999998</v>
      </c>
      <c r="X56" s="445">
        <v>4.4813599999999996</v>
      </c>
      <c r="Y56" s="445">
        <v>4.5120199999999997</v>
      </c>
      <c r="Z56" s="445">
        <v>4.5134400000000001</v>
      </c>
      <c r="AA56" s="445">
        <v>4.5246199999999996</v>
      </c>
      <c r="AB56" s="445">
        <v>4.5299899999999997</v>
      </c>
      <c r="AC56" s="445">
        <v>4.5555199999999996</v>
      </c>
    </row>
    <row r="57" spans="1:29" x14ac:dyDescent="0.25">
      <c r="A57" s="445" t="s">
        <v>4014</v>
      </c>
      <c r="B57" s="445" t="s">
        <v>2485</v>
      </c>
      <c r="C57" s="445" t="s">
        <v>4471</v>
      </c>
      <c r="D57" s="445">
        <v>0.40876299999999999</v>
      </c>
      <c r="E57" s="445">
        <v>0.38195200000000001</v>
      </c>
      <c r="F57" s="445">
        <v>0.34095399999999998</v>
      </c>
      <c r="G57" s="445">
        <v>0.30755399999999999</v>
      </c>
      <c r="H57" s="445">
        <v>0.27155099999999999</v>
      </c>
      <c r="I57" s="445">
        <v>0.24429799999999999</v>
      </c>
      <c r="J57" s="445">
        <v>0.23128199999999999</v>
      </c>
      <c r="K57" s="445">
        <v>0.21799499999999999</v>
      </c>
      <c r="L57" s="445">
        <v>0.205682</v>
      </c>
      <c r="M57" s="445">
        <v>0.193688</v>
      </c>
      <c r="N57" s="445">
        <v>0.18176600000000001</v>
      </c>
      <c r="O57" s="445">
        <v>0.18606600000000001</v>
      </c>
      <c r="P57" s="445">
        <v>0.18958700000000001</v>
      </c>
      <c r="Q57" s="445">
        <v>0.192938</v>
      </c>
      <c r="R57" s="445">
        <v>0.19712399999999999</v>
      </c>
      <c r="S57" s="445">
        <v>0.20074600000000001</v>
      </c>
      <c r="T57" s="445">
        <v>0.203927</v>
      </c>
      <c r="U57" s="445">
        <v>0.206869</v>
      </c>
      <c r="V57" s="445">
        <v>0.20935699999999999</v>
      </c>
      <c r="W57" s="445">
        <v>0.212038</v>
      </c>
      <c r="X57" s="445">
        <v>0.21521699999999999</v>
      </c>
      <c r="Y57" s="445">
        <v>0.21856999999999999</v>
      </c>
      <c r="Z57" s="445">
        <v>0.22234699999999999</v>
      </c>
      <c r="AA57" s="445">
        <v>0.22592100000000001</v>
      </c>
      <c r="AB57" s="445">
        <v>0.228826</v>
      </c>
      <c r="AC57" s="445">
        <v>0.232742</v>
      </c>
    </row>
    <row r="58" spans="1:29" x14ac:dyDescent="0.25">
      <c r="A58" s="445" t="s">
        <v>4014</v>
      </c>
      <c r="B58" s="445" t="s">
        <v>2425</v>
      </c>
      <c r="C58" s="445" t="s">
        <v>4471</v>
      </c>
      <c r="D58" s="445">
        <v>-0.63290199999999996</v>
      </c>
      <c r="E58" s="445">
        <v>-0.63290199999999996</v>
      </c>
      <c r="F58" s="445">
        <v>-0.63290199999999996</v>
      </c>
      <c r="G58" s="445">
        <v>-0.63290199999999996</v>
      </c>
      <c r="H58" s="445">
        <v>-0.63290199999999996</v>
      </c>
      <c r="I58" s="445">
        <v>-0.63290199999999996</v>
      </c>
      <c r="J58" s="445">
        <v>-0.63290199999999996</v>
      </c>
      <c r="K58" s="445">
        <v>-0.63290199999999996</v>
      </c>
      <c r="L58" s="445">
        <v>-0.63290199999999996</v>
      </c>
      <c r="M58" s="445">
        <v>-0.63290199999999996</v>
      </c>
      <c r="N58" s="445">
        <v>-0.63290199999999996</v>
      </c>
      <c r="O58" s="445">
        <v>-0.63290199999999996</v>
      </c>
      <c r="P58" s="445">
        <v>-0.63290199999999996</v>
      </c>
      <c r="Q58" s="445">
        <v>-0.63290199999999996</v>
      </c>
      <c r="R58" s="445">
        <v>-0.63290199999999996</v>
      </c>
      <c r="S58" s="445">
        <v>-0.63290199999999996</v>
      </c>
      <c r="T58" s="445">
        <v>-0.63290199999999996</v>
      </c>
      <c r="U58" s="445">
        <v>-0.63290199999999996</v>
      </c>
      <c r="V58" s="445">
        <v>-0.63290199999999996</v>
      </c>
      <c r="W58" s="445">
        <v>-0.63290199999999996</v>
      </c>
      <c r="X58" s="445">
        <v>-0.63290199999999996</v>
      </c>
      <c r="Y58" s="445">
        <v>-0.63290199999999996</v>
      </c>
      <c r="Z58" s="445">
        <v>-0.63290199999999996</v>
      </c>
      <c r="AA58" s="445">
        <v>-0.63290199999999996</v>
      </c>
      <c r="AB58" s="445">
        <v>-0.63290199999999996</v>
      </c>
      <c r="AC58" s="445">
        <v>-0.63290199999999996</v>
      </c>
    </row>
    <row r="59" spans="1:29" x14ac:dyDescent="0.25">
      <c r="A59" s="445" t="s">
        <v>4014</v>
      </c>
      <c r="B59" s="445" t="s">
        <v>4472</v>
      </c>
      <c r="C59" s="445" t="s">
        <v>4471</v>
      </c>
      <c r="D59" s="445">
        <v>0</v>
      </c>
      <c r="E59" s="445">
        <v>0</v>
      </c>
      <c r="F59" s="445">
        <v>0</v>
      </c>
      <c r="G59" s="445">
        <v>0</v>
      </c>
      <c r="H59" s="445">
        <v>0</v>
      </c>
      <c r="I59" s="445">
        <v>0</v>
      </c>
      <c r="J59" s="445">
        <v>0</v>
      </c>
      <c r="K59" s="445">
        <v>0</v>
      </c>
      <c r="L59" s="445">
        <v>0</v>
      </c>
      <c r="M59" s="445">
        <v>0</v>
      </c>
      <c r="N59" s="445">
        <v>0</v>
      </c>
      <c r="O59" s="445">
        <v>0</v>
      </c>
      <c r="P59" s="445">
        <v>0</v>
      </c>
      <c r="Q59" s="445">
        <v>0</v>
      </c>
      <c r="R59" s="445">
        <v>0</v>
      </c>
      <c r="S59" s="445">
        <v>0</v>
      </c>
      <c r="T59" s="445">
        <v>0</v>
      </c>
      <c r="U59" s="445">
        <v>0</v>
      </c>
      <c r="V59" s="445">
        <v>0</v>
      </c>
      <c r="W59" s="445">
        <v>0</v>
      </c>
      <c r="X59" s="445">
        <v>0</v>
      </c>
      <c r="Y59" s="445">
        <v>0</v>
      </c>
      <c r="Z59" s="445">
        <v>0</v>
      </c>
      <c r="AA59" s="445">
        <v>0</v>
      </c>
      <c r="AB59" s="445">
        <v>0</v>
      </c>
      <c r="AC59" s="445">
        <v>0</v>
      </c>
    </row>
    <row r="60" spans="1:29" x14ac:dyDescent="0.25">
      <c r="A60" s="445" t="s">
        <v>4016</v>
      </c>
      <c r="B60" s="445" t="s">
        <v>2426</v>
      </c>
      <c r="C60" s="445" t="s">
        <v>4471</v>
      </c>
      <c r="D60" s="445">
        <v>122.691</v>
      </c>
      <c r="E60" s="445">
        <v>122.104</v>
      </c>
      <c r="F60" s="445">
        <v>120.879</v>
      </c>
      <c r="G60" s="445">
        <v>118.908</v>
      </c>
      <c r="H60" s="445">
        <v>116.749</v>
      </c>
      <c r="I60" s="445">
        <v>114.687</v>
      </c>
      <c r="J60" s="445">
        <v>113.075</v>
      </c>
      <c r="K60" s="445">
        <v>111.1</v>
      </c>
      <c r="L60" s="445">
        <v>109.03700000000001</v>
      </c>
      <c r="M60" s="445">
        <v>106.636</v>
      </c>
      <c r="N60" s="445">
        <v>104.58</v>
      </c>
      <c r="O60" s="445">
        <v>102.163</v>
      </c>
      <c r="P60" s="445">
        <v>99.677099999999996</v>
      </c>
      <c r="Q60" s="445">
        <v>97.358900000000006</v>
      </c>
      <c r="R60" s="445">
        <v>94.814300000000003</v>
      </c>
      <c r="S60" s="445">
        <v>92.422200000000004</v>
      </c>
      <c r="T60" s="445">
        <v>89.9923</v>
      </c>
      <c r="U60" s="445">
        <v>87.753699999999995</v>
      </c>
      <c r="V60" s="445">
        <v>85.6708</v>
      </c>
      <c r="W60" s="445">
        <v>84.454599999999999</v>
      </c>
      <c r="X60" s="445">
        <v>83.537899999999993</v>
      </c>
      <c r="Y60" s="445">
        <v>83.071100000000001</v>
      </c>
      <c r="Z60" s="445">
        <v>82.847200000000001</v>
      </c>
      <c r="AA60" s="445">
        <v>82.843999999999994</v>
      </c>
      <c r="AB60" s="445">
        <v>83.191199999999995</v>
      </c>
      <c r="AC60" s="445">
        <v>83.694299999999998</v>
      </c>
    </row>
    <row r="61" spans="1:29" x14ac:dyDescent="0.25">
      <c r="A61" s="445" t="s">
        <v>4016</v>
      </c>
      <c r="B61" s="445" t="s">
        <v>2424</v>
      </c>
      <c r="C61" s="445" t="s">
        <v>4471</v>
      </c>
      <c r="D61" s="445">
        <v>88.488600000000005</v>
      </c>
      <c r="E61" s="445">
        <v>92.626999999999995</v>
      </c>
      <c r="F61" s="445">
        <v>86.6785</v>
      </c>
      <c r="G61" s="445">
        <v>81.089399999999998</v>
      </c>
      <c r="H61" s="445">
        <v>76.427099999999996</v>
      </c>
      <c r="I61" s="445">
        <v>71.587599999999995</v>
      </c>
      <c r="J61" s="445">
        <v>67.278899999999993</v>
      </c>
      <c r="K61" s="445">
        <v>63.266800000000003</v>
      </c>
      <c r="L61" s="445">
        <v>59.3491</v>
      </c>
      <c r="M61" s="445">
        <v>60.334099999999999</v>
      </c>
      <c r="N61" s="445">
        <v>57.848199999999999</v>
      </c>
      <c r="O61" s="445">
        <v>58.8521</v>
      </c>
      <c r="P61" s="445">
        <v>60.302500000000002</v>
      </c>
      <c r="Q61" s="445">
        <v>62.002499999999998</v>
      </c>
      <c r="R61" s="445">
        <v>63.696800000000003</v>
      </c>
      <c r="S61" s="445">
        <v>64.400599999999997</v>
      </c>
      <c r="T61" s="445">
        <v>65.765600000000006</v>
      </c>
      <c r="U61" s="445">
        <v>67.283299999999997</v>
      </c>
      <c r="V61" s="445">
        <v>68.978700000000003</v>
      </c>
      <c r="W61" s="445">
        <v>70.445599999999999</v>
      </c>
      <c r="X61" s="445">
        <v>72.322199999999995</v>
      </c>
      <c r="Y61" s="445">
        <v>74.102400000000003</v>
      </c>
      <c r="Z61" s="445">
        <v>75.706400000000002</v>
      </c>
      <c r="AA61" s="445">
        <v>76.981800000000007</v>
      </c>
      <c r="AB61" s="445">
        <v>77.9392</v>
      </c>
      <c r="AC61" s="445">
        <v>78.427099999999996</v>
      </c>
    </row>
    <row r="62" spans="1:29" x14ac:dyDescent="0.25">
      <c r="A62" s="445" t="s">
        <v>4016</v>
      </c>
      <c r="B62" s="445" t="s">
        <v>4475</v>
      </c>
      <c r="C62" s="445" t="s">
        <v>4471</v>
      </c>
      <c r="D62" s="445">
        <v>1.47495</v>
      </c>
      <c r="E62" s="445">
        <v>1.4608000000000001</v>
      </c>
      <c r="F62" s="445">
        <v>1.48332</v>
      </c>
      <c r="G62" s="445">
        <v>1.49017</v>
      </c>
      <c r="H62" s="445">
        <v>1.48916</v>
      </c>
      <c r="I62" s="445">
        <v>1.48706</v>
      </c>
      <c r="J62" s="445">
        <v>1.4961</v>
      </c>
      <c r="K62" s="445">
        <v>1.50745</v>
      </c>
      <c r="L62" s="445">
        <v>1.51884</v>
      </c>
      <c r="M62" s="445">
        <v>1.5325500000000001</v>
      </c>
      <c r="N62" s="445">
        <v>1.5462100000000001</v>
      </c>
      <c r="O62" s="445">
        <v>1.5590599999999999</v>
      </c>
      <c r="P62" s="445">
        <v>1.5708800000000001</v>
      </c>
      <c r="Q62" s="445">
        <v>1.5830299999999999</v>
      </c>
      <c r="R62" s="445">
        <v>1.5907</v>
      </c>
      <c r="S62" s="445">
        <v>1.59785</v>
      </c>
      <c r="T62" s="445">
        <v>1.6071</v>
      </c>
      <c r="U62" s="445">
        <v>1.6193599999999999</v>
      </c>
      <c r="V62" s="445">
        <v>1.6327199999999999</v>
      </c>
      <c r="W62" s="445">
        <v>1.6469400000000001</v>
      </c>
      <c r="X62" s="445">
        <v>1.6618599999999999</v>
      </c>
      <c r="Y62" s="445">
        <v>1.67581</v>
      </c>
      <c r="Z62" s="445">
        <v>1.68923</v>
      </c>
      <c r="AA62" s="445">
        <v>1.70248</v>
      </c>
      <c r="AB62" s="445">
        <v>1.7143600000000001</v>
      </c>
      <c r="AC62" s="445">
        <v>1.7288300000000001</v>
      </c>
    </row>
    <row r="63" spans="1:29" x14ac:dyDescent="0.25">
      <c r="A63" s="445" t="s">
        <v>4016</v>
      </c>
      <c r="B63" s="445" t="s">
        <v>4474</v>
      </c>
      <c r="C63" s="445" t="s">
        <v>4471</v>
      </c>
      <c r="D63" s="445">
        <v>7.1171800000000003</v>
      </c>
      <c r="E63" s="445">
        <v>7.2025600000000001</v>
      </c>
      <c r="F63" s="445">
        <v>7.3117000000000001</v>
      </c>
      <c r="G63" s="445">
        <v>7.3752599999999999</v>
      </c>
      <c r="H63" s="445">
        <v>7.4237099999999998</v>
      </c>
      <c r="I63" s="445">
        <v>7.4943900000000001</v>
      </c>
      <c r="J63" s="445">
        <v>7.5829899999999997</v>
      </c>
      <c r="K63" s="445">
        <v>7.69712</v>
      </c>
      <c r="L63" s="445">
        <v>7.8323099999999997</v>
      </c>
      <c r="M63" s="445">
        <v>7.9403499999999996</v>
      </c>
      <c r="N63" s="445">
        <v>8.06982</v>
      </c>
      <c r="O63" s="445">
        <v>8.1780000000000008</v>
      </c>
      <c r="P63" s="445">
        <v>8.2760400000000001</v>
      </c>
      <c r="Q63" s="445">
        <v>8.3898399999999995</v>
      </c>
      <c r="R63" s="445">
        <v>8.4483599999999992</v>
      </c>
      <c r="S63" s="445">
        <v>8.4993800000000004</v>
      </c>
      <c r="T63" s="445">
        <v>8.57822</v>
      </c>
      <c r="U63" s="445">
        <v>8.6706500000000002</v>
      </c>
      <c r="V63" s="445">
        <v>8.77102</v>
      </c>
      <c r="W63" s="445">
        <v>8.8784700000000001</v>
      </c>
      <c r="X63" s="445">
        <v>8.9918700000000005</v>
      </c>
      <c r="Y63" s="445">
        <v>9.0966199999999997</v>
      </c>
      <c r="Z63" s="445">
        <v>9.1948699999999999</v>
      </c>
      <c r="AA63" s="445">
        <v>9.2859800000000003</v>
      </c>
      <c r="AB63" s="445">
        <v>9.3625399999999992</v>
      </c>
      <c r="AC63" s="445">
        <v>9.4695199999999993</v>
      </c>
    </row>
    <row r="64" spans="1:29" x14ac:dyDescent="0.25">
      <c r="A64" s="445" t="s">
        <v>4016</v>
      </c>
      <c r="B64" s="445" t="s">
        <v>4473</v>
      </c>
      <c r="C64" s="445" t="s">
        <v>4471</v>
      </c>
      <c r="D64" s="445">
        <v>54.522399999999998</v>
      </c>
      <c r="E64" s="445">
        <v>53.640999999999998</v>
      </c>
      <c r="F64" s="445">
        <v>53.257899999999999</v>
      </c>
      <c r="G64" s="445">
        <v>52.800899999999999</v>
      </c>
      <c r="H64" s="445">
        <v>52.153199999999998</v>
      </c>
      <c r="I64" s="445">
        <v>51.396999999999998</v>
      </c>
      <c r="J64" s="445">
        <v>51.1813</v>
      </c>
      <c r="K64" s="445">
        <v>50.937399999999997</v>
      </c>
      <c r="L64" s="445">
        <v>50.768700000000003</v>
      </c>
      <c r="M64" s="445">
        <v>50.633800000000001</v>
      </c>
      <c r="N64" s="445">
        <v>50.696399999999997</v>
      </c>
      <c r="O64" s="445">
        <v>50.871600000000001</v>
      </c>
      <c r="P64" s="445">
        <v>50.906799999999997</v>
      </c>
      <c r="Q64" s="445">
        <v>50.953000000000003</v>
      </c>
      <c r="R64" s="445">
        <v>50.865000000000002</v>
      </c>
      <c r="S64" s="445">
        <v>50.7956</v>
      </c>
      <c r="T64" s="445">
        <v>50.777500000000003</v>
      </c>
      <c r="U64" s="445">
        <v>50.773499999999999</v>
      </c>
      <c r="V64" s="445">
        <v>50.766599999999997</v>
      </c>
      <c r="W64" s="445">
        <v>50.726100000000002</v>
      </c>
      <c r="X64" s="445">
        <v>50.684699999999999</v>
      </c>
      <c r="Y64" s="445">
        <v>50.698700000000002</v>
      </c>
      <c r="Z64" s="445">
        <v>50.736199999999997</v>
      </c>
      <c r="AA64" s="445">
        <v>50.769100000000002</v>
      </c>
      <c r="AB64" s="445">
        <v>50.7836</v>
      </c>
      <c r="AC64" s="445">
        <v>50.780700000000003</v>
      </c>
    </row>
    <row r="65" spans="1:29" x14ac:dyDescent="0.25">
      <c r="A65" s="445" t="s">
        <v>4016</v>
      </c>
      <c r="B65" s="445" t="s">
        <v>2485</v>
      </c>
      <c r="C65" s="445" t="s">
        <v>4471</v>
      </c>
      <c r="D65" s="445">
        <v>0.20377600000000001</v>
      </c>
      <c r="E65" s="445">
        <v>0.190442</v>
      </c>
      <c r="F65" s="445">
        <v>0.17016700000000001</v>
      </c>
      <c r="G65" s="445">
        <v>0.15364900000000001</v>
      </c>
      <c r="H65" s="445">
        <v>0.13577900000000001</v>
      </c>
      <c r="I65" s="445">
        <v>0.122227</v>
      </c>
      <c r="J65" s="445">
        <v>0.115801</v>
      </c>
      <c r="K65" s="445">
        <v>0.1091</v>
      </c>
      <c r="L65" s="445">
        <v>0.10263</v>
      </c>
      <c r="M65" s="445">
        <v>9.6118899999999993E-2</v>
      </c>
      <c r="N65" s="445">
        <v>8.9553300000000002E-2</v>
      </c>
      <c r="O65" s="445">
        <v>9.0964400000000001E-2</v>
      </c>
      <c r="P65" s="445">
        <v>9.2008400000000004E-2</v>
      </c>
      <c r="Q65" s="445">
        <v>9.3107400000000007E-2</v>
      </c>
      <c r="R65" s="445">
        <v>9.4697100000000006E-2</v>
      </c>
      <c r="S65" s="445">
        <v>9.6149600000000002E-2</v>
      </c>
      <c r="T65" s="445">
        <v>9.7602400000000006E-2</v>
      </c>
      <c r="U65" s="445">
        <v>9.9213800000000005E-2</v>
      </c>
      <c r="V65" s="445">
        <v>0.10061199999999999</v>
      </c>
      <c r="W65" s="445">
        <v>0.102066</v>
      </c>
      <c r="X65" s="445">
        <v>0.10373</v>
      </c>
      <c r="Y65" s="445">
        <v>0.105445</v>
      </c>
      <c r="Z65" s="445">
        <v>0.107364</v>
      </c>
      <c r="AA65" s="445">
        <v>0.10913399999999999</v>
      </c>
      <c r="AB65" s="445">
        <v>0.110558</v>
      </c>
      <c r="AC65" s="445">
        <v>0.11241</v>
      </c>
    </row>
    <row r="66" spans="1:29" x14ac:dyDescent="0.25">
      <c r="A66" s="445" t="s">
        <v>4016</v>
      </c>
      <c r="B66" s="445" t="s">
        <v>2425</v>
      </c>
      <c r="C66" s="445" t="s">
        <v>4471</v>
      </c>
      <c r="D66" s="445">
        <v>-1.6477299999999999</v>
      </c>
      <c r="E66" s="445">
        <v>-1.6477299999999999</v>
      </c>
      <c r="F66" s="445">
        <v>-1.6477299999999999</v>
      </c>
      <c r="G66" s="445">
        <v>-1.6477299999999999</v>
      </c>
      <c r="H66" s="445">
        <v>-1.6477299999999999</v>
      </c>
      <c r="I66" s="445">
        <v>-1.6477299999999999</v>
      </c>
      <c r="J66" s="445">
        <v>-1.6477299999999999</v>
      </c>
      <c r="K66" s="445">
        <v>-1.6477299999999999</v>
      </c>
      <c r="L66" s="445">
        <v>-1.6477299999999999</v>
      </c>
      <c r="M66" s="445">
        <v>-1.6477299999999999</v>
      </c>
      <c r="N66" s="445">
        <v>-1.6477299999999999</v>
      </c>
      <c r="O66" s="445">
        <v>-1.6477299999999999</v>
      </c>
      <c r="P66" s="445">
        <v>-1.6477299999999999</v>
      </c>
      <c r="Q66" s="445">
        <v>-1.6477299999999999</v>
      </c>
      <c r="R66" s="445">
        <v>-1.6477299999999999</v>
      </c>
      <c r="S66" s="445">
        <v>-1.6477299999999999</v>
      </c>
      <c r="T66" s="445">
        <v>-1.6477299999999999</v>
      </c>
      <c r="U66" s="445">
        <v>-1.6477299999999999</v>
      </c>
      <c r="V66" s="445">
        <v>-1.6477299999999999</v>
      </c>
      <c r="W66" s="445">
        <v>-1.6477299999999999</v>
      </c>
      <c r="X66" s="445">
        <v>-1.6477299999999999</v>
      </c>
      <c r="Y66" s="445">
        <v>-1.6477299999999999</v>
      </c>
      <c r="Z66" s="445">
        <v>-1.6477299999999999</v>
      </c>
      <c r="AA66" s="445">
        <v>-1.6477299999999999</v>
      </c>
      <c r="AB66" s="445">
        <v>-1.6477299999999999</v>
      </c>
      <c r="AC66" s="445">
        <v>-1.6477299999999999</v>
      </c>
    </row>
    <row r="67" spans="1:29" x14ac:dyDescent="0.25">
      <c r="A67" s="445" t="s">
        <v>4016</v>
      </c>
      <c r="B67" s="445" t="s">
        <v>4472</v>
      </c>
      <c r="C67" s="445" t="s">
        <v>4471</v>
      </c>
      <c r="D67" s="445">
        <v>0</v>
      </c>
      <c r="E67" s="445">
        <v>0</v>
      </c>
      <c r="F67" s="445">
        <v>0</v>
      </c>
      <c r="G67" s="445">
        <v>0</v>
      </c>
      <c r="H67" s="445">
        <v>0</v>
      </c>
      <c r="I67" s="445">
        <v>0</v>
      </c>
      <c r="J67" s="445">
        <v>0</v>
      </c>
      <c r="K67" s="445">
        <v>0</v>
      </c>
      <c r="L67" s="445">
        <v>0</v>
      </c>
      <c r="M67" s="445">
        <v>0</v>
      </c>
      <c r="N67" s="445">
        <v>0</v>
      </c>
      <c r="O67" s="445">
        <v>0</v>
      </c>
      <c r="P67" s="445">
        <v>0</v>
      </c>
      <c r="Q67" s="445">
        <v>0</v>
      </c>
      <c r="R67" s="445">
        <v>0</v>
      </c>
      <c r="S67" s="445">
        <v>0</v>
      </c>
      <c r="T67" s="445">
        <v>0</v>
      </c>
      <c r="U67" s="445">
        <v>0</v>
      </c>
      <c r="V67" s="445">
        <v>0</v>
      </c>
      <c r="W67" s="445">
        <v>0</v>
      </c>
      <c r="X67" s="445">
        <v>0</v>
      </c>
      <c r="Y67" s="445">
        <v>0</v>
      </c>
      <c r="Z67" s="445">
        <v>0</v>
      </c>
      <c r="AA67" s="445">
        <v>0</v>
      </c>
      <c r="AB67" s="445">
        <v>0</v>
      </c>
      <c r="AC67" s="445">
        <v>0</v>
      </c>
    </row>
    <row r="68" spans="1:29" x14ac:dyDescent="0.25">
      <c r="A68" s="445" t="s">
        <v>4018</v>
      </c>
      <c r="B68" s="445" t="s">
        <v>2426</v>
      </c>
      <c r="C68" s="445" t="s">
        <v>4471</v>
      </c>
      <c r="D68" s="445">
        <v>63.131799999999998</v>
      </c>
      <c r="E68" s="445">
        <v>62.8842</v>
      </c>
      <c r="F68" s="445">
        <v>62.341299999999997</v>
      </c>
      <c r="G68" s="445">
        <v>61.3872</v>
      </c>
      <c r="H68" s="445">
        <v>60.322499999999998</v>
      </c>
      <c r="I68" s="445">
        <v>59.2057</v>
      </c>
      <c r="J68" s="445">
        <v>57.969700000000003</v>
      </c>
      <c r="K68" s="445">
        <v>56.561900000000001</v>
      </c>
      <c r="L68" s="445">
        <v>55.139200000000002</v>
      </c>
      <c r="M68" s="445">
        <v>53.535200000000003</v>
      </c>
      <c r="N68" s="445">
        <v>52.133200000000002</v>
      </c>
      <c r="O68" s="445">
        <v>50.604799999999997</v>
      </c>
      <c r="P68" s="445">
        <v>49.054200000000002</v>
      </c>
      <c r="Q68" s="445">
        <v>47.583799999999997</v>
      </c>
      <c r="R68" s="445">
        <v>46.004300000000001</v>
      </c>
      <c r="S68" s="445">
        <v>44.499000000000002</v>
      </c>
      <c r="T68" s="445">
        <v>42.973500000000001</v>
      </c>
      <c r="U68" s="445">
        <v>41.585999999999999</v>
      </c>
      <c r="V68" s="445">
        <v>40.276899999999998</v>
      </c>
      <c r="W68" s="445">
        <v>39.416200000000003</v>
      </c>
      <c r="X68" s="445">
        <v>38.699599999999997</v>
      </c>
      <c r="Y68" s="445">
        <v>38.201300000000003</v>
      </c>
      <c r="Z68" s="445">
        <v>37.851199999999999</v>
      </c>
      <c r="AA68" s="445">
        <v>37.6218</v>
      </c>
      <c r="AB68" s="445">
        <v>37.568600000000004</v>
      </c>
      <c r="AC68" s="445">
        <v>37.588500000000003</v>
      </c>
    </row>
    <row r="69" spans="1:29" x14ac:dyDescent="0.25">
      <c r="A69" s="445" t="s">
        <v>4018</v>
      </c>
      <c r="B69" s="445" t="s">
        <v>2424</v>
      </c>
      <c r="C69" s="445" t="s">
        <v>4471</v>
      </c>
      <c r="D69" s="445">
        <v>41.768500000000003</v>
      </c>
      <c r="E69" s="445">
        <v>42.876199999999997</v>
      </c>
      <c r="F69" s="445">
        <v>37.964100000000002</v>
      </c>
      <c r="G69" s="445">
        <v>31.513300000000001</v>
      </c>
      <c r="H69" s="445">
        <v>31.489100000000001</v>
      </c>
      <c r="I69" s="445">
        <v>31.250599999999999</v>
      </c>
      <c r="J69" s="445">
        <v>29.797799999999999</v>
      </c>
      <c r="K69" s="445">
        <v>28.589099999999998</v>
      </c>
      <c r="L69" s="445">
        <v>27.196000000000002</v>
      </c>
      <c r="M69" s="445">
        <v>25.7197</v>
      </c>
      <c r="N69" s="445">
        <v>23.846699999999998</v>
      </c>
      <c r="O69" s="445">
        <v>21.564299999999999</v>
      </c>
      <c r="P69" s="445">
        <v>19.1068</v>
      </c>
      <c r="Q69" s="445">
        <v>18.360099999999999</v>
      </c>
      <c r="R69" s="445">
        <v>18.543600000000001</v>
      </c>
      <c r="S69" s="445">
        <v>19.498200000000001</v>
      </c>
      <c r="T69" s="445">
        <v>20.360900000000001</v>
      </c>
      <c r="U69" s="445">
        <v>21.2883</v>
      </c>
      <c r="V69" s="445">
        <v>22.029900000000001</v>
      </c>
      <c r="W69" s="445">
        <v>22.645499999999998</v>
      </c>
      <c r="X69" s="445">
        <v>22.430299999999999</v>
      </c>
      <c r="Y69" s="445">
        <v>22.837</v>
      </c>
      <c r="Z69" s="445">
        <v>23.255099999999999</v>
      </c>
      <c r="AA69" s="445">
        <v>23.334800000000001</v>
      </c>
      <c r="AB69" s="445">
        <v>23.192599999999999</v>
      </c>
      <c r="AC69" s="445">
        <v>23.637899999999998</v>
      </c>
    </row>
    <row r="70" spans="1:29" x14ac:dyDescent="0.25">
      <c r="A70" s="445" t="s">
        <v>4018</v>
      </c>
      <c r="B70" s="445" t="s">
        <v>4475</v>
      </c>
      <c r="C70" s="445" t="s">
        <v>4471</v>
      </c>
      <c r="D70" s="445">
        <v>7.7380500000000003</v>
      </c>
      <c r="E70" s="445">
        <v>7.4998699999999996</v>
      </c>
      <c r="F70" s="445">
        <v>7.6743600000000001</v>
      </c>
      <c r="G70" s="445">
        <v>7.67875</v>
      </c>
      <c r="H70" s="445">
        <v>7.62521</v>
      </c>
      <c r="I70" s="445">
        <v>7.5627300000000002</v>
      </c>
      <c r="J70" s="445">
        <v>7.5248100000000004</v>
      </c>
      <c r="K70" s="445">
        <v>7.5001899999999999</v>
      </c>
      <c r="L70" s="445">
        <v>7.4780300000000004</v>
      </c>
      <c r="M70" s="445">
        <v>7.4674199999999997</v>
      </c>
      <c r="N70" s="445">
        <v>7.4535900000000002</v>
      </c>
      <c r="O70" s="445">
        <v>7.4345299999999996</v>
      </c>
      <c r="P70" s="445">
        <v>7.4087100000000001</v>
      </c>
      <c r="Q70" s="445">
        <v>7.3812699999999998</v>
      </c>
      <c r="R70" s="445">
        <v>7.3299399999999997</v>
      </c>
      <c r="S70" s="445">
        <v>7.2757500000000004</v>
      </c>
      <c r="T70" s="445">
        <v>7.2278599999999997</v>
      </c>
      <c r="U70" s="445">
        <v>7.1959600000000004</v>
      </c>
      <c r="V70" s="445">
        <v>7.1697499999999996</v>
      </c>
      <c r="W70" s="445">
        <v>7.1478900000000003</v>
      </c>
      <c r="X70" s="445">
        <v>7.1291200000000003</v>
      </c>
      <c r="Y70" s="445">
        <v>7.1040400000000004</v>
      </c>
      <c r="Z70" s="445">
        <v>7.0739299999999998</v>
      </c>
      <c r="AA70" s="445">
        <v>7.0423200000000001</v>
      </c>
      <c r="AB70" s="445">
        <v>7.0035299999999996</v>
      </c>
      <c r="AC70" s="445">
        <v>6.9792500000000004</v>
      </c>
    </row>
    <row r="71" spans="1:29" x14ac:dyDescent="0.25">
      <c r="A71" s="445" t="s">
        <v>4018</v>
      </c>
      <c r="B71" s="445" t="s">
        <v>4474</v>
      </c>
      <c r="C71" s="445" t="s">
        <v>4471</v>
      </c>
      <c r="D71" s="445">
        <v>4.6892399999999999</v>
      </c>
      <c r="E71" s="445">
        <v>4.9870799999999997</v>
      </c>
      <c r="F71" s="445">
        <v>5.3723000000000001</v>
      </c>
      <c r="G71" s="445">
        <v>5.7805799999999996</v>
      </c>
      <c r="H71" s="445">
        <v>6.2591400000000004</v>
      </c>
      <c r="I71" s="445">
        <v>6.8224900000000002</v>
      </c>
      <c r="J71" s="445">
        <v>6.9917199999999999</v>
      </c>
      <c r="K71" s="445">
        <v>7.18337</v>
      </c>
      <c r="L71" s="445">
        <v>7.3891600000000004</v>
      </c>
      <c r="M71" s="445">
        <v>7.5838799999999997</v>
      </c>
      <c r="N71" s="445">
        <v>7.7803199999999997</v>
      </c>
      <c r="O71" s="445">
        <v>7.8190200000000001</v>
      </c>
      <c r="P71" s="445">
        <v>7.8510200000000001</v>
      </c>
      <c r="Q71" s="445">
        <v>7.8887099999999997</v>
      </c>
      <c r="R71" s="445">
        <v>7.8908100000000001</v>
      </c>
      <c r="S71" s="445">
        <v>7.8882199999999996</v>
      </c>
      <c r="T71" s="445">
        <v>7.8996700000000004</v>
      </c>
      <c r="U71" s="445">
        <v>7.9231100000000003</v>
      </c>
      <c r="V71" s="445">
        <v>7.9372299999999996</v>
      </c>
      <c r="W71" s="445">
        <v>7.9605199999999998</v>
      </c>
      <c r="X71" s="445">
        <v>7.9292400000000001</v>
      </c>
      <c r="Y71" s="445">
        <v>7.9552399999999999</v>
      </c>
      <c r="Z71" s="445">
        <v>7.9776300000000004</v>
      </c>
      <c r="AA71" s="445">
        <v>7.9993299999999996</v>
      </c>
      <c r="AB71" s="445">
        <v>8.0112199999999998</v>
      </c>
      <c r="AC71" s="445">
        <v>8.0414700000000003</v>
      </c>
    </row>
    <row r="72" spans="1:29" x14ac:dyDescent="0.25">
      <c r="A72" s="445" t="s">
        <v>4018</v>
      </c>
      <c r="B72" s="445" t="s">
        <v>4473</v>
      </c>
      <c r="C72" s="445" t="s">
        <v>4471</v>
      </c>
      <c r="D72" s="445">
        <v>31.034500000000001</v>
      </c>
      <c r="E72" s="445">
        <v>30.563600000000001</v>
      </c>
      <c r="F72" s="445">
        <v>30.517600000000002</v>
      </c>
      <c r="G72" s="445">
        <v>30.404800000000002</v>
      </c>
      <c r="H72" s="445">
        <v>30.221699999999998</v>
      </c>
      <c r="I72" s="445">
        <v>29.942900000000002</v>
      </c>
      <c r="J72" s="445">
        <v>29.892099999999999</v>
      </c>
      <c r="K72" s="445">
        <v>29.802399999999999</v>
      </c>
      <c r="L72" s="445">
        <v>29.666699999999999</v>
      </c>
      <c r="M72" s="445">
        <v>29.575199999999999</v>
      </c>
      <c r="N72" s="445">
        <v>29.529499999999999</v>
      </c>
      <c r="O72" s="445">
        <v>29.412700000000001</v>
      </c>
      <c r="P72" s="445">
        <v>29.3508</v>
      </c>
      <c r="Q72" s="445">
        <v>29.274100000000001</v>
      </c>
      <c r="R72" s="445">
        <v>29.199200000000001</v>
      </c>
      <c r="S72" s="445">
        <v>29.191199999999998</v>
      </c>
      <c r="T72" s="445">
        <v>29.293299999999999</v>
      </c>
      <c r="U72" s="445">
        <v>29.323899999999998</v>
      </c>
      <c r="V72" s="445">
        <v>29.307300000000001</v>
      </c>
      <c r="W72" s="445">
        <v>29.274699999999999</v>
      </c>
      <c r="X72" s="445">
        <v>29.233799999999999</v>
      </c>
      <c r="Y72" s="445">
        <v>29.174199999999999</v>
      </c>
      <c r="Z72" s="445">
        <v>29.122399999999999</v>
      </c>
      <c r="AA72" s="445">
        <v>29.081</v>
      </c>
      <c r="AB72" s="445">
        <v>29.023199999999999</v>
      </c>
      <c r="AC72" s="445">
        <v>28.981400000000001</v>
      </c>
    </row>
    <row r="73" spans="1:29" x14ac:dyDescent="0.25">
      <c r="A73" s="445" t="s">
        <v>4018</v>
      </c>
      <c r="B73" s="445" t="s">
        <v>2485</v>
      </c>
      <c r="C73" s="445" t="s">
        <v>4471</v>
      </c>
      <c r="D73" s="446">
        <v>6.3180000000000002E-5</v>
      </c>
      <c r="E73" s="446">
        <v>7.6550000000000004E-5</v>
      </c>
      <c r="F73" s="445">
        <v>1.038E-4</v>
      </c>
      <c r="G73" s="445">
        <v>1.2469E-4</v>
      </c>
      <c r="H73" s="445">
        <v>1.5699E-4</v>
      </c>
      <c r="I73" s="445">
        <v>1.8196E-4</v>
      </c>
      <c r="J73" s="445">
        <v>2.2879000000000001E-4</v>
      </c>
      <c r="K73" s="445">
        <v>2.8170000000000002E-4</v>
      </c>
      <c r="L73" s="445">
        <v>3.2624999999999999E-4</v>
      </c>
      <c r="M73" s="445">
        <v>3.4752999999999997E-4</v>
      </c>
      <c r="N73" s="445">
        <v>3.5190999999999998E-4</v>
      </c>
      <c r="O73" s="445">
        <v>3.8371999999999999E-4</v>
      </c>
      <c r="P73" s="445">
        <v>4.0421000000000001E-4</v>
      </c>
      <c r="Q73" s="445">
        <v>4.1543E-4</v>
      </c>
      <c r="R73" s="445">
        <v>4.1486000000000002E-4</v>
      </c>
      <c r="S73" s="445">
        <v>4.1381000000000002E-4</v>
      </c>
      <c r="T73" s="445">
        <v>4.0219000000000002E-4</v>
      </c>
      <c r="U73" s="445">
        <v>3.8045E-4</v>
      </c>
      <c r="V73" s="445">
        <v>3.4811999999999999E-4</v>
      </c>
      <c r="W73" s="445">
        <v>3.0546000000000002E-4</v>
      </c>
      <c r="X73" s="445">
        <v>2.6290999999999999E-4</v>
      </c>
      <c r="Y73" s="445">
        <v>2.308E-4</v>
      </c>
      <c r="Z73" s="445">
        <v>2.0921000000000001E-4</v>
      </c>
      <c r="AA73" s="445">
        <v>1.8781000000000001E-4</v>
      </c>
      <c r="AB73" s="445">
        <v>1.6681000000000001E-4</v>
      </c>
      <c r="AC73" s="445">
        <v>1.5615E-4</v>
      </c>
    </row>
    <row r="74" spans="1:29" x14ac:dyDescent="0.25">
      <c r="A74" s="445" t="s">
        <v>4018</v>
      </c>
      <c r="B74" s="445" t="s">
        <v>2425</v>
      </c>
      <c r="C74" s="445" t="s">
        <v>4471</v>
      </c>
      <c r="D74" s="445">
        <v>-39.023800000000001</v>
      </c>
      <c r="E74" s="445">
        <v>-39.023800000000001</v>
      </c>
      <c r="F74" s="445">
        <v>-39.023800000000001</v>
      </c>
      <c r="G74" s="445">
        <v>-39.023800000000001</v>
      </c>
      <c r="H74" s="445">
        <v>-39.023800000000001</v>
      </c>
      <c r="I74" s="445">
        <v>-39.023800000000001</v>
      </c>
      <c r="J74" s="445">
        <v>-39.023800000000001</v>
      </c>
      <c r="K74" s="445">
        <v>-39.023800000000001</v>
      </c>
      <c r="L74" s="445">
        <v>-39.023800000000001</v>
      </c>
      <c r="M74" s="445">
        <v>-39.023800000000001</v>
      </c>
      <c r="N74" s="445">
        <v>-39.023800000000001</v>
      </c>
      <c r="O74" s="445">
        <v>-39.023800000000001</v>
      </c>
      <c r="P74" s="445">
        <v>-39.023800000000001</v>
      </c>
      <c r="Q74" s="445">
        <v>-39.023800000000001</v>
      </c>
      <c r="R74" s="445">
        <v>-39.023800000000001</v>
      </c>
      <c r="S74" s="445">
        <v>-39.023800000000001</v>
      </c>
      <c r="T74" s="445">
        <v>-39.023800000000001</v>
      </c>
      <c r="U74" s="445">
        <v>-39.023800000000001</v>
      </c>
      <c r="V74" s="445">
        <v>-39.023800000000001</v>
      </c>
      <c r="W74" s="445">
        <v>-39.023800000000001</v>
      </c>
      <c r="X74" s="445">
        <v>-39.023800000000001</v>
      </c>
      <c r="Y74" s="445">
        <v>-39.023800000000001</v>
      </c>
      <c r="Z74" s="445">
        <v>-39.023800000000001</v>
      </c>
      <c r="AA74" s="445">
        <v>-39.023800000000001</v>
      </c>
      <c r="AB74" s="445">
        <v>-39.023800000000001</v>
      </c>
      <c r="AC74" s="445">
        <v>-39.023800000000001</v>
      </c>
    </row>
    <row r="75" spans="1:29" x14ac:dyDescent="0.25">
      <c r="A75" s="445" t="s">
        <v>4018</v>
      </c>
      <c r="B75" s="445" t="s">
        <v>4472</v>
      </c>
      <c r="C75" s="445" t="s">
        <v>4471</v>
      </c>
      <c r="D75" s="445">
        <v>0</v>
      </c>
      <c r="E75" s="445">
        <v>0</v>
      </c>
      <c r="F75" s="445">
        <v>0</v>
      </c>
      <c r="G75" s="445">
        <v>0</v>
      </c>
      <c r="H75" s="445">
        <v>0</v>
      </c>
      <c r="I75" s="445">
        <v>0</v>
      </c>
      <c r="J75" s="445">
        <v>0</v>
      </c>
      <c r="K75" s="445">
        <v>0</v>
      </c>
      <c r="L75" s="445">
        <v>0</v>
      </c>
      <c r="M75" s="445">
        <v>0</v>
      </c>
      <c r="N75" s="445">
        <v>0</v>
      </c>
      <c r="O75" s="445">
        <v>0</v>
      </c>
      <c r="P75" s="445">
        <v>0</v>
      </c>
      <c r="Q75" s="445">
        <v>0</v>
      </c>
      <c r="R75" s="445">
        <v>0</v>
      </c>
      <c r="S75" s="445">
        <v>0</v>
      </c>
      <c r="T75" s="445">
        <v>0</v>
      </c>
      <c r="U75" s="445">
        <v>0</v>
      </c>
      <c r="V75" s="445">
        <v>0</v>
      </c>
      <c r="W75" s="445">
        <v>0</v>
      </c>
      <c r="X75" s="445">
        <v>0</v>
      </c>
      <c r="Y75" s="445">
        <v>0</v>
      </c>
      <c r="Z75" s="445">
        <v>0</v>
      </c>
      <c r="AA75" s="445">
        <v>0</v>
      </c>
      <c r="AB75" s="445">
        <v>0</v>
      </c>
      <c r="AC75" s="445">
        <v>0</v>
      </c>
    </row>
    <row r="76" spans="1:29" x14ac:dyDescent="0.25">
      <c r="A76" s="445" t="s">
        <v>4022</v>
      </c>
      <c r="B76" s="445" t="s">
        <v>2426</v>
      </c>
      <c r="C76" s="445" t="s">
        <v>4471</v>
      </c>
      <c r="D76" s="445">
        <v>19.3916</v>
      </c>
      <c r="E76" s="445">
        <v>19.303100000000001</v>
      </c>
      <c r="F76" s="445">
        <v>19.144300000000001</v>
      </c>
      <c r="G76" s="445">
        <v>18.861799999999999</v>
      </c>
      <c r="H76" s="445">
        <v>18.524799999999999</v>
      </c>
      <c r="I76" s="445">
        <v>18.156400000000001</v>
      </c>
      <c r="J76" s="445">
        <v>17.637899999999998</v>
      </c>
      <c r="K76" s="445">
        <v>17.046900000000001</v>
      </c>
      <c r="L76" s="445">
        <v>16.460599999999999</v>
      </c>
      <c r="M76" s="445">
        <v>15.823399999999999</v>
      </c>
      <c r="N76" s="445">
        <v>15.2316</v>
      </c>
      <c r="O76" s="445">
        <v>14.626200000000001</v>
      </c>
      <c r="P76" s="445">
        <v>14.043200000000001</v>
      </c>
      <c r="Q76" s="445">
        <v>13.476100000000001</v>
      </c>
      <c r="R76" s="445">
        <v>12.8832</v>
      </c>
      <c r="S76" s="445">
        <v>12.288399999999999</v>
      </c>
      <c r="T76" s="445">
        <v>11.7052</v>
      </c>
      <c r="U76" s="445">
        <v>11.1431</v>
      </c>
      <c r="V76" s="445">
        <v>10.587999999999999</v>
      </c>
      <c r="W76" s="445">
        <v>10.204599999999999</v>
      </c>
      <c r="X76" s="445">
        <v>9.8731200000000001</v>
      </c>
      <c r="Y76" s="445">
        <v>9.6142900000000004</v>
      </c>
      <c r="Z76" s="445">
        <v>9.3974100000000007</v>
      </c>
      <c r="AA76" s="445">
        <v>9.2198600000000006</v>
      </c>
      <c r="AB76" s="445">
        <v>9.0904799999999994</v>
      </c>
      <c r="AC76" s="445">
        <v>8.9772599999999994</v>
      </c>
    </row>
    <row r="77" spans="1:29" x14ac:dyDescent="0.25">
      <c r="A77" s="445" t="s">
        <v>4022</v>
      </c>
      <c r="B77" s="445" t="s">
        <v>2424</v>
      </c>
      <c r="C77" s="445" t="s">
        <v>4471</v>
      </c>
      <c r="D77" s="445">
        <v>19.807700000000001</v>
      </c>
      <c r="E77" s="445">
        <v>21.9663</v>
      </c>
      <c r="F77" s="445">
        <v>22.136399999999998</v>
      </c>
      <c r="G77" s="445">
        <v>22.6783</v>
      </c>
      <c r="H77" s="445">
        <v>23.208100000000002</v>
      </c>
      <c r="I77" s="445">
        <v>23.788699999999999</v>
      </c>
      <c r="J77" s="445">
        <v>23.1815</v>
      </c>
      <c r="K77" s="445">
        <v>22.232199999999999</v>
      </c>
      <c r="L77" s="445">
        <v>20.877300000000002</v>
      </c>
      <c r="M77" s="445">
        <v>19.4252</v>
      </c>
      <c r="N77" s="445">
        <v>13.7079</v>
      </c>
      <c r="O77" s="445">
        <v>10.2067</v>
      </c>
      <c r="P77" s="445">
        <v>6.6003699999999998</v>
      </c>
      <c r="Q77" s="445">
        <v>3.7567900000000001</v>
      </c>
      <c r="R77" s="445">
        <v>3.17035</v>
      </c>
      <c r="S77" s="445">
        <v>3.1920500000000001</v>
      </c>
      <c r="T77" s="445">
        <v>3.3772000000000002</v>
      </c>
      <c r="U77" s="445">
        <v>3.7992499999999998</v>
      </c>
      <c r="V77" s="445">
        <v>3.8435100000000002</v>
      </c>
      <c r="W77" s="445">
        <v>3.7307399999999999</v>
      </c>
      <c r="X77" s="445">
        <v>3.8717000000000001</v>
      </c>
      <c r="Y77" s="445">
        <v>3.9448500000000002</v>
      </c>
      <c r="Z77" s="445">
        <v>3.9350200000000002</v>
      </c>
      <c r="AA77" s="445">
        <v>3.96062</v>
      </c>
      <c r="AB77" s="445">
        <v>3.9707400000000002</v>
      </c>
      <c r="AC77" s="445">
        <v>3.9590999999999998</v>
      </c>
    </row>
    <row r="78" spans="1:29" x14ac:dyDescent="0.25">
      <c r="A78" s="445" t="s">
        <v>4022</v>
      </c>
      <c r="B78" s="445" t="s">
        <v>4475</v>
      </c>
      <c r="C78" s="445" t="s">
        <v>4471</v>
      </c>
      <c r="D78" s="445">
        <v>4.4063600000000003</v>
      </c>
      <c r="E78" s="445">
        <v>4.2221700000000002</v>
      </c>
      <c r="F78" s="445">
        <v>4.2639199999999997</v>
      </c>
      <c r="G78" s="445">
        <v>4.2462400000000002</v>
      </c>
      <c r="H78" s="445">
        <v>4.1988500000000002</v>
      </c>
      <c r="I78" s="445">
        <v>4.1457600000000001</v>
      </c>
      <c r="J78" s="445">
        <v>4.0835900000000001</v>
      </c>
      <c r="K78" s="445">
        <v>4.0293700000000001</v>
      </c>
      <c r="L78" s="445">
        <v>3.9778600000000002</v>
      </c>
      <c r="M78" s="445">
        <v>3.93336</v>
      </c>
      <c r="N78" s="445">
        <v>3.88924</v>
      </c>
      <c r="O78" s="445">
        <v>3.84388</v>
      </c>
      <c r="P78" s="445">
        <v>3.7965200000000001</v>
      </c>
      <c r="Q78" s="445">
        <v>3.7505899999999999</v>
      </c>
      <c r="R78" s="445">
        <v>3.6945999999999999</v>
      </c>
      <c r="S78" s="445">
        <v>3.6385000000000001</v>
      </c>
      <c r="T78" s="445">
        <v>3.5849700000000002</v>
      </c>
      <c r="U78" s="445">
        <v>3.5400399999999999</v>
      </c>
      <c r="V78" s="445">
        <v>3.4986899999999999</v>
      </c>
      <c r="W78" s="445">
        <v>3.4603199999999998</v>
      </c>
      <c r="X78" s="445">
        <v>3.42475</v>
      </c>
      <c r="Y78" s="445">
        <v>3.3876400000000002</v>
      </c>
      <c r="Z78" s="445">
        <v>3.3493300000000001</v>
      </c>
      <c r="AA78" s="445">
        <v>3.3112300000000001</v>
      </c>
      <c r="AB78" s="445">
        <v>3.27067</v>
      </c>
      <c r="AC78" s="445">
        <v>3.2360000000000002</v>
      </c>
    </row>
    <row r="79" spans="1:29" x14ac:dyDescent="0.25">
      <c r="A79" s="445" t="s">
        <v>4022</v>
      </c>
      <c r="B79" s="445" t="s">
        <v>4474</v>
      </c>
      <c r="C79" s="445" t="s">
        <v>4471</v>
      </c>
      <c r="D79" s="445">
        <v>3.4763500000000001</v>
      </c>
      <c r="E79" s="445">
        <v>3.5543</v>
      </c>
      <c r="F79" s="445">
        <v>3.6595200000000001</v>
      </c>
      <c r="G79" s="445">
        <v>3.7412399999999999</v>
      </c>
      <c r="H79" s="445">
        <v>3.8014600000000001</v>
      </c>
      <c r="I79" s="445">
        <v>3.8541300000000001</v>
      </c>
      <c r="J79" s="445">
        <v>3.8431000000000002</v>
      </c>
      <c r="K79" s="445">
        <v>3.8487200000000001</v>
      </c>
      <c r="L79" s="445">
        <v>3.8632900000000001</v>
      </c>
      <c r="M79" s="445">
        <v>3.8749699999999998</v>
      </c>
      <c r="N79" s="445">
        <v>3.8706399999999999</v>
      </c>
      <c r="O79" s="445">
        <v>3.8653400000000002</v>
      </c>
      <c r="P79" s="445">
        <v>3.8344499999999999</v>
      </c>
      <c r="Q79" s="445">
        <v>3.8179599999999998</v>
      </c>
      <c r="R79" s="445">
        <v>3.7860399999999998</v>
      </c>
      <c r="S79" s="445">
        <v>3.75136</v>
      </c>
      <c r="T79" s="445">
        <v>3.7229800000000002</v>
      </c>
      <c r="U79" s="445">
        <v>3.7061600000000001</v>
      </c>
      <c r="V79" s="445">
        <v>3.69279</v>
      </c>
      <c r="W79" s="445">
        <v>3.6834500000000001</v>
      </c>
      <c r="X79" s="445">
        <v>3.67543</v>
      </c>
      <c r="Y79" s="445">
        <v>3.6654800000000001</v>
      </c>
      <c r="Z79" s="445">
        <v>3.6523599999999998</v>
      </c>
      <c r="AA79" s="445">
        <v>3.6372900000000001</v>
      </c>
      <c r="AB79" s="445">
        <v>3.6151900000000001</v>
      </c>
      <c r="AC79" s="445">
        <v>3.6053099999999998</v>
      </c>
    </row>
    <row r="80" spans="1:29" x14ac:dyDescent="0.25">
      <c r="A80" s="445" t="s">
        <v>4022</v>
      </c>
      <c r="B80" s="445" t="s">
        <v>4473</v>
      </c>
      <c r="C80" s="445" t="s">
        <v>4471</v>
      </c>
      <c r="D80" s="445">
        <v>63.127000000000002</v>
      </c>
      <c r="E80" s="445">
        <v>63.012900000000002</v>
      </c>
      <c r="F80" s="445">
        <v>63.035699999999999</v>
      </c>
      <c r="G80" s="445">
        <v>63.253999999999998</v>
      </c>
      <c r="H80" s="445">
        <v>63.2455</v>
      </c>
      <c r="I80" s="445">
        <v>63.309100000000001</v>
      </c>
      <c r="J80" s="445">
        <v>63.4955</v>
      </c>
      <c r="K80" s="445">
        <v>63.617899999999999</v>
      </c>
      <c r="L80" s="445">
        <v>63.7498</v>
      </c>
      <c r="M80" s="445">
        <v>64.1006</v>
      </c>
      <c r="N80" s="445">
        <v>64.5</v>
      </c>
      <c r="O80" s="445">
        <v>65.265100000000004</v>
      </c>
      <c r="P80" s="445">
        <v>65.621799999999993</v>
      </c>
      <c r="Q80" s="445">
        <v>65.929100000000005</v>
      </c>
      <c r="R80" s="445">
        <v>66.312100000000001</v>
      </c>
      <c r="S80" s="445">
        <v>66.651200000000003</v>
      </c>
      <c r="T80" s="445">
        <v>66.954499999999996</v>
      </c>
      <c r="U80" s="445">
        <v>67.127799999999993</v>
      </c>
      <c r="V80" s="445">
        <v>67.266300000000001</v>
      </c>
      <c r="W80" s="445">
        <v>67.438500000000005</v>
      </c>
      <c r="X80" s="445">
        <v>67.668499999999995</v>
      </c>
      <c r="Y80" s="445">
        <v>67.8626</v>
      </c>
      <c r="Z80" s="445">
        <v>68.100399999999993</v>
      </c>
      <c r="AA80" s="445">
        <v>68.346699999999998</v>
      </c>
      <c r="AB80" s="445">
        <v>68.564599999999999</v>
      </c>
      <c r="AC80" s="445">
        <v>68.755700000000004</v>
      </c>
    </row>
    <row r="81" spans="1:29" x14ac:dyDescent="0.25">
      <c r="A81" s="445" t="s">
        <v>4022</v>
      </c>
      <c r="B81" s="445" t="s">
        <v>2485</v>
      </c>
      <c r="C81" s="445" t="s">
        <v>4471</v>
      </c>
      <c r="D81" s="445">
        <v>0</v>
      </c>
      <c r="E81" s="445">
        <v>0</v>
      </c>
      <c r="F81" s="445">
        <v>0</v>
      </c>
      <c r="G81" s="445">
        <v>0</v>
      </c>
      <c r="H81" s="445">
        <v>0</v>
      </c>
      <c r="I81" s="445">
        <v>0</v>
      </c>
      <c r="J81" s="446">
        <v>1.8410000000000002E-5</v>
      </c>
      <c r="K81" s="446">
        <v>3.4360000000000003E-5</v>
      </c>
      <c r="L81" s="446">
        <v>4.8010000000000003E-5</v>
      </c>
      <c r="M81" s="446">
        <v>5.8879999999999999E-5</v>
      </c>
      <c r="N81" s="446">
        <v>5.4020000000000001E-5</v>
      </c>
      <c r="O81" s="446">
        <v>5.3739999999999997E-5</v>
      </c>
      <c r="P81" s="446">
        <v>5.3550000000000001E-5</v>
      </c>
      <c r="Q81" s="446">
        <v>5.3499999999999999E-5</v>
      </c>
      <c r="R81" s="446">
        <v>5.3340000000000001E-5</v>
      </c>
      <c r="S81" s="446">
        <v>5.3130000000000001E-5</v>
      </c>
      <c r="T81" s="446">
        <v>5.2989999999999999E-5</v>
      </c>
      <c r="U81" s="446">
        <v>5.291E-5</v>
      </c>
      <c r="V81" s="446">
        <v>3.9610000000000002E-5</v>
      </c>
      <c r="W81" s="446">
        <v>2.6359999999999998E-5</v>
      </c>
      <c r="X81" s="446">
        <v>1.3159999999999999E-5</v>
      </c>
      <c r="Y81" s="445">
        <v>0</v>
      </c>
      <c r="Z81" s="445">
        <v>0</v>
      </c>
      <c r="AA81" s="445">
        <v>0</v>
      </c>
      <c r="AB81" s="445">
        <v>0</v>
      </c>
      <c r="AC81" s="445">
        <v>0</v>
      </c>
    </row>
    <row r="82" spans="1:29" x14ac:dyDescent="0.25">
      <c r="A82" s="445" t="s">
        <v>4022</v>
      </c>
      <c r="B82" s="445" t="s">
        <v>2425</v>
      </c>
      <c r="C82" s="445" t="s">
        <v>4471</v>
      </c>
      <c r="D82" s="445">
        <v>-10.691000000000001</v>
      </c>
      <c r="E82" s="445">
        <v>-10.691000000000001</v>
      </c>
      <c r="F82" s="445">
        <v>-10.691000000000001</v>
      </c>
      <c r="G82" s="445">
        <v>-10.691000000000001</v>
      </c>
      <c r="H82" s="445">
        <v>-10.691000000000001</v>
      </c>
      <c r="I82" s="445">
        <v>-10.691000000000001</v>
      </c>
      <c r="J82" s="445">
        <v>-10.691000000000001</v>
      </c>
      <c r="K82" s="445">
        <v>-10.691000000000001</v>
      </c>
      <c r="L82" s="445">
        <v>-10.691000000000001</v>
      </c>
      <c r="M82" s="445">
        <v>-10.691000000000001</v>
      </c>
      <c r="N82" s="445">
        <v>-10.691000000000001</v>
      </c>
      <c r="O82" s="445">
        <v>-10.691000000000001</v>
      </c>
      <c r="P82" s="445">
        <v>-10.691000000000001</v>
      </c>
      <c r="Q82" s="445">
        <v>-10.691000000000001</v>
      </c>
      <c r="R82" s="445">
        <v>-10.691000000000001</v>
      </c>
      <c r="S82" s="445">
        <v>-10.691000000000001</v>
      </c>
      <c r="T82" s="445">
        <v>-10.691000000000001</v>
      </c>
      <c r="U82" s="445">
        <v>-10.691000000000001</v>
      </c>
      <c r="V82" s="445">
        <v>-10.691000000000001</v>
      </c>
      <c r="W82" s="445">
        <v>-10.691000000000001</v>
      </c>
      <c r="X82" s="445">
        <v>-10.691000000000001</v>
      </c>
      <c r="Y82" s="445">
        <v>-10.691000000000001</v>
      </c>
      <c r="Z82" s="445">
        <v>-10.691000000000001</v>
      </c>
      <c r="AA82" s="445">
        <v>-10.691000000000001</v>
      </c>
      <c r="AB82" s="445">
        <v>-10.691000000000001</v>
      </c>
      <c r="AC82" s="445">
        <v>-10.691000000000001</v>
      </c>
    </row>
    <row r="83" spans="1:29" x14ac:dyDescent="0.25">
      <c r="A83" s="445" t="s">
        <v>4022</v>
      </c>
      <c r="B83" s="445" t="s">
        <v>4472</v>
      </c>
      <c r="C83" s="445" t="s">
        <v>4471</v>
      </c>
      <c r="D83" s="445">
        <v>0</v>
      </c>
      <c r="E83" s="445">
        <v>0</v>
      </c>
      <c r="F83" s="445">
        <v>0</v>
      </c>
      <c r="G83" s="445">
        <v>0</v>
      </c>
      <c r="H83" s="445">
        <v>0</v>
      </c>
      <c r="I83" s="445">
        <v>0</v>
      </c>
      <c r="J83" s="445">
        <v>0</v>
      </c>
      <c r="K83" s="445">
        <v>0</v>
      </c>
      <c r="L83" s="445">
        <v>0</v>
      </c>
      <c r="M83" s="445">
        <v>0</v>
      </c>
      <c r="N83" s="445">
        <v>0</v>
      </c>
      <c r="O83" s="445">
        <v>0</v>
      </c>
      <c r="P83" s="445">
        <v>0</v>
      </c>
      <c r="Q83" s="445">
        <v>0</v>
      </c>
      <c r="R83" s="445">
        <v>0</v>
      </c>
      <c r="S83" s="445">
        <v>0</v>
      </c>
      <c r="T83" s="445">
        <v>0</v>
      </c>
      <c r="U83" s="445">
        <v>0</v>
      </c>
      <c r="V83" s="445">
        <v>0</v>
      </c>
      <c r="W83" s="445">
        <v>0</v>
      </c>
      <c r="X83" s="445">
        <v>0</v>
      </c>
      <c r="Y83" s="445">
        <v>0</v>
      </c>
      <c r="Z83" s="445">
        <v>0</v>
      </c>
      <c r="AA83" s="445">
        <v>0</v>
      </c>
      <c r="AB83" s="445">
        <v>0</v>
      </c>
      <c r="AC83" s="445">
        <v>0</v>
      </c>
    </row>
    <row r="84" spans="1:29" x14ac:dyDescent="0.25">
      <c r="A84" s="445" t="s">
        <v>4024</v>
      </c>
      <c r="B84" s="445" t="s">
        <v>2426</v>
      </c>
      <c r="C84" s="445" t="s">
        <v>4471</v>
      </c>
      <c r="D84" s="445">
        <v>10.575200000000001</v>
      </c>
      <c r="E84" s="445">
        <v>10.530200000000001</v>
      </c>
      <c r="F84" s="445">
        <v>10.451000000000001</v>
      </c>
      <c r="G84" s="445">
        <v>10.3103</v>
      </c>
      <c r="H84" s="445">
        <v>10.1401</v>
      </c>
      <c r="I84" s="445">
        <v>9.9552800000000001</v>
      </c>
      <c r="J84" s="445">
        <v>9.8110800000000005</v>
      </c>
      <c r="K84" s="445">
        <v>9.6115999999999993</v>
      </c>
      <c r="L84" s="445">
        <v>9.4061900000000005</v>
      </c>
      <c r="M84" s="445">
        <v>9.1561199999999996</v>
      </c>
      <c r="N84" s="445">
        <v>8.9322900000000001</v>
      </c>
      <c r="O84" s="445">
        <v>8.6943900000000003</v>
      </c>
      <c r="P84" s="445">
        <v>8.4503799999999991</v>
      </c>
      <c r="Q84" s="445">
        <v>8.2163500000000003</v>
      </c>
      <c r="R84" s="445">
        <v>7.9605100000000002</v>
      </c>
      <c r="S84" s="445">
        <v>7.7053099999999999</v>
      </c>
      <c r="T84" s="445">
        <v>7.4596299999999998</v>
      </c>
      <c r="U84" s="445">
        <v>7.21915</v>
      </c>
      <c r="V84" s="445">
        <v>7.0006000000000004</v>
      </c>
      <c r="W84" s="445">
        <v>6.8581899999999996</v>
      </c>
      <c r="X84" s="445">
        <v>6.7487300000000001</v>
      </c>
      <c r="Y84" s="445">
        <v>6.6613600000000002</v>
      </c>
      <c r="Z84" s="445">
        <v>6.6216200000000001</v>
      </c>
      <c r="AA84" s="445">
        <v>6.5936599999999999</v>
      </c>
      <c r="AB84" s="445">
        <v>6.5936700000000004</v>
      </c>
      <c r="AC84" s="445">
        <v>6.6042100000000001</v>
      </c>
    </row>
    <row r="85" spans="1:29" x14ac:dyDescent="0.25">
      <c r="A85" s="445" t="s">
        <v>4024</v>
      </c>
      <c r="B85" s="445" t="s">
        <v>2424</v>
      </c>
      <c r="C85" s="445" t="s">
        <v>4471</v>
      </c>
      <c r="D85" s="445">
        <v>2.9279700000000002</v>
      </c>
      <c r="E85" s="445">
        <v>2.7826499999999998</v>
      </c>
      <c r="F85" s="445">
        <v>2.6890700000000001</v>
      </c>
      <c r="G85" s="445">
        <v>2.57091</v>
      </c>
      <c r="H85" s="445">
        <v>2.52339</v>
      </c>
      <c r="I85" s="445">
        <v>2.4340299999999999</v>
      </c>
      <c r="J85" s="445">
        <v>2.34091</v>
      </c>
      <c r="K85" s="445">
        <v>2.3462700000000001</v>
      </c>
      <c r="L85" s="445">
        <v>2.5642999999999998</v>
      </c>
      <c r="M85" s="445">
        <v>2.7746200000000001</v>
      </c>
      <c r="N85" s="445">
        <v>2.99742</v>
      </c>
      <c r="O85" s="445">
        <v>3.218</v>
      </c>
      <c r="P85" s="445">
        <v>3.4582299999999999</v>
      </c>
      <c r="Q85" s="445">
        <v>3.6536499999999998</v>
      </c>
      <c r="R85" s="445">
        <v>3.9038499999999998</v>
      </c>
      <c r="S85" s="445">
        <v>4.1475499999999998</v>
      </c>
      <c r="T85" s="445">
        <v>4.37826</v>
      </c>
      <c r="U85" s="445">
        <v>4.5099099999999996</v>
      </c>
      <c r="V85" s="445">
        <v>4.8411999999999997</v>
      </c>
      <c r="W85" s="445">
        <v>5.0019</v>
      </c>
      <c r="X85" s="445">
        <v>5.2858299999999998</v>
      </c>
      <c r="Y85" s="445">
        <v>5.32517</v>
      </c>
      <c r="Z85" s="445">
        <v>5.6203500000000002</v>
      </c>
      <c r="AA85" s="445">
        <v>5.7960700000000003</v>
      </c>
      <c r="AB85" s="445">
        <v>5.9352900000000002</v>
      </c>
      <c r="AC85" s="445">
        <v>6.0676100000000002</v>
      </c>
    </row>
    <row r="86" spans="1:29" x14ac:dyDescent="0.25">
      <c r="A86" s="445" t="s">
        <v>4024</v>
      </c>
      <c r="B86" s="445" t="s">
        <v>4475</v>
      </c>
      <c r="C86" s="445" t="s">
        <v>4471</v>
      </c>
      <c r="D86" s="445">
        <v>2.2645</v>
      </c>
      <c r="E86" s="445">
        <v>2.1765500000000002</v>
      </c>
      <c r="F86" s="445">
        <v>2.2144599999999999</v>
      </c>
      <c r="G86" s="445">
        <v>2.2104699999999999</v>
      </c>
      <c r="H86" s="445">
        <v>2.19163</v>
      </c>
      <c r="I86" s="445">
        <v>2.1699199999999998</v>
      </c>
      <c r="J86" s="445">
        <v>2.1663199999999998</v>
      </c>
      <c r="K86" s="445">
        <v>2.16614</v>
      </c>
      <c r="L86" s="445">
        <v>2.16669</v>
      </c>
      <c r="M86" s="445">
        <v>2.1702400000000002</v>
      </c>
      <c r="N86" s="445">
        <v>2.17258</v>
      </c>
      <c r="O86" s="445">
        <v>2.1735699999999998</v>
      </c>
      <c r="P86" s="445">
        <v>2.1726899999999998</v>
      </c>
      <c r="Q86" s="445">
        <v>2.1715800000000001</v>
      </c>
      <c r="R86" s="445">
        <v>2.16343</v>
      </c>
      <c r="S86" s="445">
        <v>2.15435</v>
      </c>
      <c r="T86" s="445">
        <v>2.14913</v>
      </c>
      <c r="U86" s="445">
        <v>2.1486700000000001</v>
      </c>
      <c r="V86" s="445">
        <v>2.1498699999999999</v>
      </c>
      <c r="W86" s="445">
        <v>2.1524100000000002</v>
      </c>
      <c r="X86" s="445">
        <v>2.1560800000000002</v>
      </c>
      <c r="Y86" s="445">
        <v>2.1580300000000001</v>
      </c>
      <c r="Z86" s="445">
        <v>2.1584699999999999</v>
      </c>
      <c r="AA86" s="445">
        <v>2.1583999999999999</v>
      </c>
      <c r="AB86" s="445">
        <v>2.1558899999999999</v>
      </c>
      <c r="AC86" s="445">
        <v>2.1572100000000001</v>
      </c>
    </row>
    <row r="87" spans="1:29" x14ac:dyDescent="0.25">
      <c r="A87" s="445" t="s">
        <v>4024</v>
      </c>
      <c r="B87" s="445" t="s">
        <v>4474</v>
      </c>
      <c r="C87" s="445" t="s">
        <v>4471</v>
      </c>
      <c r="D87" s="445">
        <v>1.8015699999999999</v>
      </c>
      <c r="E87" s="445">
        <v>1.83148</v>
      </c>
      <c r="F87" s="445">
        <v>1.87835</v>
      </c>
      <c r="G87" s="445">
        <v>1.92622</v>
      </c>
      <c r="H87" s="445">
        <v>1.98062</v>
      </c>
      <c r="I87" s="445">
        <v>2.0608300000000002</v>
      </c>
      <c r="J87" s="445">
        <v>2.0996100000000002</v>
      </c>
      <c r="K87" s="445">
        <v>2.1503299999999999</v>
      </c>
      <c r="L87" s="445">
        <v>2.2011500000000002</v>
      </c>
      <c r="M87" s="445">
        <v>2.2607300000000001</v>
      </c>
      <c r="N87" s="445">
        <v>2.3226800000000001</v>
      </c>
      <c r="O87" s="445">
        <v>2.3462499999999999</v>
      </c>
      <c r="P87" s="445">
        <v>2.3677299999999999</v>
      </c>
      <c r="Q87" s="445">
        <v>2.3893800000000001</v>
      </c>
      <c r="R87" s="445">
        <v>2.3951199999999999</v>
      </c>
      <c r="S87" s="445">
        <v>2.3991099999999999</v>
      </c>
      <c r="T87" s="445">
        <v>2.41127</v>
      </c>
      <c r="U87" s="445">
        <v>2.4314</v>
      </c>
      <c r="V87" s="445">
        <v>2.4542199999999998</v>
      </c>
      <c r="W87" s="445">
        <v>2.4798100000000001</v>
      </c>
      <c r="X87" s="445">
        <v>2.5070899999999998</v>
      </c>
      <c r="Y87" s="445">
        <v>2.5306899999999999</v>
      </c>
      <c r="Z87" s="445">
        <v>2.5516999999999999</v>
      </c>
      <c r="AA87" s="445">
        <v>2.5714399999999999</v>
      </c>
      <c r="AB87" s="445">
        <v>2.5857000000000001</v>
      </c>
      <c r="AC87" s="445">
        <v>2.6089199999999999</v>
      </c>
    </row>
    <row r="88" spans="1:29" x14ac:dyDescent="0.25">
      <c r="A88" s="445" t="s">
        <v>4024</v>
      </c>
      <c r="B88" s="445" t="s">
        <v>4473</v>
      </c>
      <c r="C88" s="445" t="s">
        <v>4471</v>
      </c>
      <c r="D88" s="445">
        <v>21.037099999999999</v>
      </c>
      <c r="E88" s="445">
        <v>21.090800000000002</v>
      </c>
      <c r="F88" s="445">
        <v>21.255400000000002</v>
      </c>
      <c r="G88" s="445">
        <v>21.431999999999999</v>
      </c>
      <c r="H88" s="445">
        <v>21.493500000000001</v>
      </c>
      <c r="I88" s="445">
        <v>21.587800000000001</v>
      </c>
      <c r="J88" s="445">
        <v>21.631799999999998</v>
      </c>
      <c r="K88" s="445">
        <v>21.6828</v>
      </c>
      <c r="L88" s="445">
        <v>21.6875</v>
      </c>
      <c r="M88" s="445">
        <v>21.785</v>
      </c>
      <c r="N88" s="445">
        <v>21.881499999999999</v>
      </c>
      <c r="O88" s="445">
        <v>22.007000000000001</v>
      </c>
      <c r="P88" s="445">
        <v>22.162700000000001</v>
      </c>
      <c r="Q88" s="445">
        <v>22.251100000000001</v>
      </c>
      <c r="R88" s="445">
        <v>22.377700000000001</v>
      </c>
      <c r="S88" s="445">
        <v>22.508600000000001</v>
      </c>
      <c r="T88" s="445">
        <v>22.5886</v>
      </c>
      <c r="U88" s="445">
        <v>22.725300000000001</v>
      </c>
      <c r="V88" s="445">
        <v>22.8308</v>
      </c>
      <c r="W88" s="445">
        <v>22.9587</v>
      </c>
      <c r="X88" s="445">
        <v>23.027999999999999</v>
      </c>
      <c r="Y88" s="445">
        <v>23.148199999999999</v>
      </c>
      <c r="Z88" s="445">
        <v>23.219799999999999</v>
      </c>
      <c r="AA88" s="445">
        <v>23.339400000000001</v>
      </c>
      <c r="AB88" s="445">
        <v>23.428000000000001</v>
      </c>
      <c r="AC88" s="445">
        <v>23.5305</v>
      </c>
    </row>
    <row r="89" spans="1:29" x14ac:dyDescent="0.25">
      <c r="A89" s="445" t="s">
        <v>4024</v>
      </c>
      <c r="B89" s="445" t="s">
        <v>2485</v>
      </c>
      <c r="C89" s="445" t="s">
        <v>4471</v>
      </c>
      <c r="D89" s="445">
        <v>0</v>
      </c>
      <c r="E89" s="445">
        <v>0</v>
      </c>
      <c r="F89" s="445">
        <v>0</v>
      </c>
      <c r="G89" s="445">
        <v>0</v>
      </c>
      <c r="H89" s="445">
        <v>0</v>
      </c>
      <c r="I89" s="445">
        <v>0</v>
      </c>
      <c r="J89" s="445">
        <v>0</v>
      </c>
      <c r="K89" s="445">
        <v>0</v>
      </c>
      <c r="L89" s="445">
        <v>0</v>
      </c>
      <c r="M89" s="445">
        <v>0</v>
      </c>
      <c r="N89" s="445">
        <v>0</v>
      </c>
      <c r="O89" s="445">
        <v>0</v>
      </c>
      <c r="P89" s="445">
        <v>0</v>
      </c>
      <c r="Q89" s="445">
        <v>0</v>
      </c>
      <c r="R89" s="445">
        <v>0</v>
      </c>
      <c r="S89" s="445">
        <v>0</v>
      </c>
      <c r="T89" s="445">
        <v>0</v>
      </c>
      <c r="U89" s="445">
        <v>0</v>
      </c>
      <c r="V89" s="445">
        <v>0</v>
      </c>
      <c r="W89" s="445">
        <v>0</v>
      </c>
      <c r="X89" s="445">
        <v>0</v>
      </c>
      <c r="Y89" s="445">
        <v>0</v>
      </c>
      <c r="Z89" s="445">
        <v>0</v>
      </c>
      <c r="AA89" s="445">
        <v>0</v>
      </c>
      <c r="AB89" s="445">
        <v>0</v>
      </c>
      <c r="AC89" s="445">
        <v>0</v>
      </c>
    </row>
    <row r="90" spans="1:29" x14ac:dyDescent="0.25">
      <c r="A90" s="445" t="s">
        <v>4024</v>
      </c>
      <c r="B90" s="445" t="s">
        <v>2425</v>
      </c>
      <c r="C90" s="445" t="s">
        <v>4471</v>
      </c>
      <c r="D90" s="445">
        <v>-2.3115399999999999</v>
      </c>
      <c r="E90" s="445">
        <v>-2.3115399999999999</v>
      </c>
      <c r="F90" s="445">
        <v>-2.3115399999999999</v>
      </c>
      <c r="G90" s="445">
        <v>-2.3115399999999999</v>
      </c>
      <c r="H90" s="445">
        <v>-2.3115399999999999</v>
      </c>
      <c r="I90" s="445">
        <v>-2.3115399999999999</v>
      </c>
      <c r="J90" s="445">
        <v>-2.3115399999999999</v>
      </c>
      <c r="K90" s="445">
        <v>-2.3115399999999999</v>
      </c>
      <c r="L90" s="445">
        <v>-2.3115399999999999</v>
      </c>
      <c r="M90" s="445">
        <v>-2.3115399999999999</v>
      </c>
      <c r="N90" s="445">
        <v>-2.3115399999999999</v>
      </c>
      <c r="O90" s="445">
        <v>-2.3115399999999999</v>
      </c>
      <c r="P90" s="445">
        <v>-2.3115399999999999</v>
      </c>
      <c r="Q90" s="445">
        <v>-2.3115399999999999</v>
      </c>
      <c r="R90" s="445">
        <v>-2.3115399999999999</v>
      </c>
      <c r="S90" s="445">
        <v>-2.3115399999999999</v>
      </c>
      <c r="T90" s="445">
        <v>-2.3115399999999999</v>
      </c>
      <c r="U90" s="445">
        <v>-2.3115399999999999</v>
      </c>
      <c r="V90" s="445">
        <v>-2.3115399999999999</v>
      </c>
      <c r="W90" s="445">
        <v>-2.3115399999999999</v>
      </c>
      <c r="X90" s="445">
        <v>-2.3115399999999999</v>
      </c>
      <c r="Y90" s="445">
        <v>-2.3115399999999999</v>
      </c>
      <c r="Z90" s="445">
        <v>-2.3115399999999999</v>
      </c>
      <c r="AA90" s="445">
        <v>-2.3115399999999999</v>
      </c>
      <c r="AB90" s="445">
        <v>-2.3115399999999999</v>
      </c>
      <c r="AC90" s="445">
        <v>-2.3115399999999999</v>
      </c>
    </row>
    <row r="91" spans="1:29" x14ac:dyDescent="0.25">
      <c r="A91" s="445" t="s">
        <v>4024</v>
      </c>
      <c r="B91" s="445" t="s">
        <v>4472</v>
      </c>
      <c r="C91" s="445" t="s">
        <v>4471</v>
      </c>
      <c r="D91" s="445">
        <v>0</v>
      </c>
      <c r="E91" s="445">
        <v>0</v>
      </c>
      <c r="F91" s="445">
        <v>0</v>
      </c>
      <c r="G91" s="445">
        <v>0</v>
      </c>
      <c r="H91" s="445">
        <v>0</v>
      </c>
      <c r="I91" s="445">
        <v>0</v>
      </c>
      <c r="J91" s="445">
        <v>0</v>
      </c>
      <c r="K91" s="445">
        <v>0</v>
      </c>
      <c r="L91" s="445">
        <v>0</v>
      </c>
      <c r="M91" s="445">
        <v>0</v>
      </c>
      <c r="N91" s="445">
        <v>0</v>
      </c>
      <c r="O91" s="445">
        <v>0</v>
      </c>
      <c r="P91" s="445">
        <v>0</v>
      </c>
      <c r="Q91" s="445">
        <v>0</v>
      </c>
      <c r="R91" s="445">
        <v>0</v>
      </c>
      <c r="S91" s="445">
        <v>0</v>
      </c>
      <c r="T91" s="445">
        <v>0</v>
      </c>
      <c r="U91" s="445">
        <v>0</v>
      </c>
      <c r="V91" s="445">
        <v>0</v>
      </c>
      <c r="W91" s="445">
        <v>0</v>
      </c>
      <c r="X91" s="445">
        <v>0</v>
      </c>
      <c r="Y91" s="445">
        <v>0</v>
      </c>
      <c r="Z91" s="445">
        <v>0</v>
      </c>
      <c r="AA91" s="445">
        <v>0</v>
      </c>
      <c r="AB91" s="445">
        <v>0</v>
      </c>
      <c r="AC91" s="445">
        <v>0</v>
      </c>
    </row>
    <row r="92" spans="1:29" x14ac:dyDescent="0.25">
      <c r="A92" s="445" t="s">
        <v>4026</v>
      </c>
      <c r="B92" s="445" t="s">
        <v>2426</v>
      </c>
      <c r="C92" s="445" t="s">
        <v>4471</v>
      </c>
      <c r="D92" s="445">
        <v>58.846699999999998</v>
      </c>
      <c r="E92" s="445">
        <v>58.510300000000001</v>
      </c>
      <c r="F92" s="445">
        <v>58.021599999999999</v>
      </c>
      <c r="G92" s="445">
        <v>57.006900000000002</v>
      </c>
      <c r="H92" s="445">
        <v>55.9512</v>
      </c>
      <c r="I92" s="445">
        <v>54.917000000000002</v>
      </c>
      <c r="J92" s="445">
        <v>53.328499999999998</v>
      </c>
      <c r="K92" s="445">
        <v>51.709400000000002</v>
      </c>
      <c r="L92" s="445">
        <v>50.136299999999999</v>
      </c>
      <c r="M92" s="445">
        <v>48.3902</v>
      </c>
      <c r="N92" s="445">
        <v>46.860100000000003</v>
      </c>
      <c r="O92" s="445">
        <v>45.231000000000002</v>
      </c>
      <c r="P92" s="445">
        <v>43.607500000000002</v>
      </c>
      <c r="Q92" s="445">
        <v>42.085799999999999</v>
      </c>
      <c r="R92" s="445">
        <v>40.468800000000002</v>
      </c>
      <c r="S92" s="445">
        <v>38.944200000000002</v>
      </c>
      <c r="T92" s="445">
        <v>37.4163</v>
      </c>
      <c r="U92" s="445">
        <v>35.997500000000002</v>
      </c>
      <c r="V92" s="445">
        <v>34.616</v>
      </c>
      <c r="W92" s="445">
        <v>33.618099999999998</v>
      </c>
      <c r="X92" s="445">
        <v>32.7575</v>
      </c>
      <c r="Y92" s="445">
        <v>31.9633</v>
      </c>
      <c r="Z92" s="445">
        <v>31.423400000000001</v>
      </c>
      <c r="AA92" s="445">
        <v>30.966100000000001</v>
      </c>
      <c r="AB92" s="445">
        <v>30.723099999999999</v>
      </c>
      <c r="AC92" s="445">
        <v>30.5167</v>
      </c>
    </row>
    <row r="93" spans="1:29" x14ac:dyDescent="0.25">
      <c r="A93" s="445" t="s">
        <v>4026</v>
      </c>
      <c r="B93" s="445" t="s">
        <v>2424</v>
      </c>
      <c r="C93" s="445" t="s">
        <v>4471</v>
      </c>
      <c r="D93" s="445">
        <v>44.031799999999997</v>
      </c>
      <c r="E93" s="445">
        <v>44.697400000000002</v>
      </c>
      <c r="F93" s="445">
        <v>36.591900000000003</v>
      </c>
      <c r="G93" s="445">
        <v>35.653399999999998</v>
      </c>
      <c r="H93" s="445">
        <v>33.566000000000003</v>
      </c>
      <c r="I93" s="445">
        <v>30.793399999999998</v>
      </c>
      <c r="J93" s="445">
        <v>24.8294</v>
      </c>
      <c r="K93" s="445">
        <v>22.6861</v>
      </c>
      <c r="L93" s="445">
        <v>22.849299999999999</v>
      </c>
      <c r="M93" s="445">
        <v>21.224799999999998</v>
      </c>
      <c r="N93" s="445">
        <v>15.9694</v>
      </c>
      <c r="O93" s="445">
        <v>15.450799999999999</v>
      </c>
      <c r="P93" s="445">
        <v>15.053699999999999</v>
      </c>
      <c r="Q93" s="445">
        <v>15.214</v>
      </c>
      <c r="R93" s="445">
        <v>15.373900000000001</v>
      </c>
      <c r="S93" s="445">
        <v>15.512700000000001</v>
      </c>
      <c r="T93" s="445">
        <v>15.4902</v>
      </c>
      <c r="U93" s="445">
        <v>15.538</v>
      </c>
      <c r="V93" s="445">
        <v>15.213699999999999</v>
      </c>
      <c r="W93" s="445">
        <v>14.5586</v>
      </c>
      <c r="X93" s="445">
        <v>10.4902</v>
      </c>
      <c r="Y93" s="445">
        <v>10.3108</v>
      </c>
      <c r="Z93" s="445">
        <v>9.7154100000000003</v>
      </c>
      <c r="AA93" s="445">
        <v>8.4185599999999994</v>
      </c>
      <c r="AB93" s="445">
        <v>6.7207299999999996</v>
      </c>
      <c r="AC93" s="445">
        <v>7.1034600000000001</v>
      </c>
    </row>
    <row r="94" spans="1:29" x14ac:dyDescent="0.25">
      <c r="A94" s="445" t="s">
        <v>4026</v>
      </c>
      <c r="B94" s="445" t="s">
        <v>4475</v>
      </c>
      <c r="C94" s="445" t="s">
        <v>4471</v>
      </c>
      <c r="D94" s="445">
        <v>20.720700000000001</v>
      </c>
      <c r="E94" s="445">
        <v>19.741499999999998</v>
      </c>
      <c r="F94" s="445">
        <v>20.1691</v>
      </c>
      <c r="G94" s="445">
        <v>20.038599999999999</v>
      </c>
      <c r="H94" s="445">
        <v>19.7761</v>
      </c>
      <c r="I94" s="445">
        <v>19.490600000000001</v>
      </c>
      <c r="J94" s="445">
        <v>19.1494</v>
      </c>
      <c r="K94" s="445">
        <v>18.8474</v>
      </c>
      <c r="L94" s="445">
        <v>18.5596</v>
      </c>
      <c r="M94" s="445">
        <v>18.301100000000002</v>
      </c>
      <c r="N94" s="445">
        <v>18.033300000000001</v>
      </c>
      <c r="O94" s="445">
        <v>17.759599999999999</v>
      </c>
      <c r="P94" s="445">
        <v>17.4754</v>
      </c>
      <c r="Q94" s="445">
        <v>17.194199999999999</v>
      </c>
      <c r="R94" s="445">
        <v>16.860299999999999</v>
      </c>
      <c r="S94" s="445">
        <v>16.5274</v>
      </c>
      <c r="T94" s="445">
        <v>16.216100000000001</v>
      </c>
      <c r="U94" s="445">
        <v>15.9511</v>
      </c>
      <c r="V94" s="445">
        <v>15.7057</v>
      </c>
      <c r="W94" s="445">
        <v>15.4765</v>
      </c>
      <c r="X94" s="445">
        <v>15.261100000000001</v>
      </c>
      <c r="Y94" s="445">
        <v>15.036799999999999</v>
      </c>
      <c r="Z94" s="445">
        <v>14.8057</v>
      </c>
      <c r="AA94" s="445">
        <v>14.5755</v>
      </c>
      <c r="AB94" s="445">
        <v>14.3323</v>
      </c>
      <c r="AC94" s="445">
        <v>14.1226</v>
      </c>
    </row>
    <row r="95" spans="1:29" x14ac:dyDescent="0.25">
      <c r="A95" s="445" t="s">
        <v>4026</v>
      </c>
      <c r="B95" s="445" t="s">
        <v>4474</v>
      </c>
      <c r="C95" s="445" t="s">
        <v>4471</v>
      </c>
      <c r="D95" s="445">
        <v>13.179500000000001</v>
      </c>
      <c r="E95" s="445">
        <v>13.261200000000001</v>
      </c>
      <c r="F95" s="445">
        <v>13.4506</v>
      </c>
      <c r="G95" s="445">
        <v>13.577</v>
      </c>
      <c r="H95" s="445">
        <v>13.6561</v>
      </c>
      <c r="I95" s="445">
        <v>13.760899999999999</v>
      </c>
      <c r="J95" s="445">
        <v>13.6632</v>
      </c>
      <c r="K95" s="445">
        <v>13.644299999999999</v>
      </c>
      <c r="L95" s="445">
        <v>13.6709</v>
      </c>
      <c r="M95" s="445">
        <v>13.7095</v>
      </c>
      <c r="N95" s="445">
        <v>13.717499999999999</v>
      </c>
      <c r="O95" s="445">
        <v>13.6563</v>
      </c>
      <c r="P95" s="445">
        <v>13.577500000000001</v>
      </c>
      <c r="Q95" s="445">
        <v>13.4918</v>
      </c>
      <c r="R95" s="445">
        <v>13.3055</v>
      </c>
      <c r="S95" s="445">
        <v>13.11</v>
      </c>
      <c r="T95" s="445">
        <v>12.9537</v>
      </c>
      <c r="U95" s="445">
        <v>12.847799999999999</v>
      </c>
      <c r="V95" s="445">
        <v>12.7607</v>
      </c>
      <c r="W95" s="445">
        <v>12.6897</v>
      </c>
      <c r="X95" s="445">
        <v>12.627800000000001</v>
      </c>
      <c r="Y95" s="445">
        <v>12.543900000000001</v>
      </c>
      <c r="Z95" s="445">
        <v>12.413600000000001</v>
      </c>
      <c r="AA95" s="445">
        <v>12.2377</v>
      </c>
      <c r="AB95" s="445">
        <v>12.0845</v>
      </c>
      <c r="AC95" s="445">
        <v>12.002599999999999</v>
      </c>
    </row>
    <row r="96" spans="1:29" x14ac:dyDescent="0.25">
      <c r="A96" s="445" t="s">
        <v>4026</v>
      </c>
      <c r="B96" s="445" t="s">
        <v>4473</v>
      </c>
      <c r="C96" s="445" t="s">
        <v>4471</v>
      </c>
      <c r="D96" s="445">
        <v>72.458600000000004</v>
      </c>
      <c r="E96" s="445">
        <v>71.582999999999998</v>
      </c>
      <c r="F96" s="445">
        <v>71.08</v>
      </c>
      <c r="G96" s="445">
        <v>70.428100000000001</v>
      </c>
      <c r="H96" s="445">
        <v>69.668800000000005</v>
      </c>
      <c r="I96" s="445">
        <v>69.112099999999998</v>
      </c>
      <c r="J96" s="445">
        <v>68.918199999999999</v>
      </c>
      <c r="K96" s="445">
        <v>68.761499999999998</v>
      </c>
      <c r="L96" s="445">
        <v>68.613</v>
      </c>
      <c r="M96" s="445">
        <v>68.597999999999999</v>
      </c>
      <c r="N96" s="445">
        <v>68.4559</v>
      </c>
      <c r="O96" s="445">
        <v>68.498800000000003</v>
      </c>
      <c r="P96" s="445">
        <v>68.488299999999995</v>
      </c>
      <c r="Q96" s="445">
        <v>68.455799999999996</v>
      </c>
      <c r="R96" s="445">
        <v>68.215100000000007</v>
      </c>
      <c r="S96" s="445">
        <v>68.192599999999999</v>
      </c>
      <c r="T96" s="445">
        <v>68.374799999999993</v>
      </c>
      <c r="U96" s="445">
        <v>68.930599999999998</v>
      </c>
      <c r="V96" s="445">
        <v>69.103899999999996</v>
      </c>
      <c r="W96" s="445">
        <v>69.207999999999998</v>
      </c>
      <c r="X96" s="445">
        <v>69.414400000000001</v>
      </c>
      <c r="Y96" s="445">
        <v>69.313299999999998</v>
      </c>
      <c r="Z96" s="445">
        <v>70.648300000000006</v>
      </c>
      <c r="AA96" s="445">
        <v>71.051299999999998</v>
      </c>
      <c r="AB96" s="445">
        <v>70.988799999999998</v>
      </c>
      <c r="AC96" s="445">
        <v>70.848399999999998</v>
      </c>
    </row>
    <row r="97" spans="1:29" x14ac:dyDescent="0.25">
      <c r="A97" s="445" t="s">
        <v>4026</v>
      </c>
      <c r="B97" s="445" t="s">
        <v>2485</v>
      </c>
      <c r="C97" s="445" t="s">
        <v>4471</v>
      </c>
      <c r="D97" s="445">
        <v>1.99956</v>
      </c>
      <c r="E97" s="445">
        <v>1.8938900000000001</v>
      </c>
      <c r="F97" s="445">
        <v>1.69312</v>
      </c>
      <c r="G97" s="445">
        <v>1.51891</v>
      </c>
      <c r="H97" s="445">
        <v>1.35334</v>
      </c>
      <c r="I97" s="445">
        <v>1.2153799999999999</v>
      </c>
      <c r="J97" s="445">
        <v>1.1419600000000001</v>
      </c>
      <c r="K97" s="445">
        <v>1.06812</v>
      </c>
      <c r="L97" s="445">
        <v>0.99474499999999999</v>
      </c>
      <c r="M97" s="445">
        <v>0.92220500000000005</v>
      </c>
      <c r="N97" s="445">
        <v>0.84923700000000002</v>
      </c>
      <c r="O97" s="445">
        <v>0.85229600000000005</v>
      </c>
      <c r="P97" s="445">
        <v>0.85407900000000003</v>
      </c>
      <c r="Q97" s="445">
        <v>0.85580699999999998</v>
      </c>
      <c r="R97" s="445">
        <v>0.89015100000000003</v>
      </c>
      <c r="S97" s="445">
        <v>1.1754</v>
      </c>
      <c r="T97" s="445">
        <v>1.5004900000000001</v>
      </c>
      <c r="U97" s="445">
        <v>1.83613</v>
      </c>
      <c r="V97" s="445">
        <v>2.1048100000000001</v>
      </c>
      <c r="W97" s="445">
        <v>2.3228800000000001</v>
      </c>
      <c r="X97" s="445">
        <v>2.52867</v>
      </c>
      <c r="Y97" s="445">
        <v>5.59877</v>
      </c>
      <c r="Z97" s="445">
        <v>5.1891999999999996</v>
      </c>
      <c r="AA97" s="445">
        <v>4.4246699999999999</v>
      </c>
      <c r="AB97" s="445">
        <v>2.9832800000000002</v>
      </c>
      <c r="AC97" s="445">
        <v>2.9074900000000001</v>
      </c>
    </row>
    <row r="98" spans="1:29" x14ac:dyDescent="0.25">
      <c r="A98" s="445" t="s">
        <v>4026</v>
      </c>
      <c r="B98" s="445" t="s">
        <v>2425</v>
      </c>
      <c r="C98" s="445" t="s">
        <v>4471</v>
      </c>
      <c r="D98" s="445">
        <v>-13.9612</v>
      </c>
      <c r="E98" s="445">
        <v>-13.9612</v>
      </c>
      <c r="F98" s="445">
        <v>-13.9612</v>
      </c>
      <c r="G98" s="445">
        <v>-13.9612</v>
      </c>
      <c r="H98" s="445">
        <v>-13.9612</v>
      </c>
      <c r="I98" s="445">
        <v>-13.9612</v>
      </c>
      <c r="J98" s="445">
        <v>-13.9612</v>
      </c>
      <c r="K98" s="445">
        <v>-13.9612</v>
      </c>
      <c r="L98" s="445">
        <v>-13.9612</v>
      </c>
      <c r="M98" s="445">
        <v>-13.9612</v>
      </c>
      <c r="N98" s="445">
        <v>-13.9612</v>
      </c>
      <c r="O98" s="445">
        <v>-13.9612</v>
      </c>
      <c r="P98" s="445">
        <v>-13.9612</v>
      </c>
      <c r="Q98" s="445">
        <v>-13.9612</v>
      </c>
      <c r="R98" s="445">
        <v>-13.9612</v>
      </c>
      <c r="S98" s="445">
        <v>-13.9612</v>
      </c>
      <c r="T98" s="445">
        <v>-13.9612</v>
      </c>
      <c r="U98" s="445">
        <v>-13.9612</v>
      </c>
      <c r="V98" s="445">
        <v>-13.9612</v>
      </c>
      <c r="W98" s="445">
        <v>-13.9612</v>
      </c>
      <c r="X98" s="445">
        <v>-13.9612</v>
      </c>
      <c r="Y98" s="445">
        <v>-13.9612</v>
      </c>
      <c r="Z98" s="445">
        <v>-13.9612</v>
      </c>
      <c r="AA98" s="445">
        <v>-13.9612</v>
      </c>
      <c r="AB98" s="445">
        <v>-13.9612</v>
      </c>
      <c r="AC98" s="445">
        <v>-13.9612</v>
      </c>
    </row>
    <row r="99" spans="1:29" x14ac:dyDescent="0.25">
      <c r="A99" s="445" t="s">
        <v>4026</v>
      </c>
      <c r="B99" s="445" t="s">
        <v>4472</v>
      </c>
      <c r="C99" s="445" t="s">
        <v>4471</v>
      </c>
      <c r="D99" s="445">
        <v>0</v>
      </c>
      <c r="E99" s="445">
        <v>0</v>
      </c>
      <c r="F99" s="445">
        <v>0</v>
      </c>
      <c r="G99" s="445">
        <v>0</v>
      </c>
      <c r="H99" s="445">
        <v>0</v>
      </c>
      <c r="I99" s="445">
        <v>0</v>
      </c>
      <c r="J99" s="445">
        <v>0</v>
      </c>
      <c r="K99" s="445">
        <v>0</v>
      </c>
      <c r="L99" s="445">
        <v>0</v>
      </c>
      <c r="M99" s="445">
        <v>0</v>
      </c>
      <c r="N99" s="445">
        <v>0</v>
      </c>
      <c r="O99" s="445">
        <v>0</v>
      </c>
      <c r="P99" s="445">
        <v>0</v>
      </c>
      <c r="Q99" s="445">
        <v>0</v>
      </c>
      <c r="R99" s="445">
        <v>0</v>
      </c>
      <c r="S99" s="445">
        <v>0</v>
      </c>
      <c r="T99" s="445">
        <v>0</v>
      </c>
      <c r="U99" s="445">
        <v>0</v>
      </c>
      <c r="V99" s="445">
        <v>0</v>
      </c>
      <c r="W99" s="445">
        <v>0</v>
      </c>
      <c r="X99" s="445">
        <v>0</v>
      </c>
      <c r="Y99" s="445">
        <v>0</v>
      </c>
      <c r="Z99" s="445">
        <v>0</v>
      </c>
      <c r="AA99" s="445">
        <v>0</v>
      </c>
      <c r="AB99" s="445">
        <v>0</v>
      </c>
      <c r="AC99" s="445">
        <v>0</v>
      </c>
    </row>
    <row r="100" spans="1:29" x14ac:dyDescent="0.25">
      <c r="A100" s="445" t="s">
        <v>4028</v>
      </c>
      <c r="B100" s="445" t="s">
        <v>2426</v>
      </c>
      <c r="C100" s="445" t="s">
        <v>4471</v>
      </c>
      <c r="D100" s="445">
        <v>37.024099999999997</v>
      </c>
      <c r="E100" s="445">
        <v>36.710900000000002</v>
      </c>
      <c r="F100" s="445">
        <v>36.296399999999998</v>
      </c>
      <c r="G100" s="445">
        <v>35.653500000000001</v>
      </c>
      <c r="H100" s="445">
        <v>34.909399999999998</v>
      </c>
      <c r="I100" s="445">
        <v>34.1096</v>
      </c>
      <c r="J100" s="445">
        <v>33.1143</v>
      </c>
      <c r="K100" s="445">
        <v>31.9907</v>
      </c>
      <c r="L100" s="445">
        <v>30.87</v>
      </c>
      <c r="M100" s="445">
        <v>29.665400000000002</v>
      </c>
      <c r="N100" s="445">
        <v>28.539400000000001</v>
      </c>
      <c r="O100" s="445">
        <v>27.3962</v>
      </c>
      <c r="P100" s="445">
        <v>26.266200000000001</v>
      </c>
      <c r="Q100" s="445">
        <v>25.175000000000001</v>
      </c>
      <c r="R100" s="445">
        <v>24.0442</v>
      </c>
      <c r="S100" s="445">
        <v>22.925599999999999</v>
      </c>
      <c r="T100" s="445">
        <v>21.8127</v>
      </c>
      <c r="U100" s="445">
        <v>20.7912</v>
      </c>
      <c r="V100" s="445">
        <v>19.802499999999998</v>
      </c>
      <c r="W100" s="445">
        <v>19.088200000000001</v>
      </c>
      <c r="X100" s="445">
        <v>18.471800000000002</v>
      </c>
      <c r="Y100" s="445">
        <v>17.999400000000001</v>
      </c>
      <c r="Z100" s="445">
        <v>17.652000000000001</v>
      </c>
      <c r="AA100" s="445">
        <v>17.351900000000001</v>
      </c>
      <c r="AB100" s="445">
        <v>17.1706</v>
      </c>
      <c r="AC100" s="445">
        <v>16.993300000000001</v>
      </c>
    </row>
    <row r="101" spans="1:29" x14ac:dyDescent="0.25">
      <c r="A101" s="445" t="s">
        <v>4028</v>
      </c>
      <c r="B101" s="445" t="s">
        <v>2424</v>
      </c>
      <c r="C101" s="445" t="s">
        <v>4471</v>
      </c>
      <c r="D101" s="445">
        <v>63.4998</v>
      </c>
      <c r="E101" s="445">
        <v>67.126400000000004</v>
      </c>
      <c r="F101" s="445">
        <v>66.209199999999996</v>
      </c>
      <c r="G101" s="445">
        <v>61.328899999999997</v>
      </c>
      <c r="H101" s="445">
        <v>61.521599999999999</v>
      </c>
      <c r="I101" s="445">
        <v>41.3645</v>
      </c>
      <c r="J101" s="445">
        <v>36.9908</v>
      </c>
      <c r="K101" s="445">
        <v>30.687200000000001</v>
      </c>
      <c r="L101" s="445">
        <v>25.021100000000001</v>
      </c>
      <c r="M101" s="445">
        <v>21.7666</v>
      </c>
      <c r="N101" s="445">
        <v>15.944100000000001</v>
      </c>
      <c r="O101" s="445">
        <v>16.313199999999998</v>
      </c>
      <c r="P101" s="445">
        <v>17.642399999999999</v>
      </c>
      <c r="Q101" s="445">
        <v>18.9665</v>
      </c>
      <c r="R101" s="445">
        <v>20.301100000000002</v>
      </c>
      <c r="S101" s="445">
        <v>21.6173</v>
      </c>
      <c r="T101" s="445">
        <v>22.250499999999999</v>
      </c>
      <c r="U101" s="445">
        <v>22.8398</v>
      </c>
      <c r="V101" s="445">
        <v>23.388999999999999</v>
      </c>
      <c r="W101" s="445">
        <v>23.8432</v>
      </c>
      <c r="X101" s="445">
        <v>25.145199999999999</v>
      </c>
      <c r="Y101" s="445">
        <v>25.469899999999999</v>
      </c>
      <c r="Z101" s="445">
        <v>26.006499999999999</v>
      </c>
      <c r="AA101" s="445">
        <v>26.181899999999999</v>
      </c>
      <c r="AB101" s="445">
        <v>26.545000000000002</v>
      </c>
      <c r="AC101" s="445">
        <v>26.702999999999999</v>
      </c>
    </row>
    <row r="102" spans="1:29" x14ac:dyDescent="0.25">
      <c r="A102" s="445" t="s">
        <v>4028</v>
      </c>
      <c r="B102" s="445" t="s">
        <v>4475</v>
      </c>
      <c r="C102" s="445" t="s">
        <v>4471</v>
      </c>
      <c r="D102" s="445">
        <v>8.3592399999999998</v>
      </c>
      <c r="E102" s="445">
        <v>7.9612400000000001</v>
      </c>
      <c r="F102" s="445">
        <v>8.1384500000000006</v>
      </c>
      <c r="G102" s="445">
        <v>8.0879600000000007</v>
      </c>
      <c r="H102" s="445">
        <v>7.9855799999999997</v>
      </c>
      <c r="I102" s="445">
        <v>7.8731999999999998</v>
      </c>
      <c r="J102" s="445">
        <v>7.76532</v>
      </c>
      <c r="K102" s="445">
        <v>7.67225</v>
      </c>
      <c r="L102" s="445">
        <v>7.5841599999999998</v>
      </c>
      <c r="M102" s="445">
        <v>7.5074199999999998</v>
      </c>
      <c r="N102" s="445">
        <v>7.4272200000000002</v>
      </c>
      <c r="O102" s="445">
        <v>7.34476</v>
      </c>
      <c r="P102" s="445">
        <v>7.2577199999999999</v>
      </c>
      <c r="Q102" s="445">
        <v>7.1717300000000002</v>
      </c>
      <c r="R102" s="445">
        <v>7.0652699999999999</v>
      </c>
      <c r="S102" s="445">
        <v>6.9585600000000003</v>
      </c>
      <c r="T102" s="445">
        <v>6.85785</v>
      </c>
      <c r="U102" s="445">
        <v>6.7751299999999999</v>
      </c>
      <c r="V102" s="445">
        <v>6.69991</v>
      </c>
      <c r="W102" s="445">
        <v>6.6309399999999998</v>
      </c>
      <c r="X102" s="445">
        <v>6.5672800000000002</v>
      </c>
      <c r="Y102" s="445">
        <v>6.4997299999999996</v>
      </c>
      <c r="Z102" s="445">
        <v>6.42889</v>
      </c>
      <c r="AA102" s="445">
        <v>6.3581200000000004</v>
      </c>
      <c r="AB102" s="445">
        <v>6.2818300000000002</v>
      </c>
      <c r="AC102" s="445">
        <v>6.2183299999999999</v>
      </c>
    </row>
    <row r="103" spans="1:29" x14ac:dyDescent="0.25">
      <c r="A103" s="445" t="s">
        <v>4028</v>
      </c>
      <c r="B103" s="445" t="s">
        <v>4474</v>
      </c>
      <c r="C103" s="445" t="s">
        <v>4471</v>
      </c>
      <c r="D103" s="445">
        <v>5.6453100000000003</v>
      </c>
      <c r="E103" s="445">
        <v>5.7812400000000004</v>
      </c>
      <c r="F103" s="445">
        <v>6.0601900000000004</v>
      </c>
      <c r="G103" s="445">
        <v>6.4853100000000001</v>
      </c>
      <c r="H103" s="445">
        <v>7.1804399999999999</v>
      </c>
      <c r="I103" s="445">
        <v>8.1921199999999992</v>
      </c>
      <c r="J103" s="445">
        <v>8.6045700000000007</v>
      </c>
      <c r="K103" s="445">
        <v>9.0928299999999993</v>
      </c>
      <c r="L103" s="445">
        <v>9.6807400000000001</v>
      </c>
      <c r="M103" s="445">
        <v>10.3369</v>
      </c>
      <c r="N103" s="445">
        <v>11.024100000000001</v>
      </c>
      <c r="O103" s="445">
        <v>11.0184</v>
      </c>
      <c r="P103" s="445">
        <v>11.0008</v>
      </c>
      <c r="Q103" s="445">
        <v>10.9786</v>
      </c>
      <c r="R103" s="445">
        <v>10.9153</v>
      </c>
      <c r="S103" s="445">
        <v>10.8469</v>
      </c>
      <c r="T103" s="445">
        <v>10.800800000000001</v>
      </c>
      <c r="U103" s="445">
        <v>10.777900000000001</v>
      </c>
      <c r="V103" s="445">
        <v>10.762499999999999</v>
      </c>
      <c r="W103" s="445">
        <v>10.7553</v>
      </c>
      <c r="X103" s="445">
        <v>10.7385</v>
      </c>
      <c r="Y103" s="445">
        <v>10.7255</v>
      </c>
      <c r="Z103" s="445">
        <v>10.706200000000001</v>
      </c>
      <c r="AA103" s="445">
        <v>10.6846</v>
      </c>
      <c r="AB103" s="445">
        <v>10.651</v>
      </c>
      <c r="AC103" s="445">
        <v>10.638299999999999</v>
      </c>
    </row>
    <row r="104" spans="1:29" x14ac:dyDescent="0.25">
      <c r="A104" s="445" t="s">
        <v>4028</v>
      </c>
      <c r="B104" s="445" t="s">
        <v>4473</v>
      </c>
      <c r="C104" s="445" t="s">
        <v>4471</v>
      </c>
      <c r="D104" s="445">
        <v>70.6935</v>
      </c>
      <c r="E104" s="445">
        <v>69.979299999999995</v>
      </c>
      <c r="F104" s="445">
        <v>69.785499999999999</v>
      </c>
      <c r="G104" s="445">
        <v>69.209800000000001</v>
      </c>
      <c r="H104" s="445">
        <v>68.425399999999996</v>
      </c>
      <c r="I104" s="445">
        <v>67.790300000000002</v>
      </c>
      <c r="J104" s="445">
        <v>67.1892</v>
      </c>
      <c r="K104" s="445">
        <v>67.010900000000007</v>
      </c>
      <c r="L104" s="445">
        <v>66.755700000000004</v>
      </c>
      <c r="M104" s="445">
        <v>66.583699999999993</v>
      </c>
      <c r="N104" s="445">
        <v>66.570999999999998</v>
      </c>
      <c r="O104" s="445">
        <v>66.691400000000002</v>
      </c>
      <c r="P104" s="445">
        <v>66.883099999999999</v>
      </c>
      <c r="Q104" s="445">
        <v>67.096599999999995</v>
      </c>
      <c r="R104" s="445">
        <v>67.209599999999995</v>
      </c>
      <c r="S104" s="445">
        <v>67.381100000000004</v>
      </c>
      <c r="T104" s="445">
        <v>67.553600000000003</v>
      </c>
      <c r="U104" s="445">
        <v>67.725999999999999</v>
      </c>
      <c r="V104" s="445">
        <v>67.778300000000002</v>
      </c>
      <c r="W104" s="445">
        <v>67.851900000000001</v>
      </c>
      <c r="X104" s="445">
        <v>67.941400000000002</v>
      </c>
      <c r="Y104" s="445">
        <v>68.0261</v>
      </c>
      <c r="Z104" s="445">
        <v>68.196899999999999</v>
      </c>
      <c r="AA104" s="445">
        <v>68.400000000000006</v>
      </c>
      <c r="AB104" s="445">
        <v>68.588200000000001</v>
      </c>
      <c r="AC104" s="445">
        <v>68.847999999999999</v>
      </c>
    </row>
    <row r="105" spans="1:29" x14ac:dyDescent="0.25">
      <c r="A105" s="445" t="s">
        <v>4028</v>
      </c>
      <c r="B105" s="445" t="s">
        <v>2485</v>
      </c>
      <c r="C105" s="445" t="s">
        <v>4471</v>
      </c>
      <c r="D105" s="445">
        <v>1.9690099999999999</v>
      </c>
      <c r="E105" s="445">
        <v>1.83988</v>
      </c>
      <c r="F105" s="445">
        <v>1.64297</v>
      </c>
      <c r="G105" s="445">
        <v>1.4825900000000001</v>
      </c>
      <c r="H105" s="445">
        <v>1.30921</v>
      </c>
      <c r="I105" s="445">
        <v>1.17774</v>
      </c>
      <c r="J105" s="445">
        <v>1.1149</v>
      </c>
      <c r="K105" s="445">
        <v>1.04989</v>
      </c>
      <c r="L105" s="445">
        <v>0.98700900000000003</v>
      </c>
      <c r="M105" s="445">
        <v>0.92611900000000003</v>
      </c>
      <c r="N105" s="445">
        <v>0.86525399999999997</v>
      </c>
      <c r="O105" s="445">
        <v>0.88232200000000005</v>
      </c>
      <c r="P105" s="445">
        <v>0.89607700000000001</v>
      </c>
      <c r="Q105" s="445">
        <v>0.90932299999999999</v>
      </c>
      <c r="R105" s="445">
        <v>0.92706699999999997</v>
      </c>
      <c r="S105" s="445">
        <v>0.94310799999999995</v>
      </c>
      <c r="T105" s="445">
        <v>0.95831699999999997</v>
      </c>
      <c r="U105" s="445">
        <v>0.97397400000000001</v>
      </c>
      <c r="V105" s="445">
        <v>0.98703300000000005</v>
      </c>
      <c r="W105" s="445">
        <v>1.0003</v>
      </c>
      <c r="X105" s="445">
        <v>1.01525</v>
      </c>
      <c r="Y105" s="445">
        <v>1.0304599999999999</v>
      </c>
      <c r="Z105" s="445">
        <v>1.0477000000000001</v>
      </c>
      <c r="AA105" s="445">
        <v>1.0639700000000001</v>
      </c>
      <c r="AB105" s="445">
        <v>1.07823</v>
      </c>
      <c r="AC105" s="445">
        <v>1.0961799999999999</v>
      </c>
    </row>
    <row r="106" spans="1:29" x14ac:dyDescent="0.25">
      <c r="A106" s="445" t="s">
        <v>4028</v>
      </c>
      <c r="B106" s="445" t="s">
        <v>2425</v>
      </c>
      <c r="C106" s="445" t="s">
        <v>4471</v>
      </c>
      <c r="D106" s="445">
        <v>-11.3637</v>
      </c>
      <c r="E106" s="445">
        <v>-11.3637</v>
      </c>
      <c r="F106" s="445">
        <v>-11.3637</v>
      </c>
      <c r="G106" s="445">
        <v>-11.3637</v>
      </c>
      <c r="H106" s="445">
        <v>-11.3637</v>
      </c>
      <c r="I106" s="445">
        <v>-11.3637</v>
      </c>
      <c r="J106" s="445">
        <v>-11.3637</v>
      </c>
      <c r="K106" s="445">
        <v>-11.3637</v>
      </c>
      <c r="L106" s="445">
        <v>-11.3637</v>
      </c>
      <c r="M106" s="445">
        <v>-11.3637</v>
      </c>
      <c r="N106" s="445">
        <v>-11.3637</v>
      </c>
      <c r="O106" s="445">
        <v>-11.3637</v>
      </c>
      <c r="P106" s="445">
        <v>-11.3637</v>
      </c>
      <c r="Q106" s="445">
        <v>-11.3637</v>
      </c>
      <c r="R106" s="445">
        <v>-11.3637</v>
      </c>
      <c r="S106" s="445">
        <v>-11.3637</v>
      </c>
      <c r="T106" s="445">
        <v>-11.3637</v>
      </c>
      <c r="U106" s="445">
        <v>-11.3637</v>
      </c>
      <c r="V106" s="445">
        <v>-11.3637</v>
      </c>
      <c r="W106" s="445">
        <v>-11.3637</v>
      </c>
      <c r="X106" s="445">
        <v>-11.3637</v>
      </c>
      <c r="Y106" s="445">
        <v>-11.3637</v>
      </c>
      <c r="Z106" s="445">
        <v>-11.3637</v>
      </c>
      <c r="AA106" s="445">
        <v>-11.3637</v>
      </c>
      <c r="AB106" s="445">
        <v>-11.3637</v>
      </c>
      <c r="AC106" s="445">
        <v>-11.3637</v>
      </c>
    </row>
    <row r="107" spans="1:29" x14ac:dyDescent="0.25">
      <c r="A107" s="445" t="s">
        <v>4028</v>
      </c>
      <c r="B107" s="445" t="s">
        <v>4472</v>
      </c>
      <c r="C107" s="445" t="s">
        <v>4471</v>
      </c>
      <c r="D107" s="445">
        <v>0</v>
      </c>
      <c r="E107" s="445">
        <v>0</v>
      </c>
      <c r="F107" s="445">
        <v>0</v>
      </c>
      <c r="G107" s="445">
        <v>0</v>
      </c>
      <c r="H107" s="445">
        <v>0</v>
      </c>
      <c r="I107" s="445">
        <v>0</v>
      </c>
      <c r="J107" s="445">
        <v>0</v>
      </c>
      <c r="K107" s="445">
        <v>0</v>
      </c>
      <c r="L107" s="445">
        <v>0</v>
      </c>
      <c r="M107" s="445">
        <v>0</v>
      </c>
      <c r="N107" s="445">
        <v>0</v>
      </c>
      <c r="O107" s="445">
        <v>0</v>
      </c>
      <c r="P107" s="445">
        <v>0</v>
      </c>
      <c r="Q107" s="445">
        <v>0</v>
      </c>
      <c r="R107" s="445">
        <v>0</v>
      </c>
      <c r="S107" s="445">
        <v>0</v>
      </c>
      <c r="T107" s="445">
        <v>0</v>
      </c>
      <c r="U107" s="445">
        <v>0</v>
      </c>
      <c r="V107" s="445">
        <v>0</v>
      </c>
      <c r="W107" s="445">
        <v>0</v>
      </c>
      <c r="X107" s="445">
        <v>0</v>
      </c>
      <c r="Y107" s="445">
        <v>0</v>
      </c>
      <c r="Z107" s="445">
        <v>0</v>
      </c>
      <c r="AA107" s="445">
        <v>0</v>
      </c>
      <c r="AB107" s="445">
        <v>0</v>
      </c>
      <c r="AC107" s="445">
        <v>0</v>
      </c>
    </row>
    <row r="108" spans="1:29" x14ac:dyDescent="0.25">
      <c r="A108" s="445" t="s">
        <v>4030</v>
      </c>
      <c r="B108" s="445" t="s">
        <v>2426</v>
      </c>
      <c r="C108" s="445" t="s">
        <v>4471</v>
      </c>
      <c r="D108" s="445">
        <v>18.031300000000002</v>
      </c>
      <c r="E108" s="445">
        <v>17.893599999999999</v>
      </c>
      <c r="F108" s="445">
        <v>17.726800000000001</v>
      </c>
      <c r="G108" s="445">
        <v>17.4239</v>
      </c>
      <c r="H108" s="445">
        <v>17.082999999999998</v>
      </c>
      <c r="I108" s="445">
        <v>16.724900000000002</v>
      </c>
      <c r="J108" s="445">
        <v>16.226500000000001</v>
      </c>
      <c r="K108" s="445">
        <v>15.6807</v>
      </c>
      <c r="L108" s="445">
        <v>15.144</v>
      </c>
      <c r="M108" s="445">
        <v>14.555199999999999</v>
      </c>
      <c r="N108" s="445">
        <v>14.0185</v>
      </c>
      <c r="O108" s="445">
        <v>13.472200000000001</v>
      </c>
      <c r="P108" s="445">
        <v>12.9344</v>
      </c>
      <c r="Q108" s="445">
        <v>12.4147</v>
      </c>
      <c r="R108" s="445">
        <v>11.8733</v>
      </c>
      <c r="S108" s="445">
        <v>11.3315</v>
      </c>
      <c r="T108" s="445">
        <v>10.798500000000001</v>
      </c>
      <c r="U108" s="445">
        <v>10.293100000000001</v>
      </c>
      <c r="V108" s="445">
        <v>9.8006100000000007</v>
      </c>
      <c r="W108" s="445">
        <v>9.4482300000000006</v>
      </c>
      <c r="X108" s="445">
        <v>9.1438000000000006</v>
      </c>
      <c r="Y108" s="445">
        <v>8.9063400000000001</v>
      </c>
      <c r="Z108" s="445">
        <v>8.7280099999999994</v>
      </c>
      <c r="AA108" s="445">
        <v>8.5610300000000006</v>
      </c>
      <c r="AB108" s="445">
        <v>8.4707399999999993</v>
      </c>
      <c r="AC108" s="445">
        <v>8.3520199999999996</v>
      </c>
    </row>
    <row r="109" spans="1:29" x14ac:dyDescent="0.25">
      <c r="A109" s="445" t="s">
        <v>4030</v>
      </c>
      <c r="B109" s="445" t="s">
        <v>2424</v>
      </c>
      <c r="C109" s="445" t="s">
        <v>4471</v>
      </c>
      <c r="D109" s="445">
        <v>22.5884</v>
      </c>
      <c r="E109" s="445">
        <v>19.876100000000001</v>
      </c>
      <c r="F109" s="445">
        <v>17.578099999999999</v>
      </c>
      <c r="G109" s="445">
        <v>13.9107</v>
      </c>
      <c r="H109" s="445">
        <v>12.3093</v>
      </c>
      <c r="I109" s="445">
        <v>11.8268</v>
      </c>
      <c r="J109" s="445">
        <v>11.5413</v>
      </c>
      <c r="K109" s="445">
        <v>11.352399999999999</v>
      </c>
      <c r="L109" s="445">
        <v>10.812200000000001</v>
      </c>
      <c r="M109" s="445">
        <v>10.245699999999999</v>
      </c>
      <c r="N109" s="445">
        <v>7.4632399999999999</v>
      </c>
      <c r="O109" s="445">
        <v>7.2207999999999997</v>
      </c>
      <c r="P109" s="445">
        <v>6.9870000000000001</v>
      </c>
      <c r="Q109" s="445">
        <v>6.8235099999999997</v>
      </c>
      <c r="R109" s="445">
        <v>7.2177199999999999</v>
      </c>
      <c r="S109" s="445">
        <v>7.4806999999999997</v>
      </c>
      <c r="T109" s="445">
        <v>7.6920700000000002</v>
      </c>
      <c r="U109" s="445">
        <v>7.80342</v>
      </c>
      <c r="V109" s="445">
        <v>7.9128999999999996</v>
      </c>
      <c r="W109" s="445">
        <v>7.8611899999999997</v>
      </c>
      <c r="X109" s="445">
        <v>8.4104500000000009</v>
      </c>
      <c r="Y109" s="445">
        <v>8.57362</v>
      </c>
      <c r="Z109" s="445">
        <v>8.6374200000000005</v>
      </c>
      <c r="AA109" s="445">
        <v>8.5322200000000006</v>
      </c>
      <c r="AB109" s="445">
        <v>8.8274799999999995</v>
      </c>
      <c r="AC109" s="445">
        <v>8.5888299999999997</v>
      </c>
    </row>
    <row r="110" spans="1:29" x14ac:dyDescent="0.25">
      <c r="A110" s="445" t="s">
        <v>4030</v>
      </c>
      <c r="B110" s="445" t="s">
        <v>4475</v>
      </c>
      <c r="C110" s="445" t="s">
        <v>4471</v>
      </c>
      <c r="D110" s="445">
        <v>3.3922099999999999</v>
      </c>
      <c r="E110" s="445">
        <v>3.2503700000000002</v>
      </c>
      <c r="F110" s="445">
        <v>3.3184300000000002</v>
      </c>
      <c r="G110" s="445">
        <v>3.3046899999999999</v>
      </c>
      <c r="H110" s="445">
        <v>3.2671399999999999</v>
      </c>
      <c r="I110" s="445">
        <v>3.2256499999999999</v>
      </c>
      <c r="J110" s="445">
        <v>3.1804000000000001</v>
      </c>
      <c r="K110" s="445">
        <v>3.1415299999999999</v>
      </c>
      <c r="L110" s="445">
        <v>3.10466</v>
      </c>
      <c r="M110" s="445">
        <v>3.0729299999999999</v>
      </c>
      <c r="N110" s="445">
        <v>3.0402800000000001</v>
      </c>
      <c r="O110" s="445">
        <v>3.0061900000000001</v>
      </c>
      <c r="P110" s="445">
        <v>2.97</v>
      </c>
      <c r="Q110" s="445">
        <v>2.9341400000000002</v>
      </c>
      <c r="R110" s="445">
        <v>2.8892500000000001</v>
      </c>
      <c r="S110" s="445">
        <v>2.8440500000000002</v>
      </c>
      <c r="T110" s="445">
        <v>2.8013300000000001</v>
      </c>
      <c r="U110" s="445">
        <v>2.7658</v>
      </c>
      <c r="V110" s="445">
        <v>2.73319</v>
      </c>
      <c r="W110" s="445">
        <v>2.7029800000000002</v>
      </c>
      <c r="X110" s="445">
        <v>2.6747800000000002</v>
      </c>
      <c r="Y110" s="445">
        <v>2.6448999999999998</v>
      </c>
      <c r="Z110" s="445">
        <v>2.6137600000000001</v>
      </c>
      <c r="AA110" s="445">
        <v>2.58263</v>
      </c>
      <c r="AB110" s="445">
        <v>2.5492499999999998</v>
      </c>
      <c r="AC110" s="445">
        <v>2.52135</v>
      </c>
    </row>
    <row r="111" spans="1:29" x14ac:dyDescent="0.25">
      <c r="A111" s="445" t="s">
        <v>4030</v>
      </c>
      <c r="B111" s="445" t="s">
        <v>4474</v>
      </c>
      <c r="C111" s="445" t="s">
        <v>4471</v>
      </c>
      <c r="D111" s="445">
        <v>2.5813100000000002</v>
      </c>
      <c r="E111" s="445">
        <v>2.5634000000000001</v>
      </c>
      <c r="F111" s="445">
        <v>2.5666600000000002</v>
      </c>
      <c r="G111" s="445">
        <v>2.5523400000000001</v>
      </c>
      <c r="H111" s="445">
        <v>2.5242300000000002</v>
      </c>
      <c r="I111" s="445">
        <v>2.49823</v>
      </c>
      <c r="J111" s="445">
        <v>2.4739399999999998</v>
      </c>
      <c r="K111" s="445">
        <v>2.4645199999999998</v>
      </c>
      <c r="L111" s="445">
        <v>2.46407</v>
      </c>
      <c r="M111" s="445">
        <v>2.4653100000000001</v>
      </c>
      <c r="N111" s="445">
        <v>2.4631699999999999</v>
      </c>
      <c r="O111" s="445">
        <v>2.4578600000000002</v>
      </c>
      <c r="P111" s="445">
        <v>2.44923</v>
      </c>
      <c r="Q111" s="445">
        <v>2.4401199999999998</v>
      </c>
      <c r="R111" s="445">
        <v>2.4125299999999998</v>
      </c>
      <c r="S111" s="445">
        <v>2.38306</v>
      </c>
      <c r="T111" s="445">
        <v>2.3601700000000001</v>
      </c>
      <c r="U111" s="445">
        <v>2.3461400000000001</v>
      </c>
      <c r="V111" s="445">
        <v>2.3354499999999998</v>
      </c>
      <c r="W111" s="445">
        <v>2.3276400000000002</v>
      </c>
      <c r="X111" s="445">
        <v>2.3214999999999999</v>
      </c>
      <c r="Y111" s="445">
        <v>2.3111299999999999</v>
      </c>
      <c r="Z111" s="445">
        <v>2.2983199999999999</v>
      </c>
      <c r="AA111" s="445">
        <v>2.28416</v>
      </c>
      <c r="AB111" s="445">
        <v>2.2647400000000002</v>
      </c>
      <c r="AC111" s="445">
        <v>2.2544200000000001</v>
      </c>
    </row>
    <row r="112" spans="1:29" x14ac:dyDescent="0.25">
      <c r="A112" s="445" t="s">
        <v>4030</v>
      </c>
      <c r="B112" s="445" t="s">
        <v>4473</v>
      </c>
      <c r="C112" s="445" t="s">
        <v>4471</v>
      </c>
      <c r="D112" s="445">
        <v>60.328499999999998</v>
      </c>
      <c r="E112" s="445">
        <v>59.831000000000003</v>
      </c>
      <c r="F112" s="445">
        <v>59.989199999999997</v>
      </c>
      <c r="G112" s="445">
        <v>60.369</v>
      </c>
      <c r="H112" s="445">
        <v>60.605499999999999</v>
      </c>
      <c r="I112" s="445">
        <v>60.193800000000003</v>
      </c>
      <c r="J112" s="445">
        <v>60.065100000000001</v>
      </c>
      <c r="K112" s="445">
        <v>59.9039</v>
      </c>
      <c r="L112" s="445">
        <v>59.837800000000001</v>
      </c>
      <c r="M112" s="445">
        <v>60.015300000000003</v>
      </c>
      <c r="N112" s="445">
        <v>60.179600000000001</v>
      </c>
      <c r="O112" s="445">
        <v>60.635899999999999</v>
      </c>
      <c r="P112" s="445">
        <v>60.813600000000001</v>
      </c>
      <c r="Q112" s="445">
        <v>61.021299999999997</v>
      </c>
      <c r="R112" s="445">
        <v>61.223599999999998</v>
      </c>
      <c r="S112" s="445">
        <v>61.469000000000001</v>
      </c>
      <c r="T112" s="445">
        <v>61.6648</v>
      </c>
      <c r="U112" s="445">
        <v>61.882100000000001</v>
      </c>
      <c r="V112" s="445">
        <v>62.0595</v>
      </c>
      <c r="W112" s="445">
        <v>62.214700000000001</v>
      </c>
      <c r="X112" s="445">
        <v>62.410200000000003</v>
      </c>
      <c r="Y112" s="445">
        <v>62.811900000000001</v>
      </c>
      <c r="Z112" s="445">
        <v>63.112400000000001</v>
      </c>
      <c r="AA112" s="445">
        <v>63.470700000000001</v>
      </c>
      <c r="AB112" s="445">
        <v>63.717700000000001</v>
      </c>
      <c r="AC112" s="445">
        <v>64.058300000000003</v>
      </c>
    </row>
    <row r="113" spans="1:29" x14ac:dyDescent="0.25">
      <c r="A113" s="445" t="s">
        <v>4030</v>
      </c>
      <c r="B113" s="445" t="s">
        <v>2485</v>
      </c>
      <c r="C113" s="445" t="s">
        <v>4471</v>
      </c>
      <c r="D113" s="445">
        <v>1.09314</v>
      </c>
      <c r="E113" s="445">
        <v>1.0414300000000001</v>
      </c>
      <c r="F113" s="445">
        <v>0.93137999999999999</v>
      </c>
      <c r="G113" s="445">
        <v>0.83344600000000002</v>
      </c>
      <c r="H113" s="445">
        <v>0.74555899999999997</v>
      </c>
      <c r="I113" s="445">
        <v>0.66941899999999999</v>
      </c>
      <c r="J113" s="445">
        <v>0.62726199999999999</v>
      </c>
      <c r="K113" s="445">
        <v>0.58529399999999998</v>
      </c>
      <c r="L113" s="445">
        <v>0.54323100000000002</v>
      </c>
      <c r="M113" s="445">
        <v>0.50147699999999995</v>
      </c>
      <c r="N113" s="445">
        <v>0.45968900000000001</v>
      </c>
      <c r="O113" s="445">
        <v>0.45878600000000003</v>
      </c>
      <c r="P113" s="445">
        <v>0.45785799999999999</v>
      </c>
      <c r="Q113" s="445">
        <v>0.45707599999999998</v>
      </c>
      <c r="R113" s="445">
        <v>0.45646100000000001</v>
      </c>
      <c r="S113" s="445">
        <v>0.45568999999999998</v>
      </c>
      <c r="T113" s="445">
        <v>0.45504899999999998</v>
      </c>
      <c r="U113" s="445">
        <v>0.45451000000000003</v>
      </c>
      <c r="V113" s="445">
        <v>0.453955</v>
      </c>
      <c r="W113" s="445">
        <v>0.45344600000000002</v>
      </c>
      <c r="X113" s="445">
        <v>0.45333099999999998</v>
      </c>
      <c r="Y113" s="445">
        <v>0.453268</v>
      </c>
      <c r="Z113" s="445">
        <v>0.45336599999999999</v>
      </c>
      <c r="AA113" s="445">
        <v>0.45377899999999999</v>
      </c>
      <c r="AB113" s="445">
        <v>0.45410899999999998</v>
      </c>
      <c r="AC113" s="445">
        <v>0.45483000000000001</v>
      </c>
    </row>
    <row r="114" spans="1:29" x14ac:dyDescent="0.25">
      <c r="A114" s="445" t="s">
        <v>4030</v>
      </c>
      <c r="B114" s="445" t="s">
        <v>2425</v>
      </c>
      <c r="C114" s="445" t="s">
        <v>4471</v>
      </c>
      <c r="D114" s="445">
        <v>-7.9615499999999999</v>
      </c>
      <c r="E114" s="445">
        <v>-7.9615499999999999</v>
      </c>
      <c r="F114" s="445">
        <v>-7.9615499999999999</v>
      </c>
      <c r="G114" s="445">
        <v>-7.9615499999999999</v>
      </c>
      <c r="H114" s="445">
        <v>-7.9615499999999999</v>
      </c>
      <c r="I114" s="445">
        <v>-7.9615499999999999</v>
      </c>
      <c r="J114" s="445">
        <v>-7.9615499999999999</v>
      </c>
      <c r="K114" s="445">
        <v>-7.9615499999999999</v>
      </c>
      <c r="L114" s="445">
        <v>-7.9615499999999999</v>
      </c>
      <c r="M114" s="445">
        <v>-7.9615499999999999</v>
      </c>
      <c r="N114" s="445">
        <v>-7.9615499999999999</v>
      </c>
      <c r="O114" s="445">
        <v>-7.9615499999999999</v>
      </c>
      <c r="P114" s="445">
        <v>-7.9615499999999999</v>
      </c>
      <c r="Q114" s="445">
        <v>-7.9615499999999999</v>
      </c>
      <c r="R114" s="445">
        <v>-7.9615499999999999</v>
      </c>
      <c r="S114" s="445">
        <v>-7.9615499999999999</v>
      </c>
      <c r="T114" s="445">
        <v>-7.9615499999999999</v>
      </c>
      <c r="U114" s="445">
        <v>-7.9615499999999999</v>
      </c>
      <c r="V114" s="445">
        <v>-7.9615499999999999</v>
      </c>
      <c r="W114" s="445">
        <v>-7.9615499999999999</v>
      </c>
      <c r="X114" s="445">
        <v>-7.9615499999999999</v>
      </c>
      <c r="Y114" s="445">
        <v>-7.9615499999999999</v>
      </c>
      <c r="Z114" s="445">
        <v>-7.9615499999999999</v>
      </c>
      <c r="AA114" s="445">
        <v>-7.9615499999999999</v>
      </c>
      <c r="AB114" s="445">
        <v>-7.9615499999999999</v>
      </c>
      <c r="AC114" s="445">
        <v>-7.9615499999999999</v>
      </c>
    </row>
    <row r="115" spans="1:29" x14ac:dyDescent="0.25">
      <c r="A115" s="445" t="s">
        <v>4030</v>
      </c>
      <c r="B115" s="445" t="s">
        <v>4472</v>
      </c>
      <c r="C115" s="445" t="s">
        <v>4471</v>
      </c>
      <c r="D115" s="445">
        <v>0</v>
      </c>
      <c r="E115" s="445">
        <v>0</v>
      </c>
      <c r="F115" s="445">
        <v>0</v>
      </c>
      <c r="G115" s="445">
        <v>0</v>
      </c>
      <c r="H115" s="445">
        <v>0</v>
      </c>
      <c r="I115" s="445">
        <v>0</v>
      </c>
      <c r="J115" s="445">
        <v>0</v>
      </c>
      <c r="K115" s="445">
        <v>0</v>
      </c>
      <c r="L115" s="445">
        <v>0</v>
      </c>
      <c r="M115" s="445">
        <v>0</v>
      </c>
      <c r="N115" s="445">
        <v>0</v>
      </c>
      <c r="O115" s="445">
        <v>0</v>
      </c>
      <c r="P115" s="445">
        <v>0</v>
      </c>
      <c r="Q115" s="445">
        <v>0</v>
      </c>
      <c r="R115" s="445">
        <v>0</v>
      </c>
      <c r="S115" s="445">
        <v>0</v>
      </c>
      <c r="T115" s="445">
        <v>0</v>
      </c>
      <c r="U115" s="445">
        <v>0</v>
      </c>
      <c r="V115" s="445">
        <v>0</v>
      </c>
      <c r="W115" s="445">
        <v>0</v>
      </c>
      <c r="X115" s="445">
        <v>0</v>
      </c>
      <c r="Y115" s="445">
        <v>0</v>
      </c>
      <c r="Z115" s="445">
        <v>0</v>
      </c>
      <c r="AA115" s="445">
        <v>0</v>
      </c>
      <c r="AB115" s="445">
        <v>0</v>
      </c>
      <c r="AC115" s="445">
        <v>0</v>
      </c>
    </row>
    <row r="116" spans="1:29" x14ac:dyDescent="0.25">
      <c r="A116" s="445" t="s">
        <v>4032</v>
      </c>
      <c r="B116" s="445" t="s">
        <v>2426</v>
      </c>
      <c r="C116" s="445" t="s">
        <v>4471</v>
      </c>
      <c r="D116" s="445">
        <v>31.8779</v>
      </c>
      <c r="E116" s="445">
        <v>31.773800000000001</v>
      </c>
      <c r="F116" s="445">
        <v>31.499600000000001</v>
      </c>
      <c r="G116" s="445">
        <v>31.03</v>
      </c>
      <c r="H116" s="445">
        <v>30.5059</v>
      </c>
      <c r="I116" s="445">
        <v>29.9619</v>
      </c>
      <c r="J116" s="445">
        <v>29.267099999999999</v>
      </c>
      <c r="K116" s="445">
        <v>28.482800000000001</v>
      </c>
      <c r="L116" s="445">
        <v>27.706199999999999</v>
      </c>
      <c r="M116" s="445">
        <v>26.829699999999999</v>
      </c>
      <c r="N116" s="445">
        <v>26.0763</v>
      </c>
      <c r="O116" s="445">
        <v>25.261800000000001</v>
      </c>
      <c r="P116" s="445">
        <v>24.448899999999998</v>
      </c>
      <c r="Q116" s="445">
        <v>23.6859</v>
      </c>
      <c r="R116" s="445">
        <v>22.867100000000001</v>
      </c>
      <c r="S116" s="445">
        <v>22.0852</v>
      </c>
      <c r="T116" s="445">
        <v>21.290800000000001</v>
      </c>
      <c r="U116" s="445">
        <v>20.517199999999999</v>
      </c>
      <c r="V116" s="445">
        <v>19.775099999999998</v>
      </c>
      <c r="W116" s="445">
        <v>19.273199999999999</v>
      </c>
      <c r="X116" s="445">
        <v>18.841699999999999</v>
      </c>
      <c r="Y116" s="445">
        <v>18.546800000000001</v>
      </c>
      <c r="Z116" s="445">
        <v>18.277100000000001</v>
      </c>
      <c r="AA116" s="445">
        <v>18.005800000000001</v>
      </c>
      <c r="AB116" s="445">
        <v>17.867999999999999</v>
      </c>
      <c r="AC116" s="445">
        <v>17.768999999999998</v>
      </c>
    </row>
    <row r="117" spans="1:29" x14ac:dyDescent="0.25">
      <c r="A117" s="445" t="s">
        <v>4032</v>
      </c>
      <c r="B117" s="445" t="s">
        <v>2424</v>
      </c>
      <c r="C117" s="445" t="s">
        <v>4471</v>
      </c>
      <c r="D117" s="445">
        <v>58.098500000000001</v>
      </c>
      <c r="E117" s="445">
        <v>58.320700000000002</v>
      </c>
      <c r="F117" s="445">
        <v>52.994500000000002</v>
      </c>
      <c r="G117" s="445">
        <v>51.246099999999998</v>
      </c>
      <c r="H117" s="445">
        <v>50.392499999999998</v>
      </c>
      <c r="I117" s="445">
        <v>46.7761</v>
      </c>
      <c r="J117" s="445">
        <v>43.813600000000001</v>
      </c>
      <c r="K117" s="445">
        <v>40.288899999999998</v>
      </c>
      <c r="L117" s="445">
        <v>33.924199999999999</v>
      </c>
      <c r="M117" s="445">
        <v>29.244599999999998</v>
      </c>
      <c r="N117" s="445">
        <v>11.194800000000001</v>
      </c>
      <c r="O117" s="445">
        <v>8.8308400000000002</v>
      </c>
      <c r="P117" s="445">
        <v>7.2377099999999999</v>
      </c>
      <c r="Q117" s="445">
        <v>6.1703299999999999</v>
      </c>
      <c r="R117" s="445">
        <v>6.1965300000000001</v>
      </c>
      <c r="S117" s="445">
        <v>6.3368099999999998</v>
      </c>
      <c r="T117" s="445">
        <v>6.4846199999999996</v>
      </c>
      <c r="U117" s="445">
        <v>6.6449199999999999</v>
      </c>
      <c r="V117" s="445">
        <v>6.85494</v>
      </c>
      <c r="W117" s="445">
        <v>7.0329600000000001</v>
      </c>
      <c r="X117" s="445">
        <v>11.873200000000001</v>
      </c>
      <c r="Y117" s="445">
        <v>12.266400000000001</v>
      </c>
      <c r="Z117" s="445">
        <v>12.263299999999999</v>
      </c>
      <c r="AA117" s="445">
        <v>11.702500000000001</v>
      </c>
      <c r="AB117" s="445">
        <v>11.6806</v>
      </c>
      <c r="AC117" s="445">
        <v>11.2622</v>
      </c>
    </row>
    <row r="118" spans="1:29" x14ac:dyDescent="0.25">
      <c r="A118" s="445" t="s">
        <v>4032</v>
      </c>
      <c r="B118" s="445" t="s">
        <v>4475</v>
      </c>
      <c r="C118" s="445" t="s">
        <v>4471</v>
      </c>
      <c r="D118" s="445">
        <v>2.82002</v>
      </c>
      <c r="E118" s="445">
        <v>2.7044000000000001</v>
      </c>
      <c r="F118" s="445">
        <v>2.7489599999999998</v>
      </c>
      <c r="G118" s="445">
        <v>2.73536</v>
      </c>
      <c r="H118" s="445">
        <v>2.70296</v>
      </c>
      <c r="I118" s="445">
        <v>2.6674600000000002</v>
      </c>
      <c r="J118" s="445">
        <v>2.6317499999999998</v>
      </c>
      <c r="K118" s="445">
        <v>2.6011299999999999</v>
      </c>
      <c r="L118" s="445">
        <v>2.5720700000000001</v>
      </c>
      <c r="M118" s="445">
        <v>2.5472899999999998</v>
      </c>
      <c r="N118" s="445">
        <v>2.52176</v>
      </c>
      <c r="O118" s="445">
        <v>2.4951400000000001</v>
      </c>
      <c r="P118" s="445">
        <v>2.4669099999999999</v>
      </c>
      <c r="Q118" s="445">
        <v>2.4390299999999998</v>
      </c>
      <c r="R118" s="445">
        <v>2.4038300000000001</v>
      </c>
      <c r="S118" s="445">
        <v>2.3683900000000002</v>
      </c>
      <c r="T118" s="445">
        <v>2.3348800000000001</v>
      </c>
      <c r="U118" s="445">
        <v>2.30722</v>
      </c>
      <c r="V118" s="445">
        <v>2.2818999999999998</v>
      </c>
      <c r="W118" s="445">
        <v>2.25848</v>
      </c>
      <c r="X118" s="445">
        <v>2.2366799999999998</v>
      </c>
      <c r="Y118" s="445">
        <v>2.2135199999999999</v>
      </c>
      <c r="Z118" s="445">
        <v>2.18933</v>
      </c>
      <c r="AA118" s="445">
        <v>2.1651500000000001</v>
      </c>
      <c r="AB118" s="445">
        <v>2.1390799999999999</v>
      </c>
      <c r="AC118" s="445">
        <v>2.1173799999999998</v>
      </c>
    </row>
    <row r="119" spans="1:29" x14ac:dyDescent="0.25">
      <c r="A119" s="445" t="s">
        <v>4032</v>
      </c>
      <c r="B119" s="445" t="s">
        <v>4474</v>
      </c>
      <c r="C119" s="445" t="s">
        <v>4471</v>
      </c>
      <c r="D119" s="445">
        <v>2.5674899999999998</v>
      </c>
      <c r="E119" s="445">
        <v>2.57979</v>
      </c>
      <c r="F119" s="445">
        <v>2.61016</v>
      </c>
      <c r="G119" s="445">
        <v>2.6243799999999999</v>
      </c>
      <c r="H119" s="445">
        <v>2.62696</v>
      </c>
      <c r="I119" s="445">
        <v>2.6318199999999998</v>
      </c>
      <c r="J119" s="445">
        <v>2.61863</v>
      </c>
      <c r="K119" s="445">
        <v>2.61896</v>
      </c>
      <c r="L119" s="445">
        <v>2.6270099999999998</v>
      </c>
      <c r="M119" s="445">
        <v>2.6341399999999999</v>
      </c>
      <c r="N119" s="445">
        <v>2.6389200000000002</v>
      </c>
      <c r="O119" s="445">
        <v>2.6377799999999998</v>
      </c>
      <c r="P119" s="445">
        <v>2.6331600000000002</v>
      </c>
      <c r="Q119" s="445">
        <v>2.6292800000000001</v>
      </c>
      <c r="R119" s="445">
        <v>2.6068799999999999</v>
      </c>
      <c r="S119" s="445">
        <v>2.5823499999999999</v>
      </c>
      <c r="T119" s="445">
        <v>2.5642100000000001</v>
      </c>
      <c r="U119" s="445">
        <v>2.5540799999999999</v>
      </c>
      <c r="V119" s="445">
        <v>2.54697</v>
      </c>
      <c r="W119" s="445">
        <v>2.5425200000000001</v>
      </c>
      <c r="X119" s="445">
        <v>2.53905</v>
      </c>
      <c r="Y119" s="445">
        <v>2.5320200000000002</v>
      </c>
      <c r="Z119" s="445">
        <v>2.52312</v>
      </c>
      <c r="AA119" s="445">
        <v>2.51274</v>
      </c>
      <c r="AB119" s="445">
        <v>2.4972300000000001</v>
      </c>
      <c r="AC119" s="445">
        <v>2.4907499999999998</v>
      </c>
    </row>
    <row r="120" spans="1:29" x14ac:dyDescent="0.25">
      <c r="A120" s="445" t="s">
        <v>4032</v>
      </c>
      <c r="B120" s="445" t="s">
        <v>4473</v>
      </c>
      <c r="C120" s="445" t="s">
        <v>4471</v>
      </c>
      <c r="D120" s="445">
        <v>41.051900000000003</v>
      </c>
      <c r="E120" s="445">
        <v>40.834499999999998</v>
      </c>
      <c r="F120" s="445">
        <v>40.579599999999999</v>
      </c>
      <c r="G120" s="445">
        <v>40.218600000000002</v>
      </c>
      <c r="H120" s="445">
        <v>39.860700000000001</v>
      </c>
      <c r="I120" s="445">
        <v>39.606000000000002</v>
      </c>
      <c r="J120" s="445">
        <v>39.708399999999997</v>
      </c>
      <c r="K120" s="445">
        <v>39.629600000000003</v>
      </c>
      <c r="L120" s="445">
        <v>39.421799999999998</v>
      </c>
      <c r="M120" s="445">
        <v>39.295000000000002</v>
      </c>
      <c r="N120" s="445">
        <v>39.131700000000002</v>
      </c>
      <c r="O120" s="445">
        <v>39.190899999999999</v>
      </c>
      <c r="P120" s="445">
        <v>38.8735</v>
      </c>
      <c r="Q120" s="445">
        <v>38.601300000000002</v>
      </c>
      <c r="R120" s="445">
        <v>38.328600000000002</v>
      </c>
      <c r="S120" s="445">
        <v>38.369100000000003</v>
      </c>
      <c r="T120" s="445">
        <v>38.461500000000001</v>
      </c>
      <c r="U120" s="445">
        <v>38.536299999999997</v>
      </c>
      <c r="V120" s="445">
        <v>38.548900000000003</v>
      </c>
      <c r="W120" s="445">
        <v>38.509700000000002</v>
      </c>
      <c r="X120" s="445">
        <v>38.508200000000002</v>
      </c>
      <c r="Y120" s="445">
        <v>39.289400000000001</v>
      </c>
      <c r="Z120" s="445">
        <v>39.525700000000001</v>
      </c>
      <c r="AA120" s="445">
        <v>39.683399999999999</v>
      </c>
      <c r="AB120" s="445">
        <v>39.647300000000001</v>
      </c>
      <c r="AC120" s="445">
        <v>39.648699999999998</v>
      </c>
    </row>
    <row r="121" spans="1:29" x14ac:dyDescent="0.25">
      <c r="A121" s="445" t="s">
        <v>4032</v>
      </c>
      <c r="B121" s="445" t="s">
        <v>2485</v>
      </c>
      <c r="C121" s="445" t="s">
        <v>4471</v>
      </c>
      <c r="D121" s="445">
        <v>0.163297</v>
      </c>
      <c r="E121" s="445">
        <v>0.15257799999999999</v>
      </c>
      <c r="F121" s="445">
        <v>0.13628399999999999</v>
      </c>
      <c r="G121" s="445">
        <v>0.123122</v>
      </c>
      <c r="H121" s="445">
        <v>0.108797</v>
      </c>
      <c r="I121" s="445">
        <v>9.7849400000000003E-2</v>
      </c>
      <c r="J121" s="445">
        <v>9.2595999999999998E-2</v>
      </c>
      <c r="K121" s="445">
        <v>8.7202299999999996E-2</v>
      </c>
      <c r="L121" s="445">
        <v>8.1860100000000005E-2</v>
      </c>
      <c r="M121" s="445">
        <v>7.6641600000000004E-2</v>
      </c>
      <c r="N121" s="445">
        <v>7.1338299999999993E-2</v>
      </c>
      <c r="O121" s="445">
        <v>7.2537000000000004E-2</v>
      </c>
      <c r="P121" s="445">
        <v>7.3523099999999994E-2</v>
      </c>
      <c r="Q121" s="445">
        <v>7.44861E-2</v>
      </c>
      <c r="R121" s="445">
        <v>7.5817899999999994E-2</v>
      </c>
      <c r="S121" s="445">
        <v>7.7079800000000004E-2</v>
      </c>
      <c r="T121" s="445">
        <v>7.8414399999999995E-2</v>
      </c>
      <c r="U121" s="445">
        <v>7.9888399999999998E-2</v>
      </c>
      <c r="V121" s="445">
        <v>8.1177200000000005E-2</v>
      </c>
      <c r="W121" s="445">
        <v>8.24463E-2</v>
      </c>
      <c r="X121" s="445">
        <v>8.3780400000000005E-2</v>
      </c>
      <c r="Y121" s="445">
        <v>8.5070400000000004E-2</v>
      </c>
      <c r="Z121" s="445">
        <v>8.6493799999999996E-2</v>
      </c>
      <c r="AA121" s="445">
        <v>8.7881600000000004E-2</v>
      </c>
      <c r="AB121" s="445">
        <v>8.9019899999999999E-2</v>
      </c>
      <c r="AC121" s="445">
        <v>9.0479100000000007E-2</v>
      </c>
    </row>
    <row r="122" spans="1:29" x14ac:dyDescent="0.25">
      <c r="A122" s="445" t="s">
        <v>4032</v>
      </c>
      <c r="B122" s="445" t="s">
        <v>2425</v>
      </c>
      <c r="C122" s="445" t="s">
        <v>4471</v>
      </c>
      <c r="D122" s="445">
        <v>-24.915199999999999</v>
      </c>
      <c r="E122" s="445">
        <v>-24.915199999999999</v>
      </c>
      <c r="F122" s="445">
        <v>-24.915199999999999</v>
      </c>
      <c r="G122" s="445">
        <v>-24.915199999999999</v>
      </c>
      <c r="H122" s="445">
        <v>-24.915199999999999</v>
      </c>
      <c r="I122" s="445">
        <v>-24.915199999999999</v>
      </c>
      <c r="J122" s="445">
        <v>-24.915199999999999</v>
      </c>
      <c r="K122" s="445">
        <v>-24.915199999999999</v>
      </c>
      <c r="L122" s="445">
        <v>-24.915199999999999</v>
      </c>
      <c r="M122" s="445">
        <v>-24.915199999999999</v>
      </c>
      <c r="N122" s="445">
        <v>-24.915199999999999</v>
      </c>
      <c r="O122" s="445">
        <v>-24.915199999999999</v>
      </c>
      <c r="P122" s="445">
        <v>-24.915199999999999</v>
      </c>
      <c r="Q122" s="445">
        <v>-24.915199999999999</v>
      </c>
      <c r="R122" s="445">
        <v>-24.915199999999999</v>
      </c>
      <c r="S122" s="445">
        <v>-24.915199999999999</v>
      </c>
      <c r="T122" s="445">
        <v>-24.915199999999999</v>
      </c>
      <c r="U122" s="445">
        <v>-24.915199999999999</v>
      </c>
      <c r="V122" s="445">
        <v>-24.915199999999999</v>
      </c>
      <c r="W122" s="445">
        <v>-24.915199999999999</v>
      </c>
      <c r="X122" s="445">
        <v>-24.915199999999999</v>
      </c>
      <c r="Y122" s="445">
        <v>-24.915199999999999</v>
      </c>
      <c r="Z122" s="445">
        <v>-24.915199999999999</v>
      </c>
      <c r="AA122" s="445">
        <v>-24.915199999999999</v>
      </c>
      <c r="AB122" s="445">
        <v>-24.915199999999999</v>
      </c>
      <c r="AC122" s="445">
        <v>-24.915199999999999</v>
      </c>
    </row>
    <row r="123" spans="1:29" x14ac:dyDescent="0.25">
      <c r="A123" s="445" t="s">
        <v>4032</v>
      </c>
      <c r="B123" s="445" t="s">
        <v>4472</v>
      </c>
      <c r="C123" s="445" t="s">
        <v>4471</v>
      </c>
      <c r="D123" s="445">
        <v>0</v>
      </c>
      <c r="E123" s="445">
        <v>0</v>
      </c>
      <c r="F123" s="445">
        <v>0</v>
      </c>
      <c r="G123" s="445">
        <v>0</v>
      </c>
      <c r="H123" s="445">
        <v>0</v>
      </c>
      <c r="I123" s="445">
        <v>0</v>
      </c>
      <c r="J123" s="445">
        <v>0</v>
      </c>
      <c r="K123" s="445">
        <v>0</v>
      </c>
      <c r="L123" s="445">
        <v>0</v>
      </c>
      <c r="M123" s="445">
        <v>0</v>
      </c>
      <c r="N123" s="445">
        <v>0</v>
      </c>
      <c r="O123" s="445">
        <v>0</v>
      </c>
      <c r="P123" s="445">
        <v>0</v>
      </c>
      <c r="Q123" s="445">
        <v>0</v>
      </c>
      <c r="R123" s="445">
        <v>0</v>
      </c>
      <c r="S123" s="445">
        <v>0</v>
      </c>
      <c r="T123" s="445">
        <v>0</v>
      </c>
      <c r="U123" s="445">
        <v>0</v>
      </c>
      <c r="V123" s="445">
        <v>0</v>
      </c>
      <c r="W123" s="445">
        <v>0</v>
      </c>
      <c r="X123" s="445">
        <v>0</v>
      </c>
      <c r="Y123" s="445">
        <v>0</v>
      </c>
      <c r="Z123" s="445">
        <v>0</v>
      </c>
      <c r="AA123" s="445">
        <v>0</v>
      </c>
      <c r="AB123" s="445">
        <v>0</v>
      </c>
      <c r="AC123" s="445">
        <v>0</v>
      </c>
    </row>
    <row r="124" spans="1:29" x14ac:dyDescent="0.25">
      <c r="A124" s="445" t="s">
        <v>4034</v>
      </c>
      <c r="B124" s="445" t="s">
        <v>2426</v>
      </c>
      <c r="C124" s="445" t="s">
        <v>4471</v>
      </c>
      <c r="D124" s="445">
        <v>31.406199999999998</v>
      </c>
      <c r="E124" s="445">
        <v>31.313800000000001</v>
      </c>
      <c r="F124" s="445">
        <v>31.1614</v>
      </c>
      <c r="G124" s="445">
        <v>30.8415</v>
      </c>
      <c r="H124" s="445">
        <v>30.429400000000001</v>
      </c>
      <c r="I124" s="445">
        <v>29.959700000000002</v>
      </c>
      <c r="J124" s="445">
        <v>29.1675</v>
      </c>
      <c r="K124" s="445">
        <v>28.275300000000001</v>
      </c>
      <c r="L124" s="445">
        <v>27.3964</v>
      </c>
      <c r="M124" s="445">
        <v>26.456499999999998</v>
      </c>
      <c r="N124" s="445">
        <v>25.590299999999999</v>
      </c>
      <c r="O124" s="445">
        <v>24.706600000000002</v>
      </c>
      <c r="P124" s="445">
        <v>23.839099999999998</v>
      </c>
      <c r="Q124" s="445">
        <v>23.010899999999999</v>
      </c>
      <c r="R124" s="445">
        <v>22.152699999999999</v>
      </c>
      <c r="S124" s="445">
        <v>21.303699999999999</v>
      </c>
      <c r="T124" s="445">
        <v>20.461099999999998</v>
      </c>
      <c r="U124" s="445">
        <v>19.656600000000001</v>
      </c>
      <c r="V124" s="445">
        <v>18.871600000000001</v>
      </c>
      <c r="W124" s="445">
        <v>18.330400000000001</v>
      </c>
      <c r="X124" s="445">
        <v>17.8627</v>
      </c>
      <c r="Y124" s="445">
        <v>17.500299999999999</v>
      </c>
      <c r="Z124" s="445">
        <v>17.1952</v>
      </c>
      <c r="AA124" s="445">
        <v>16.953600000000002</v>
      </c>
      <c r="AB124" s="445">
        <v>16.784800000000001</v>
      </c>
      <c r="AC124" s="445">
        <v>16.640799999999999</v>
      </c>
    </row>
    <row r="125" spans="1:29" x14ac:dyDescent="0.25">
      <c r="A125" s="445" t="s">
        <v>4034</v>
      </c>
      <c r="B125" s="445" t="s">
        <v>2424</v>
      </c>
      <c r="C125" s="445" t="s">
        <v>4471</v>
      </c>
      <c r="D125" s="445">
        <v>26.873200000000001</v>
      </c>
      <c r="E125" s="445">
        <v>30.298400000000001</v>
      </c>
      <c r="F125" s="445">
        <v>28.446000000000002</v>
      </c>
      <c r="G125" s="445">
        <v>27.935700000000001</v>
      </c>
      <c r="H125" s="445">
        <v>27.5992</v>
      </c>
      <c r="I125" s="445">
        <v>22.858899999999998</v>
      </c>
      <c r="J125" s="445">
        <v>22.1968</v>
      </c>
      <c r="K125" s="445">
        <v>21.2684</v>
      </c>
      <c r="L125" s="445">
        <v>20.640499999999999</v>
      </c>
      <c r="M125" s="445">
        <v>20.136800000000001</v>
      </c>
      <c r="N125" s="445">
        <v>19.793099999999999</v>
      </c>
      <c r="O125" s="445">
        <v>18.1889</v>
      </c>
      <c r="P125" s="445">
        <v>16.580400000000001</v>
      </c>
      <c r="Q125" s="445">
        <v>15.2456</v>
      </c>
      <c r="R125" s="445">
        <v>15.581099999999999</v>
      </c>
      <c r="S125" s="445">
        <v>17.684200000000001</v>
      </c>
      <c r="T125" s="445">
        <v>18.864000000000001</v>
      </c>
      <c r="U125" s="445">
        <v>20.6264</v>
      </c>
      <c r="V125" s="445">
        <v>21.145</v>
      </c>
      <c r="W125" s="445">
        <v>21.3626</v>
      </c>
      <c r="X125" s="445">
        <v>20.2028</v>
      </c>
      <c r="Y125" s="445">
        <v>16.1693</v>
      </c>
      <c r="Z125" s="445">
        <v>15.794</v>
      </c>
      <c r="AA125" s="445">
        <v>15.986800000000001</v>
      </c>
      <c r="AB125" s="445">
        <v>16.3401</v>
      </c>
      <c r="AC125" s="445">
        <v>17.799399999999999</v>
      </c>
    </row>
    <row r="126" spans="1:29" x14ac:dyDescent="0.25">
      <c r="A126" s="445" t="s">
        <v>4034</v>
      </c>
      <c r="B126" s="445" t="s">
        <v>4475</v>
      </c>
      <c r="C126" s="445" t="s">
        <v>4471</v>
      </c>
      <c r="D126" s="445">
        <v>1.8258799999999999</v>
      </c>
      <c r="E126" s="445">
        <v>1.78793</v>
      </c>
      <c r="F126" s="445">
        <v>1.82562</v>
      </c>
      <c r="G126" s="445">
        <v>1.8304499999999999</v>
      </c>
      <c r="H126" s="445">
        <v>1.82213</v>
      </c>
      <c r="I126" s="445">
        <v>1.8121700000000001</v>
      </c>
      <c r="J126" s="445">
        <v>1.7947900000000001</v>
      </c>
      <c r="K126" s="445">
        <v>1.78081</v>
      </c>
      <c r="L126" s="445">
        <v>1.76745</v>
      </c>
      <c r="M126" s="445">
        <v>1.75705</v>
      </c>
      <c r="N126" s="445">
        <v>1.74593</v>
      </c>
      <c r="O126" s="445">
        <v>1.7335400000000001</v>
      </c>
      <c r="P126" s="445">
        <v>1.7196899999999999</v>
      </c>
      <c r="Q126" s="445">
        <v>1.7055199999999999</v>
      </c>
      <c r="R126" s="445">
        <v>1.6856</v>
      </c>
      <c r="S126" s="445">
        <v>1.6651499999999999</v>
      </c>
      <c r="T126" s="445">
        <v>1.6460600000000001</v>
      </c>
      <c r="U126" s="445">
        <v>1.6308</v>
      </c>
      <c r="V126" s="445">
        <v>1.6169800000000001</v>
      </c>
      <c r="W126" s="445">
        <v>1.6042400000000001</v>
      </c>
      <c r="X126" s="445">
        <v>1.5922400000000001</v>
      </c>
      <c r="Y126" s="445">
        <v>1.57891</v>
      </c>
      <c r="Z126" s="445">
        <v>1.5646599999999999</v>
      </c>
      <c r="AA126" s="445">
        <v>1.55017</v>
      </c>
      <c r="AB126" s="445">
        <v>1.5341100000000001</v>
      </c>
      <c r="AC126" s="445">
        <v>1.52152</v>
      </c>
    </row>
    <row r="127" spans="1:29" x14ac:dyDescent="0.25">
      <c r="A127" s="445" t="s">
        <v>4034</v>
      </c>
      <c r="B127" s="445" t="s">
        <v>4474</v>
      </c>
      <c r="C127" s="445" t="s">
        <v>4471</v>
      </c>
      <c r="D127" s="445">
        <v>2.1232799999999998</v>
      </c>
      <c r="E127" s="445">
        <v>2.1423100000000002</v>
      </c>
      <c r="F127" s="445">
        <v>2.1887599999999998</v>
      </c>
      <c r="G127" s="445">
        <v>2.2616800000000001</v>
      </c>
      <c r="H127" s="445">
        <v>2.4161899999999998</v>
      </c>
      <c r="I127" s="445">
        <v>2.7831199999999998</v>
      </c>
      <c r="J127" s="445">
        <v>2.9763500000000001</v>
      </c>
      <c r="K127" s="445">
        <v>3.2423299999999999</v>
      </c>
      <c r="L127" s="445">
        <v>3.5930900000000001</v>
      </c>
      <c r="M127" s="445">
        <v>4.0378100000000003</v>
      </c>
      <c r="N127" s="445">
        <v>4.6051399999999996</v>
      </c>
      <c r="O127" s="445">
        <v>4.6066799999999999</v>
      </c>
      <c r="P127" s="445">
        <v>4.6054000000000004</v>
      </c>
      <c r="Q127" s="445">
        <v>4.6050599999999999</v>
      </c>
      <c r="R127" s="445">
        <v>4.5892499999999998</v>
      </c>
      <c r="S127" s="445">
        <v>4.5716700000000001</v>
      </c>
      <c r="T127" s="445">
        <v>4.5597399999999997</v>
      </c>
      <c r="U127" s="445">
        <v>4.5541099999999997</v>
      </c>
      <c r="V127" s="445">
        <v>4.5510799999999998</v>
      </c>
      <c r="W127" s="445">
        <v>4.5502700000000003</v>
      </c>
      <c r="X127" s="445">
        <v>4.55077</v>
      </c>
      <c r="Y127" s="445">
        <v>4.4827399999999997</v>
      </c>
      <c r="Z127" s="445">
        <v>4.4778599999999997</v>
      </c>
      <c r="AA127" s="445">
        <v>4.4714999999999998</v>
      </c>
      <c r="AB127" s="445">
        <v>4.4588999999999999</v>
      </c>
      <c r="AC127" s="445">
        <v>4.4539200000000001</v>
      </c>
    </row>
    <row r="128" spans="1:29" x14ac:dyDescent="0.25">
      <c r="A128" s="445" t="s">
        <v>4034</v>
      </c>
      <c r="B128" s="445" t="s">
        <v>4473</v>
      </c>
      <c r="C128" s="445" t="s">
        <v>4471</v>
      </c>
      <c r="D128" s="445">
        <v>152.55699999999999</v>
      </c>
      <c r="E128" s="445">
        <v>149.905</v>
      </c>
      <c r="F128" s="445">
        <v>149.267</v>
      </c>
      <c r="G128" s="445">
        <v>149.714</v>
      </c>
      <c r="H128" s="445">
        <v>149.85300000000001</v>
      </c>
      <c r="I128" s="445">
        <v>151.72999999999999</v>
      </c>
      <c r="J128" s="445">
        <v>152.79499999999999</v>
      </c>
      <c r="K128" s="445">
        <v>153.899</v>
      </c>
      <c r="L128" s="445">
        <v>154.387</v>
      </c>
      <c r="M128" s="445">
        <v>155.816</v>
      </c>
      <c r="N128" s="445">
        <v>157.36199999999999</v>
      </c>
      <c r="O128" s="445">
        <v>159.22200000000001</v>
      </c>
      <c r="P128" s="445">
        <v>161.06399999999999</v>
      </c>
      <c r="Q128" s="445">
        <v>162.74199999999999</v>
      </c>
      <c r="R128" s="445">
        <v>164.477</v>
      </c>
      <c r="S128" s="445">
        <v>166.511</v>
      </c>
      <c r="T128" s="445">
        <v>168.77099999999999</v>
      </c>
      <c r="U128" s="445">
        <v>170.697</v>
      </c>
      <c r="V128" s="445">
        <v>172.404</v>
      </c>
      <c r="W128" s="445">
        <v>173.471</v>
      </c>
      <c r="X128" s="445">
        <v>174.16900000000001</v>
      </c>
      <c r="Y128" s="445">
        <v>174.23400000000001</v>
      </c>
      <c r="Z128" s="445">
        <v>174.292</v>
      </c>
      <c r="AA128" s="445">
        <v>174.785</v>
      </c>
      <c r="AB128" s="445">
        <v>175.185</v>
      </c>
      <c r="AC128" s="445">
        <v>175.98599999999999</v>
      </c>
    </row>
    <row r="129" spans="1:29" x14ac:dyDescent="0.25">
      <c r="A129" s="445" t="s">
        <v>4034</v>
      </c>
      <c r="B129" s="445" t="s">
        <v>2485</v>
      </c>
      <c r="C129" s="445" t="s">
        <v>4471</v>
      </c>
      <c r="D129" s="445">
        <v>8.6407000000000007</v>
      </c>
      <c r="E129" s="445">
        <v>8.0885899999999999</v>
      </c>
      <c r="F129" s="445">
        <v>7.2219800000000003</v>
      </c>
      <c r="G129" s="445">
        <v>6.5230800000000002</v>
      </c>
      <c r="H129" s="445">
        <v>5.7761199999999997</v>
      </c>
      <c r="I129" s="445">
        <v>5.19435</v>
      </c>
      <c r="J129" s="445">
        <v>4.9123799999999997</v>
      </c>
      <c r="K129" s="445">
        <v>4.6384299999999996</v>
      </c>
      <c r="L129" s="445">
        <v>4.3605900000000002</v>
      </c>
      <c r="M129" s="445">
        <v>4.10053</v>
      </c>
      <c r="N129" s="445">
        <v>3.8409499999999999</v>
      </c>
      <c r="O129" s="445">
        <v>3.9438399999999998</v>
      </c>
      <c r="P129" s="445">
        <v>4.0439100000000003</v>
      </c>
      <c r="Q129" s="445">
        <v>4.1413000000000002</v>
      </c>
      <c r="R129" s="445">
        <v>4.2543899999999999</v>
      </c>
      <c r="S129" s="445">
        <v>4.3637800000000002</v>
      </c>
      <c r="T129" s="445">
        <v>4.4708899999999998</v>
      </c>
      <c r="U129" s="445">
        <v>4.5713200000000001</v>
      </c>
      <c r="V129" s="445">
        <v>4.6468499999999997</v>
      </c>
      <c r="W129" s="445">
        <v>4.7115099999999996</v>
      </c>
      <c r="X129" s="445">
        <v>4.7680600000000002</v>
      </c>
      <c r="Y129" s="445">
        <v>4.8141499999999997</v>
      </c>
      <c r="Z129" s="445">
        <v>4.8705600000000002</v>
      </c>
      <c r="AA129" s="445">
        <v>4.9275000000000002</v>
      </c>
      <c r="AB129" s="445">
        <v>4.9782599999999997</v>
      </c>
      <c r="AC129" s="445">
        <v>5.0593300000000001</v>
      </c>
    </row>
    <row r="130" spans="1:29" x14ac:dyDescent="0.25">
      <c r="A130" s="445" t="s">
        <v>4034</v>
      </c>
      <c r="B130" s="445" t="s">
        <v>2425</v>
      </c>
      <c r="C130" s="445" t="s">
        <v>4471</v>
      </c>
      <c r="D130" s="445">
        <v>-28.837599999999998</v>
      </c>
      <c r="E130" s="445">
        <v>-28.837599999999998</v>
      </c>
      <c r="F130" s="445">
        <v>-28.837599999999998</v>
      </c>
      <c r="G130" s="445">
        <v>-28.837599999999998</v>
      </c>
      <c r="H130" s="445">
        <v>-28.837599999999998</v>
      </c>
      <c r="I130" s="445">
        <v>-28.837599999999998</v>
      </c>
      <c r="J130" s="445">
        <v>-28.837599999999998</v>
      </c>
      <c r="K130" s="445">
        <v>-28.837599999999998</v>
      </c>
      <c r="L130" s="445">
        <v>-28.837599999999998</v>
      </c>
      <c r="M130" s="445">
        <v>-28.837599999999998</v>
      </c>
      <c r="N130" s="445">
        <v>-28.837599999999998</v>
      </c>
      <c r="O130" s="445">
        <v>-28.837599999999998</v>
      </c>
      <c r="P130" s="445">
        <v>-28.837599999999998</v>
      </c>
      <c r="Q130" s="445">
        <v>-28.837599999999998</v>
      </c>
      <c r="R130" s="445">
        <v>-28.837599999999998</v>
      </c>
      <c r="S130" s="445">
        <v>-28.837599999999998</v>
      </c>
      <c r="T130" s="445">
        <v>-28.837599999999998</v>
      </c>
      <c r="U130" s="445">
        <v>-28.837599999999998</v>
      </c>
      <c r="V130" s="445">
        <v>-28.837599999999998</v>
      </c>
      <c r="W130" s="445">
        <v>-28.837599999999998</v>
      </c>
      <c r="X130" s="445">
        <v>-28.837599999999998</v>
      </c>
      <c r="Y130" s="445">
        <v>-28.837599999999998</v>
      </c>
      <c r="Z130" s="445">
        <v>-28.837599999999998</v>
      </c>
      <c r="AA130" s="445">
        <v>-28.837599999999998</v>
      </c>
      <c r="AB130" s="445">
        <v>-28.837599999999998</v>
      </c>
      <c r="AC130" s="445">
        <v>-28.837599999999998</v>
      </c>
    </row>
    <row r="131" spans="1:29" x14ac:dyDescent="0.25">
      <c r="A131" s="445" t="s">
        <v>4034</v>
      </c>
      <c r="B131" s="445" t="s">
        <v>4472</v>
      </c>
      <c r="C131" s="445" t="s">
        <v>4471</v>
      </c>
      <c r="D131" s="445">
        <v>0</v>
      </c>
      <c r="E131" s="445">
        <v>0</v>
      </c>
      <c r="F131" s="445">
        <v>0</v>
      </c>
      <c r="G131" s="445">
        <v>0</v>
      </c>
      <c r="H131" s="445">
        <v>0</v>
      </c>
      <c r="I131" s="445">
        <v>0</v>
      </c>
      <c r="J131" s="445">
        <v>0</v>
      </c>
      <c r="K131" s="445">
        <v>0</v>
      </c>
      <c r="L131" s="445">
        <v>0</v>
      </c>
      <c r="M131" s="445">
        <v>0</v>
      </c>
      <c r="N131" s="445">
        <v>0</v>
      </c>
      <c r="O131" s="445">
        <v>0</v>
      </c>
      <c r="P131" s="445">
        <v>0</v>
      </c>
      <c r="Q131" s="445">
        <v>0</v>
      </c>
      <c r="R131" s="445">
        <v>0</v>
      </c>
      <c r="S131" s="445">
        <v>0</v>
      </c>
      <c r="T131" s="445">
        <v>0</v>
      </c>
      <c r="U131" s="445">
        <v>0</v>
      </c>
      <c r="V131" s="445">
        <v>0</v>
      </c>
      <c r="W131" s="445">
        <v>0</v>
      </c>
      <c r="X131" s="445">
        <v>0</v>
      </c>
      <c r="Y131" s="445">
        <v>0</v>
      </c>
      <c r="Z131" s="445">
        <v>0</v>
      </c>
      <c r="AA131" s="445">
        <v>0</v>
      </c>
      <c r="AB131" s="445">
        <v>0</v>
      </c>
      <c r="AC131" s="445">
        <v>0</v>
      </c>
    </row>
    <row r="132" spans="1:29" x14ac:dyDescent="0.25">
      <c r="A132" s="445" t="s">
        <v>4036</v>
      </c>
      <c r="B132" s="445" t="s">
        <v>2426</v>
      </c>
      <c r="C132" s="445" t="s">
        <v>4471</v>
      </c>
      <c r="D132" s="445">
        <v>28.567900000000002</v>
      </c>
      <c r="E132" s="445">
        <v>28.101500000000001</v>
      </c>
      <c r="F132" s="445">
        <v>27.574999999999999</v>
      </c>
      <c r="G132" s="445">
        <v>26.8811</v>
      </c>
      <c r="H132" s="445">
        <v>26.165400000000002</v>
      </c>
      <c r="I132" s="445">
        <v>25.432400000000001</v>
      </c>
      <c r="J132" s="445">
        <v>24.5566</v>
      </c>
      <c r="K132" s="445">
        <v>23.6556</v>
      </c>
      <c r="L132" s="445">
        <v>22.722200000000001</v>
      </c>
      <c r="M132" s="445">
        <v>21.695399999999999</v>
      </c>
      <c r="N132" s="445">
        <v>20.708400000000001</v>
      </c>
      <c r="O132" s="445">
        <v>19.660399999999999</v>
      </c>
      <c r="P132" s="445">
        <v>18.5989</v>
      </c>
      <c r="Q132" s="445">
        <v>17.5748</v>
      </c>
      <c r="R132" s="445">
        <v>16.509</v>
      </c>
      <c r="S132" s="445">
        <v>15.4815</v>
      </c>
      <c r="T132" s="445">
        <v>14.4445</v>
      </c>
      <c r="U132" s="445">
        <v>13.461399999999999</v>
      </c>
      <c r="V132" s="445">
        <v>12.751099999999999</v>
      </c>
      <c r="W132" s="445">
        <v>12.1267</v>
      </c>
      <c r="X132" s="445">
        <v>11.604100000000001</v>
      </c>
      <c r="Y132" s="445">
        <v>11.185600000000001</v>
      </c>
      <c r="Z132" s="445">
        <v>10.8597</v>
      </c>
      <c r="AA132" s="445">
        <v>10.6044</v>
      </c>
      <c r="AB132" s="445">
        <v>10.4269</v>
      </c>
      <c r="AC132" s="445">
        <v>10.3566</v>
      </c>
    </row>
    <row r="133" spans="1:29" x14ac:dyDescent="0.25">
      <c r="A133" s="445" t="s">
        <v>4036</v>
      </c>
      <c r="B133" s="445" t="s">
        <v>2424</v>
      </c>
      <c r="C133" s="445" t="s">
        <v>4471</v>
      </c>
      <c r="D133" s="445">
        <v>6.6551400000000003</v>
      </c>
      <c r="E133" s="445">
        <v>5.70275</v>
      </c>
      <c r="F133" s="445">
        <v>5.2282099999999998</v>
      </c>
      <c r="G133" s="445">
        <v>4.5385900000000001</v>
      </c>
      <c r="H133" s="445">
        <v>3.8990100000000001</v>
      </c>
      <c r="I133" s="445">
        <v>3.1045400000000001</v>
      </c>
      <c r="J133" s="445">
        <v>2.3134000000000001</v>
      </c>
      <c r="K133" s="445">
        <v>1.8589899999999999</v>
      </c>
      <c r="L133" s="445">
        <v>1.42208</v>
      </c>
      <c r="M133" s="445">
        <v>1.56118</v>
      </c>
      <c r="N133" s="445">
        <v>1.8067599999999999</v>
      </c>
      <c r="O133" s="445">
        <v>2.1114000000000002</v>
      </c>
      <c r="P133" s="445">
        <v>2.43323</v>
      </c>
      <c r="Q133" s="445">
        <v>2.8338399999999999</v>
      </c>
      <c r="R133" s="445">
        <v>3.20079</v>
      </c>
      <c r="S133" s="445">
        <v>3.1555300000000002</v>
      </c>
      <c r="T133" s="445">
        <v>3.0636000000000001</v>
      </c>
      <c r="U133" s="445">
        <v>2.4811700000000001</v>
      </c>
      <c r="V133" s="445">
        <v>2.5703200000000002</v>
      </c>
      <c r="W133" s="445">
        <v>2.74587</v>
      </c>
      <c r="X133" s="445">
        <v>2.9688400000000001</v>
      </c>
      <c r="Y133" s="445">
        <v>3.1623000000000001</v>
      </c>
      <c r="Z133" s="445">
        <v>3.3217599999999998</v>
      </c>
      <c r="AA133" s="445">
        <v>3.4769000000000001</v>
      </c>
      <c r="AB133" s="445">
        <v>3.3765000000000001</v>
      </c>
      <c r="AC133" s="445">
        <v>2.9388000000000001</v>
      </c>
    </row>
    <row r="134" spans="1:29" x14ac:dyDescent="0.25">
      <c r="A134" s="445" t="s">
        <v>4036</v>
      </c>
      <c r="B134" s="445" t="s">
        <v>4475</v>
      </c>
      <c r="C134" s="445" t="s">
        <v>4471</v>
      </c>
      <c r="D134" s="445">
        <v>11.9277</v>
      </c>
      <c r="E134" s="445">
        <v>11.542999999999999</v>
      </c>
      <c r="F134" s="445">
        <v>11.6524</v>
      </c>
      <c r="G134" s="445">
        <v>11.582599999999999</v>
      </c>
      <c r="H134" s="445">
        <v>11.4595</v>
      </c>
      <c r="I134" s="445">
        <v>11.332800000000001</v>
      </c>
      <c r="J134" s="445">
        <v>11.1965</v>
      </c>
      <c r="K134" s="445">
        <v>11.078799999999999</v>
      </c>
      <c r="L134" s="445">
        <v>10.966900000000001</v>
      </c>
      <c r="M134" s="445">
        <v>10.8835</v>
      </c>
      <c r="N134" s="445">
        <v>10.789300000000001</v>
      </c>
      <c r="O134" s="445">
        <v>10.6965</v>
      </c>
      <c r="P134" s="445">
        <v>10.6044</v>
      </c>
      <c r="Q134" s="445">
        <v>10.508800000000001</v>
      </c>
      <c r="R134" s="445">
        <v>10.389799999999999</v>
      </c>
      <c r="S134" s="445">
        <v>10.2684</v>
      </c>
      <c r="T134" s="445">
        <v>10.153600000000001</v>
      </c>
      <c r="U134" s="445">
        <v>10.0595</v>
      </c>
      <c r="V134" s="445">
        <v>9.9707899999999992</v>
      </c>
      <c r="W134" s="445">
        <v>9.8871699999999993</v>
      </c>
      <c r="X134" s="445">
        <v>9.8065300000000004</v>
      </c>
      <c r="Y134" s="445">
        <v>9.7219200000000008</v>
      </c>
      <c r="Z134" s="445">
        <v>9.6344899999999996</v>
      </c>
      <c r="AA134" s="445">
        <v>9.5495199999999993</v>
      </c>
      <c r="AB134" s="445">
        <v>9.4594900000000006</v>
      </c>
      <c r="AC134" s="445">
        <v>9.3794500000000003</v>
      </c>
    </row>
    <row r="135" spans="1:29" x14ac:dyDescent="0.25">
      <c r="A135" s="445" t="s">
        <v>4036</v>
      </c>
      <c r="B135" s="445" t="s">
        <v>4474</v>
      </c>
      <c r="C135" s="445" t="s">
        <v>4471</v>
      </c>
      <c r="D135" s="445">
        <v>7.48</v>
      </c>
      <c r="E135" s="445">
        <v>7.4982699999999998</v>
      </c>
      <c r="F135" s="445">
        <v>7.55213</v>
      </c>
      <c r="G135" s="445">
        <v>7.5534699999999999</v>
      </c>
      <c r="H135" s="445">
        <v>7.5184499999999996</v>
      </c>
      <c r="I135" s="445">
        <v>7.4921600000000002</v>
      </c>
      <c r="J135" s="445">
        <v>7.4653400000000003</v>
      </c>
      <c r="K135" s="445">
        <v>7.4794700000000001</v>
      </c>
      <c r="L135" s="445">
        <v>7.5189500000000002</v>
      </c>
      <c r="M135" s="445">
        <v>7.5559399999999997</v>
      </c>
      <c r="N135" s="445">
        <v>7.5903200000000002</v>
      </c>
      <c r="O135" s="445">
        <v>7.6158200000000003</v>
      </c>
      <c r="P135" s="445">
        <v>7.6306500000000002</v>
      </c>
      <c r="Q135" s="445">
        <v>7.6480899999999998</v>
      </c>
      <c r="R135" s="445">
        <v>7.6078299999999999</v>
      </c>
      <c r="S135" s="445">
        <v>7.5606499999999999</v>
      </c>
      <c r="T135" s="445">
        <v>7.5339700000000001</v>
      </c>
      <c r="U135" s="445">
        <v>7.53179</v>
      </c>
      <c r="V135" s="445">
        <v>7.53932</v>
      </c>
      <c r="W135" s="445">
        <v>7.55532</v>
      </c>
      <c r="X135" s="445">
        <v>7.5766200000000001</v>
      </c>
      <c r="Y135" s="445">
        <v>7.5856399999999997</v>
      </c>
      <c r="Z135" s="445">
        <v>7.5870100000000003</v>
      </c>
      <c r="AA135" s="445">
        <v>7.5832499999999996</v>
      </c>
      <c r="AB135" s="445">
        <v>7.5630100000000002</v>
      </c>
      <c r="AC135" s="445">
        <v>7.5723599999999998</v>
      </c>
    </row>
    <row r="136" spans="1:29" x14ac:dyDescent="0.25">
      <c r="A136" s="445" t="s">
        <v>4036</v>
      </c>
      <c r="B136" s="445" t="s">
        <v>4473</v>
      </c>
      <c r="C136" s="445" t="s">
        <v>4471</v>
      </c>
      <c r="D136" s="445">
        <v>10.263999999999999</v>
      </c>
      <c r="E136" s="445">
        <v>10.0395</v>
      </c>
      <c r="F136" s="445">
        <v>9.8918400000000002</v>
      </c>
      <c r="G136" s="445">
        <v>9.7539599999999993</v>
      </c>
      <c r="H136" s="445">
        <v>9.57925</v>
      </c>
      <c r="I136" s="445">
        <v>9.4724299999999992</v>
      </c>
      <c r="J136" s="445">
        <v>9.42849</v>
      </c>
      <c r="K136" s="445">
        <v>9.3806600000000007</v>
      </c>
      <c r="L136" s="445">
        <v>9.3163099999999996</v>
      </c>
      <c r="M136" s="445">
        <v>9.2884799999999998</v>
      </c>
      <c r="N136" s="445">
        <v>9.2637999999999998</v>
      </c>
      <c r="O136" s="445">
        <v>9.2607700000000008</v>
      </c>
      <c r="P136" s="445">
        <v>9.2582599999999999</v>
      </c>
      <c r="Q136" s="445">
        <v>9.2828199999999992</v>
      </c>
      <c r="R136" s="445">
        <v>9.2812099999999997</v>
      </c>
      <c r="S136" s="445">
        <v>9.2445000000000004</v>
      </c>
      <c r="T136" s="445">
        <v>9.3057800000000004</v>
      </c>
      <c r="U136" s="445">
        <v>9.3824500000000004</v>
      </c>
      <c r="V136" s="445">
        <v>9.4175900000000006</v>
      </c>
      <c r="W136" s="445">
        <v>9.4779800000000005</v>
      </c>
      <c r="X136" s="445">
        <v>9.5314999999999994</v>
      </c>
      <c r="Y136" s="445">
        <v>9.5878200000000007</v>
      </c>
      <c r="Z136" s="445">
        <v>9.6425000000000001</v>
      </c>
      <c r="AA136" s="445">
        <v>9.6967300000000005</v>
      </c>
      <c r="AB136" s="445">
        <v>9.7366200000000003</v>
      </c>
      <c r="AC136" s="445">
        <v>9.7862600000000004</v>
      </c>
    </row>
    <row r="137" spans="1:29" x14ac:dyDescent="0.25">
      <c r="A137" s="445" t="s">
        <v>4036</v>
      </c>
      <c r="B137" s="445" t="s">
        <v>2485</v>
      </c>
      <c r="C137" s="445" t="s">
        <v>4471</v>
      </c>
      <c r="D137" s="446">
        <v>4.3000000000000003E-6</v>
      </c>
      <c r="E137" s="445">
        <v>0</v>
      </c>
      <c r="F137" s="445">
        <v>0</v>
      </c>
      <c r="G137" s="446">
        <v>1.029E-5</v>
      </c>
      <c r="H137" s="446">
        <v>1.855E-5</v>
      </c>
      <c r="I137" s="446">
        <v>2.5130000000000002E-5</v>
      </c>
      <c r="J137" s="446">
        <v>3.1470000000000002E-5</v>
      </c>
      <c r="K137" s="446">
        <v>4.405E-5</v>
      </c>
      <c r="L137" s="446">
        <v>4.7920000000000002E-5</v>
      </c>
      <c r="M137" s="446">
        <v>5.0380000000000002E-5</v>
      </c>
      <c r="N137" s="446">
        <v>5.1999999999999997E-5</v>
      </c>
      <c r="O137" s="446">
        <v>5.7569999999999999E-5</v>
      </c>
      <c r="P137" s="446">
        <v>6.3020000000000003E-5</v>
      </c>
      <c r="Q137" s="446">
        <v>6.2990000000000005E-5</v>
      </c>
      <c r="R137" s="446">
        <v>6.2819999999999998E-5</v>
      </c>
      <c r="S137" s="446">
        <v>5.694E-5</v>
      </c>
      <c r="T137" s="446">
        <v>5.1100000000000002E-5</v>
      </c>
      <c r="U137" s="446">
        <v>4.5330000000000001E-5</v>
      </c>
      <c r="V137" s="446">
        <v>3.9579999999999997E-5</v>
      </c>
      <c r="W137" s="446">
        <v>2.8229999999999999E-5</v>
      </c>
      <c r="X137" s="446">
        <v>2.2549999999999999E-5</v>
      </c>
      <c r="Y137" s="446">
        <v>1.6880000000000001E-5</v>
      </c>
      <c r="Z137" s="446">
        <v>1.1240000000000001E-5</v>
      </c>
      <c r="AA137" s="446">
        <v>5.6099999999999997E-6</v>
      </c>
      <c r="AB137" s="445">
        <v>0</v>
      </c>
      <c r="AC137" s="445">
        <v>0</v>
      </c>
    </row>
    <row r="138" spans="1:29" x14ac:dyDescent="0.25">
      <c r="A138" s="445" t="s">
        <v>4036</v>
      </c>
      <c r="B138" s="445" t="s">
        <v>2425</v>
      </c>
      <c r="C138" s="445" t="s">
        <v>4471</v>
      </c>
      <c r="D138" s="445">
        <v>-6.4710599999999996</v>
      </c>
      <c r="E138" s="445">
        <v>-6.4710599999999996</v>
      </c>
      <c r="F138" s="445">
        <v>-6.4710599999999996</v>
      </c>
      <c r="G138" s="445">
        <v>-6.4710599999999996</v>
      </c>
      <c r="H138" s="445">
        <v>-6.4710599999999996</v>
      </c>
      <c r="I138" s="445">
        <v>-6.4710599999999996</v>
      </c>
      <c r="J138" s="445">
        <v>-6.4710599999999996</v>
      </c>
      <c r="K138" s="445">
        <v>-6.4710599999999996</v>
      </c>
      <c r="L138" s="445">
        <v>-6.4710599999999996</v>
      </c>
      <c r="M138" s="445">
        <v>-6.4710599999999996</v>
      </c>
      <c r="N138" s="445">
        <v>-6.4710599999999996</v>
      </c>
      <c r="O138" s="445">
        <v>-6.4710599999999996</v>
      </c>
      <c r="P138" s="445">
        <v>-6.4710599999999996</v>
      </c>
      <c r="Q138" s="445">
        <v>-6.4710599999999996</v>
      </c>
      <c r="R138" s="445">
        <v>-6.4710599999999996</v>
      </c>
      <c r="S138" s="445">
        <v>-6.4710599999999996</v>
      </c>
      <c r="T138" s="445">
        <v>-6.4710599999999996</v>
      </c>
      <c r="U138" s="445">
        <v>-6.4710599999999996</v>
      </c>
      <c r="V138" s="445">
        <v>-6.4710599999999996</v>
      </c>
      <c r="W138" s="445">
        <v>-6.4710599999999996</v>
      </c>
      <c r="X138" s="445">
        <v>-6.4710599999999996</v>
      </c>
      <c r="Y138" s="445">
        <v>-6.4710599999999996</v>
      </c>
      <c r="Z138" s="445">
        <v>-6.4710599999999996</v>
      </c>
      <c r="AA138" s="445">
        <v>-6.4710599999999996</v>
      </c>
      <c r="AB138" s="445">
        <v>-6.4710599999999996</v>
      </c>
      <c r="AC138" s="445">
        <v>-6.4710599999999996</v>
      </c>
    </row>
    <row r="139" spans="1:29" x14ac:dyDescent="0.25">
      <c r="A139" s="445" t="s">
        <v>4036</v>
      </c>
      <c r="B139" s="445" t="s">
        <v>4472</v>
      </c>
      <c r="C139" s="445" t="s">
        <v>4471</v>
      </c>
      <c r="D139" s="445">
        <v>0</v>
      </c>
      <c r="E139" s="445">
        <v>0</v>
      </c>
      <c r="F139" s="445">
        <v>0</v>
      </c>
      <c r="G139" s="445">
        <v>0</v>
      </c>
      <c r="H139" s="445">
        <v>0</v>
      </c>
      <c r="I139" s="445">
        <v>0</v>
      </c>
      <c r="J139" s="445">
        <v>0</v>
      </c>
      <c r="K139" s="445">
        <v>0</v>
      </c>
      <c r="L139" s="445">
        <v>0</v>
      </c>
      <c r="M139" s="445">
        <v>0</v>
      </c>
      <c r="N139" s="445">
        <v>0</v>
      </c>
      <c r="O139" s="445">
        <v>0</v>
      </c>
      <c r="P139" s="445">
        <v>0</v>
      </c>
      <c r="Q139" s="445">
        <v>0</v>
      </c>
      <c r="R139" s="445">
        <v>0</v>
      </c>
      <c r="S139" s="445">
        <v>0</v>
      </c>
      <c r="T139" s="445">
        <v>0</v>
      </c>
      <c r="U139" s="445">
        <v>0</v>
      </c>
      <c r="V139" s="445">
        <v>0</v>
      </c>
      <c r="W139" s="445">
        <v>0</v>
      </c>
      <c r="X139" s="445">
        <v>0</v>
      </c>
      <c r="Y139" s="445">
        <v>0</v>
      </c>
      <c r="Z139" s="445">
        <v>0</v>
      </c>
      <c r="AA139" s="445">
        <v>0</v>
      </c>
      <c r="AB139" s="445">
        <v>0</v>
      </c>
      <c r="AC139" s="445">
        <v>0</v>
      </c>
    </row>
    <row r="140" spans="1:29" x14ac:dyDescent="0.25">
      <c r="A140" s="445" t="s">
        <v>4038</v>
      </c>
      <c r="B140" s="445" t="s">
        <v>2426</v>
      </c>
      <c r="C140" s="445" t="s">
        <v>4471</v>
      </c>
      <c r="D140" s="445">
        <v>25.393799999999999</v>
      </c>
      <c r="E140" s="445">
        <v>24.886399999999998</v>
      </c>
      <c r="F140" s="445">
        <v>24.358599999999999</v>
      </c>
      <c r="G140" s="445">
        <v>23.697900000000001</v>
      </c>
      <c r="H140" s="445">
        <v>23.0093</v>
      </c>
      <c r="I140" s="445">
        <v>22.288799999999998</v>
      </c>
      <c r="J140" s="445">
        <v>21.413499999999999</v>
      </c>
      <c r="K140" s="445">
        <v>20.502500000000001</v>
      </c>
      <c r="L140" s="445">
        <v>19.568999999999999</v>
      </c>
      <c r="M140" s="445">
        <v>18.558399999999999</v>
      </c>
      <c r="N140" s="445">
        <v>17.571899999999999</v>
      </c>
      <c r="O140" s="445">
        <v>16.542200000000001</v>
      </c>
      <c r="P140" s="445">
        <v>15.5044</v>
      </c>
      <c r="Q140" s="445">
        <v>14.4841</v>
      </c>
      <c r="R140" s="445">
        <v>13.455500000000001</v>
      </c>
      <c r="S140" s="445">
        <v>12.4572</v>
      </c>
      <c r="T140" s="445">
        <v>11.450699999999999</v>
      </c>
      <c r="U140" s="445">
        <v>10.4838</v>
      </c>
      <c r="V140" s="445">
        <v>9.7589100000000002</v>
      </c>
      <c r="W140" s="445">
        <v>9.1253600000000006</v>
      </c>
      <c r="X140" s="445">
        <v>8.6005099999999999</v>
      </c>
      <c r="Y140" s="445">
        <v>8.1748100000000008</v>
      </c>
      <c r="Z140" s="445">
        <v>7.84009</v>
      </c>
      <c r="AA140" s="445">
        <v>7.5771199999999999</v>
      </c>
      <c r="AB140" s="445">
        <v>7.3898000000000001</v>
      </c>
      <c r="AC140" s="445">
        <v>7.3022900000000002</v>
      </c>
    </row>
    <row r="141" spans="1:29" x14ac:dyDescent="0.25">
      <c r="A141" s="445" t="s">
        <v>4038</v>
      </c>
      <c r="B141" s="445" t="s">
        <v>2424</v>
      </c>
      <c r="C141" s="445" t="s">
        <v>4471</v>
      </c>
      <c r="D141" s="445">
        <v>9.6807099999999995</v>
      </c>
      <c r="E141" s="445">
        <v>9.8546499999999995</v>
      </c>
      <c r="F141" s="445">
        <v>9.3819599999999994</v>
      </c>
      <c r="G141" s="445">
        <v>9.2873400000000004</v>
      </c>
      <c r="H141" s="445">
        <v>9.0447000000000006</v>
      </c>
      <c r="I141" s="445">
        <v>9.2540300000000002</v>
      </c>
      <c r="J141" s="445">
        <v>7.0068799999999998</v>
      </c>
      <c r="K141" s="445">
        <v>6.2490699999999997</v>
      </c>
      <c r="L141" s="445">
        <v>5.7013100000000003</v>
      </c>
      <c r="M141" s="445">
        <v>5.3200799999999999</v>
      </c>
      <c r="N141" s="445">
        <v>5.0219100000000001</v>
      </c>
      <c r="O141" s="445">
        <v>4.0873900000000001</v>
      </c>
      <c r="P141" s="445">
        <v>3.4516300000000002</v>
      </c>
      <c r="Q141" s="445">
        <v>2.8795500000000001</v>
      </c>
      <c r="R141" s="445">
        <v>2.5319799999999999</v>
      </c>
      <c r="S141" s="445">
        <v>3.1825199999999998</v>
      </c>
      <c r="T141" s="445">
        <v>3.6029300000000002</v>
      </c>
      <c r="U141" s="445">
        <v>3.7149399999999999</v>
      </c>
      <c r="V141" s="445">
        <v>3.7379099999999998</v>
      </c>
      <c r="W141" s="445">
        <v>3.8890600000000002</v>
      </c>
      <c r="X141" s="445">
        <v>4.3117299999999998</v>
      </c>
      <c r="Y141" s="445">
        <v>4.4682300000000001</v>
      </c>
      <c r="Z141" s="445">
        <v>4.5038299999999998</v>
      </c>
      <c r="AA141" s="445">
        <v>4.4633399999999996</v>
      </c>
      <c r="AB141" s="445">
        <v>4.5082000000000004</v>
      </c>
      <c r="AC141" s="445">
        <v>4.5443600000000002</v>
      </c>
    </row>
    <row r="142" spans="1:29" x14ac:dyDescent="0.25">
      <c r="A142" s="445" t="s">
        <v>4038</v>
      </c>
      <c r="B142" s="445" t="s">
        <v>4475</v>
      </c>
      <c r="C142" s="445" t="s">
        <v>4471</v>
      </c>
      <c r="D142" s="445">
        <v>5.4125300000000003</v>
      </c>
      <c r="E142" s="445">
        <v>5.2502199999999997</v>
      </c>
      <c r="F142" s="445">
        <v>5.34328</v>
      </c>
      <c r="G142" s="445">
        <v>5.3305600000000002</v>
      </c>
      <c r="H142" s="445">
        <v>5.2845399999999998</v>
      </c>
      <c r="I142" s="445">
        <v>5.2356199999999999</v>
      </c>
      <c r="J142" s="445">
        <v>5.1734900000000001</v>
      </c>
      <c r="K142" s="445">
        <v>5.1218399999999997</v>
      </c>
      <c r="L142" s="445">
        <v>5.0738700000000003</v>
      </c>
      <c r="M142" s="445">
        <v>5.0372399999999997</v>
      </c>
      <c r="N142" s="445">
        <v>4.99864</v>
      </c>
      <c r="O142" s="445">
        <v>4.9579199999999997</v>
      </c>
      <c r="P142" s="445">
        <v>4.9147800000000004</v>
      </c>
      <c r="Q142" s="445">
        <v>4.87066</v>
      </c>
      <c r="R142" s="445">
        <v>4.8125200000000001</v>
      </c>
      <c r="S142" s="445">
        <v>4.75312</v>
      </c>
      <c r="T142" s="445">
        <v>4.7054799999999997</v>
      </c>
      <c r="U142" s="445">
        <v>4.6680200000000003</v>
      </c>
      <c r="V142" s="445">
        <v>4.6338800000000004</v>
      </c>
      <c r="W142" s="445">
        <v>4.6024500000000002</v>
      </c>
      <c r="X142" s="445">
        <v>4.5729600000000001</v>
      </c>
      <c r="Y142" s="445">
        <v>4.5405800000000003</v>
      </c>
      <c r="Z142" s="445">
        <v>4.5057700000000001</v>
      </c>
      <c r="AA142" s="445">
        <v>4.4704899999999999</v>
      </c>
      <c r="AB142" s="445">
        <v>4.4317000000000002</v>
      </c>
      <c r="AC142" s="445">
        <v>4.4007800000000001</v>
      </c>
    </row>
    <row r="143" spans="1:29" x14ac:dyDescent="0.25">
      <c r="A143" s="445" t="s">
        <v>4038</v>
      </c>
      <c r="B143" s="445" t="s">
        <v>4474</v>
      </c>
      <c r="C143" s="445" t="s">
        <v>4471</v>
      </c>
      <c r="D143" s="445">
        <v>5.0691899999999999</v>
      </c>
      <c r="E143" s="445">
        <v>5.02271</v>
      </c>
      <c r="F143" s="445">
        <v>5.0405199999999999</v>
      </c>
      <c r="G143" s="445">
        <v>5.0836499999999996</v>
      </c>
      <c r="H143" s="445">
        <v>5.2082300000000004</v>
      </c>
      <c r="I143" s="445">
        <v>5.5113799999999999</v>
      </c>
      <c r="J143" s="445">
        <v>5.4769100000000002</v>
      </c>
      <c r="K143" s="445">
        <v>5.5028699999999997</v>
      </c>
      <c r="L143" s="445">
        <v>5.5736400000000001</v>
      </c>
      <c r="M143" s="445">
        <v>5.6720300000000003</v>
      </c>
      <c r="N143" s="445">
        <v>5.8120399999999997</v>
      </c>
      <c r="O143" s="445">
        <v>5.6494999999999997</v>
      </c>
      <c r="P143" s="445">
        <v>5.4768600000000003</v>
      </c>
      <c r="Q143" s="445">
        <v>5.3164199999999999</v>
      </c>
      <c r="R143" s="445">
        <v>5.1297499999999996</v>
      </c>
      <c r="S143" s="445">
        <v>4.9340200000000003</v>
      </c>
      <c r="T143" s="445">
        <v>4.9336200000000003</v>
      </c>
      <c r="U143" s="445">
        <v>4.9453100000000001</v>
      </c>
      <c r="V143" s="445">
        <v>4.9598100000000001</v>
      </c>
      <c r="W143" s="445">
        <v>4.9766500000000002</v>
      </c>
      <c r="X143" s="445">
        <v>4.9856699999999998</v>
      </c>
      <c r="Y143" s="445">
        <v>4.9993100000000004</v>
      </c>
      <c r="Z143" s="445">
        <v>5.0125000000000002</v>
      </c>
      <c r="AA143" s="445">
        <v>5.02318</v>
      </c>
      <c r="AB143" s="445">
        <v>5.02874</v>
      </c>
      <c r="AC143" s="445">
        <v>5.0448399999999998</v>
      </c>
    </row>
    <row r="144" spans="1:29" x14ac:dyDescent="0.25">
      <c r="A144" s="445" t="s">
        <v>4038</v>
      </c>
      <c r="B144" s="445" t="s">
        <v>4473</v>
      </c>
      <c r="C144" s="445" t="s">
        <v>4471</v>
      </c>
      <c r="D144" s="445">
        <v>12.501799999999999</v>
      </c>
      <c r="E144" s="445">
        <v>12.2545</v>
      </c>
      <c r="F144" s="445">
        <v>12.190799999999999</v>
      </c>
      <c r="G144" s="445">
        <v>12.0229</v>
      </c>
      <c r="H144" s="445">
        <v>11.7881</v>
      </c>
      <c r="I144" s="445">
        <v>11.5847</v>
      </c>
      <c r="J144" s="445">
        <v>11.498200000000001</v>
      </c>
      <c r="K144" s="445">
        <v>11.4397</v>
      </c>
      <c r="L144" s="445">
        <v>11.3788</v>
      </c>
      <c r="M144" s="445">
        <v>11.300800000000001</v>
      </c>
      <c r="N144" s="445">
        <v>11.2523</v>
      </c>
      <c r="O144" s="445">
        <v>11.230499999999999</v>
      </c>
      <c r="P144" s="445">
        <v>11.3072</v>
      </c>
      <c r="Q144" s="445">
        <v>11.5741</v>
      </c>
      <c r="R144" s="445">
        <v>11.886799999999999</v>
      </c>
      <c r="S144" s="445">
        <v>11.9596</v>
      </c>
      <c r="T144" s="445">
        <v>12.097899999999999</v>
      </c>
      <c r="U144" s="445">
        <v>12.2437</v>
      </c>
      <c r="V144" s="445">
        <v>12.3163</v>
      </c>
      <c r="W144" s="445">
        <v>12.3263</v>
      </c>
      <c r="X144" s="445">
        <v>12.336</v>
      </c>
      <c r="Y144" s="445">
        <v>12.4412</v>
      </c>
      <c r="Z144" s="445">
        <v>12.496600000000001</v>
      </c>
      <c r="AA144" s="445">
        <v>12.5379</v>
      </c>
      <c r="AB144" s="445">
        <v>12.5259</v>
      </c>
      <c r="AC144" s="445">
        <v>12.558999999999999</v>
      </c>
    </row>
    <row r="145" spans="1:29" x14ac:dyDescent="0.25">
      <c r="A145" s="445" t="s">
        <v>4038</v>
      </c>
      <c r="B145" s="445" t="s">
        <v>2485</v>
      </c>
      <c r="C145" s="445" t="s">
        <v>4471</v>
      </c>
      <c r="D145" s="446">
        <v>1.17E-5</v>
      </c>
      <c r="E145" s="446">
        <v>5.6899999999999997E-6</v>
      </c>
      <c r="F145" s="445">
        <v>0</v>
      </c>
      <c r="G145" s="446">
        <v>1.398E-5</v>
      </c>
      <c r="H145" s="446">
        <v>2.5199999999999999E-5</v>
      </c>
      <c r="I145" s="446">
        <v>3.4150000000000003E-5</v>
      </c>
      <c r="J145" s="446">
        <v>5.3440000000000003E-5</v>
      </c>
      <c r="K145" s="446">
        <v>6.9809999999999997E-5</v>
      </c>
      <c r="L145" s="446">
        <v>8.3640000000000006E-5</v>
      </c>
      <c r="M145" s="446">
        <v>8.551E-5</v>
      </c>
      <c r="N145" s="446">
        <v>8.6349999999999998E-5</v>
      </c>
      <c r="O145" s="446">
        <v>9.3839999999999996E-5</v>
      </c>
      <c r="P145" s="445">
        <v>1.0109E-4</v>
      </c>
      <c r="Q145" s="445">
        <v>1.0864E-4</v>
      </c>
      <c r="R145" s="445">
        <v>1.0840000000000001E-4</v>
      </c>
      <c r="S145" s="445">
        <v>1.0055E-4</v>
      </c>
      <c r="T145" s="446">
        <v>9.2720000000000007E-5</v>
      </c>
      <c r="U145" s="446">
        <v>8.4740000000000005E-5</v>
      </c>
      <c r="V145" s="446">
        <v>6.9070000000000001E-5</v>
      </c>
      <c r="W145" s="446">
        <v>5.3609999999999997E-5</v>
      </c>
      <c r="X145" s="446">
        <v>3.8349999999999997E-5</v>
      </c>
      <c r="Y145" s="446">
        <v>3.065E-5</v>
      </c>
      <c r="Z145" s="446">
        <v>2.2949999999999999E-5</v>
      </c>
      <c r="AA145" s="446">
        <v>1.525E-5</v>
      </c>
      <c r="AB145" s="446">
        <v>7.6199999999999999E-6</v>
      </c>
      <c r="AC145" s="445">
        <v>0</v>
      </c>
    </row>
    <row r="146" spans="1:29" x14ac:dyDescent="0.25">
      <c r="A146" s="445" t="s">
        <v>4038</v>
      </c>
      <c r="B146" s="445" t="s">
        <v>2425</v>
      </c>
      <c r="C146" s="445" t="s">
        <v>4471</v>
      </c>
      <c r="D146" s="445">
        <v>-7.1426400000000001</v>
      </c>
      <c r="E146" s="445">
        <v>-7.1426400000000001</v>
      </c>
      <c r="F146" s="445">
        <v>-7.1426400000000001</v>
      </c>
      <c r="G146" s="445">
        <v>-7.1426400000000001</v>
      </c>
      <c r="H146" s="445">
        <v>-7.1426400000000001</v>
      </c>
      <c r="I146" s="445">
        <v>-7.1426400000000001</v>
      </c>
      <c r="J146" s="445">
        <v>-7.1426400000000001</v>
      </c>
      <c r="K146" s="445">
        <v>-7.1426400000000001</v>
      </c>
      <c r="L146" s="445">
        <v>-7.1426400000000001</v>
      </c>
      <c r="M146" s="445">
        <v>-7.1426400000000001</v>
      </c>
      <c r="N146" s="445">
        <v>-7.1426400000000001</v>
      </c>
      <c r="O146" s="445">
        <v>-7.1426400000000001</v>
      </c>
      <c r="P146" s="445">
        <v>-7.1426400000000001</v>
      </c>
      <c r="Q146" s="445">
        <v>-7.1426400000000001</v>
      </c>
      <c r="R146" s="445">
        <v>-7.1426400000000001</v>
      </c>
      <c r="S146" s="445">
        <v>-7.1426400000000001</v>
      </c>
      <c r="T146" s="445">
        <v>-7.1426400000000001</v>
      </c>
      <c r="U146" s="445">
        <v>-7.1426400000000001</v>
      </c>
      <c r="V146" s="445">
        <v>-7.1426400000000001</v>
      </c>
      <c r="W146" s="445">
        <v>-7.1426400000000001</v>
      </c>
      <c r="X146" s="445">
        <v>-7.1426400000000001</v>
      </c>
      <c r="Y146" s="445">
        <v>-7.1426400000000001</v>
      </c>
      <c r="Z146" s="445">
        <v>-7.1426400000000001</v>
      </c>
      <c r="AA146" s="445">
        <v>-7.1426400000000001</v>
      </c>
      <c r="AB146" s="445">
        <v>-7.1426400000000001</v>
      </c>
      <c r="AC146" s="445">
        <v>-7.1426400000000001</v>
      </c>
    </row>
    <row r="147" spans="1:29" x14ac:dyDescent="0.25">
      <c r="A147" s="445" t="s">
        <v>4038</v>
      </c>
      <c r="B147" s="445" t="s">
        <v>4472</v>
      </c>
      <c r="C147" s="445" t="s">
        <v>4471</v>
      </c>
      <c r="D147" s="445">
        <v>0</v>
      </c>
      <c r="E147" s="445">
        <v>0</v>
      </c>
      <c r="F147" s="445">
        <v>0</v>
      </c>
      <c r="G147" s="445">
        <v>0</v>
      </c>
      <c r="H147" s="445">
        <v>0</v>
      </c>
      <c r="I147" s="445">
        <v>0</v>
      </c>
      <c r="J147" s="445">
        <v>0</v>
      </c>
      <c r="K147" s="445">
        <v>0</v>
      </c>
      <c r="L147" s="445">
        <v>0</v>
      </c>
      <c r="M147" s="445">
        <v>0</v>
      </c>
      <c r="N147" s="445">
        <v>0</v>
      </c>
      <c r="O147" s="445">
        <v>0</v>
      </c>
      <c r="P147" s="445">
        <v>0</v>
      </c>
      <c r="Q147" s="445">
        <v>0</v>
      </c>
      <c r="R147" s="445">
        <v>0</v>
      </c>
      <c r="S147" s="445">
        <v>0</v>
      </c>
      <c r="T147" s="445">
        <v>0</v>
      </c>
      <c r="U147" s="445">
        <v>0</v>
      </c>
      <c r="V147" s="445">
        <v>0</v>
      </c>
      <c r="W147" s="445">
        <v>0</v>
      </c>
      <c r="X147" s="445">
        <v>0</v>
      </c>
      <c r="Y147" s="445">
        <v>0</v>
      </c>
      <c r="Z147" s="445">
        <v>0</v>
      </c>
      <c r="AA147" s="445">
        <v>0</v>
      </c>
      <c r="AB147" s="445">
        <v>0</v>
      </c>
      <c r="AC147" s="445">
        <v>0</v>
      </c>
    </row>
    <row r="148" spans="1:29" x14ac:dyDescent="0.25">
      <c r="A148" s="445" t="s">
        <v>4040</v>
      </c>
      <c r="B148" s="445" t="s">
        <v>2426</v>
      </c>
      <c r="C148" s="445" t="s">
        <v>4471</v>
      </c>
      <c r="D148" s="445">
        <v>7.1724500000000004</v>
      </c>
      <c r="E148" s="445">
        <v>6.9989800000000004</v>
      </c>
      <c r="F148" s="445">
        <v>6.8210800000000003</v>
      </c>
      <c r="G148" s="445">
        <v>6.6196299999999999</v>
      </c>
      <c r="H148" s="445">
        <v>6.41249</v>
      </c>
      <c r="I148" s="445">
        <v>6.20451</v>
      </c>
      <c r="J148" s="445">
        <v>5.9950900000000003</v>
      </c>
      <c r="K148" s="445">
        <v>5.7658100000000001</v>
      </c>
      <c r="L148" s="445">
        <v>5.53796</v>
      </c>
      <c r="M148" s="445">
        <v>5.2993199999999998</v>
      </c>
      <c r="N148" s="445">
        <v>5.0698800000000004</v>
      </c>
      <c r="O148" s="445">
        <v>4.8450199999999999</v>
      </c>
      <c r="P148" s="445">
        <v>4.6256300000000001</v>
      </c>
      <c r="Q148" s="445">
        <v>4.4191099999999999</v>
      </c>
      <c r="R148" s="445">
        <v>4.2001200000000001</v>
      </c>
      <c r="S148" s="445">
        <v>3.98292</v>
      </c>
      <c r="T148" s="445">
        <v>3.76878</v>
      </c>
      <c r="U148" s="445">
        <v>3.5692499999999998</v>
      </c>
      <c r="V148" s="445">
        <v>3.3675299999999999</v>
      </c>
      <c r="W148" s="445">
        <v>3.2306300000000001</v>
      </c>
      <c r="X148" s="445">
        <v>3.1075699999999999</v>
      </c>
      <c r="Y148" s="445">
        <v>3.02102</v>
      </c>
      <c r="Z148" s="445">
        <v>2.94876</v>
      </c>
      <c r="AA148" s="445">
        <v>2.8826100000000001</v>
      </c>
      <c r="AB148" s="445">
        <v>2.84362</v>
      </c>
      <c r="AC148" s="445">
        <v>2.81535</v>
      </c>
    </row>
    <row r="149" spans="1:29" x14ac:dyDescent="0.25">
      <c r="A149" s="445" t="s">
        <v>4040</v>
      </c>
      <c r="B149" s="445" t="s">
        <v>2424</v>
      </c>
      <c r="C149" s="445" t="s">
        <v>4471</v>
      </c>
      <c r="D149" s="445">
        <v>2.4058600000000001</v>
      </c>
      <c r="E149" s="445">
        <v>2.2490700000000001</v>
      </c>
      <c r="F149" s="445">
        <v>1.88812</v>
      </c>
      <c r="G149" s="445">
        <v>1.3948700000000001</v>
      </c>
      <c r="H149" s="445">
        <v>1.0192699999999999</v>
      </c>
      <c r="I149" s="445">
        <v>0.96900600000000003</v>
      </c>
      <c r="J149" s="445">
        <v>0.98450800000000005</v>
      </c>
      <c r="K149" s="445">
        <v>1.03495</v>
      </c>
      <c r="L149" s="445">
        <v>1.0839399999999999</v>
      </c>
      <c r="M149" s="445">
        <v>1.09718</v>
      </c>
      <c r="N149" s="445">
        <v>1.0727500000000001</v>
      </c>
      <c r="O149" s="445">
        <v>1.03687</v>
      </c>
      <c r="P149" s="445">
        <v>1.03596</v>
      </c>
      <c r="Q149" s="445">
        <v>1.12165</v>
      </c>
      <c r="R149" s="445">
        <v>1.05921</v>
      </c>
      <c r="S149" s="445">
        <v>0.99659699999999996</v>
      </c>
      <c r="T149" s="445">
        <v>1.0371699999999999</v>
      </c>
      <c r="U149" s="445">
        <v>1.1098600000000001</v>
      </c>
      <c r="V149" s="445">
        <v>1.13917</v>
      </c>
      <c r="W149" s="445">
        <v>1.16483</v>
      </c>
      <c r="X149" s="445">
        <v>1.13273</v>
      </c>
      <c r="Y149" s="445">
        <v>1.1797200000000001</v>
      </c>
      <c r="Z149" s="445">
        <v>1.03884</v>
      </c>
      <c r="AA149" s="445">
        <v>0.99539900000000003</v>
      </c>
      <c r="AB149" s="445">
        <v>1.0041100000000001</v>
      </c>
      <c r="AC149" s="445">
        <v>1.0505800000000001</v>
      </c>
    </row>
    <row r="150" spans="1:29" x14ac:dyDescent="0.25">
      <c r="A150" s="445" t="s">
        <v>4040</v>
      </c>
      <c r="B150" s="445" t="s">
        <v>4475</v>
      </c>
      <c r="C150" s="445" t="s">
        <v>4471</v>
      </c>
      <c r="D150" s="445">
        <v>2.7159900000000001</v>
      </c>
      <c r="E150" s="445">
        <v>2.5973799999999998</v>
      </c>
      <c r="F150" s="445">
        <v>2.52501</v>
      </c>
      <c r="G150" s="445">
        <v>2.4549300000000001</v>
      </c>
      <c r="H150" s="445">
        <v>2.37941</v>
      </c>
      <c r="I150" s="445">
        <v>2.3079299999999998</v>
      </c>
      <c r="J150" s="445">
        <v>2.24919</v>
      </c>
      <c r="K150" s="445">
        <v>2.1963699999999999</v>
      </c>
      <c r="L150" s="445">
        <v>2.1474299999999999</v>
      </c>
      <c r="M150" s="445">
        <v>2.1086900000000002</v>
      </c>
      <c r="N150" s="445">
        <v>2.0706899999999999</v>
      </c>
      <c r="O150" s="445">
        <v>2.0342699999999998</v>
      </c>
      <c r="P150" s="445">
        <v>1.99979</v>
      </c>
      <c r="Q150" s="445">
        <v>1.9650300000000001</v>
      </c>
      <c r="R150" s="445">
        <v>1.9288099999999999</v>
      </c>
      <c r="S150" s="445">
        <v>1.89263</v>
      </c>
      <c r="T150" s="445">
        <v>1.85714</v>
      </c>
      <c r="U150" s="445">
        <v>1.8244899999999999</v>
      </c>
      <c r="V150" s="445">
        <v>1.79227</v>
      </c>
      <c r="W150" s="445">
        <v>1.76071</v>
      </c>
      <c r="X150" s="445">
        <v>1.7295499999999999</v>
      </c>
      <c r="Y150" s="445">
        <v>1.6989000000000001</v>
      </c>
      <c r="Z150" s="445">
        <v>1.6688799999999999</v>
      </c>
      <c r="AA150" s="445">
        <v>1.64036</v>
      </c>
      <c r="AB150" s="445">
        <v>1.6124499999999999</v>
      </c>
      <c r="AC150" s="445">
        <v>1.5844</v>
      </c>
    </row>
    <row r="151" spans="1:29" x14ac:dyDescent="0.25">
      <c r="A151" s="445" t="s">
        <v>4040</v>
      </c>
      <c r="B151" s="445" t="s">
        <v>4474</v>
      </c>
      <c r="C151" s="445" t="s">
        <v>4471</v>
      </c>
      <c r="D151" s="445">
        <v>1.84039</v>
      </c>
      <c r="E151" s="445">
        <v>1.8530500000000001</v>
      </c>
      <c r="F151" s="445">
        <v>1.8574999999999999</v>
      </c>
      <c r="G151" s="445">
        <v>1.8508800000000001</v>
      </c>
      <c r="H151" s="445">
        <v>1.84263</v>
      </c>
      <c r="I151" s="445">
        <v>1.84379</v>
      </c>
      <c r="J151" s="445">
        <v>1.8388100000000001</v>
      </c>
      <c r="K151" s="445">
        <v>1.84134</v>
      </c>
      <c r="L151" s="445">
        <v>1.8464700000000001</v>
      </c>
      <c r="M151" s="445">
        <v>1.8443700000000001</v>
      </c>
      <c r="N151" s="445">
        <v>1.849</v>
      </c>
      <c r="O151" s="445">
        <v>1.8521099999999999</v>
      </c>
      <c r="P151" s="445">
        <v>1.8528899999999999</v>
      </c>
      <c r="Q151" s="445">
        <v>1.85972</v>
      </c>
      <c r="R151" s="445">
        <v>1.8569599999999999</v>
      </c>
      <c r="S151" s="445">
        <v>1.8520099999999999</v>
      </c>
      <c r="T151" s="445">
        <v>1.84897</v>
      </c>
      <c r="U151" s="445">
        <v>1.8466800000000001</v>
      </c>
      <c r="V151" s="445">
        <v>1.84436</v>
      </c>
      <c r="W151" s="445">
        <v>1.8422099999999999</v>
      </c>
      <c r="X151" s="445">
        <v>1.8411299999999999</v>
      </c>
      <c r="Y151" s="445">
        <v>1.83972</v>
      </c>
      <c r="Z151" s="445">
        <v>1.8380000000000001</v>
      </c>
      <c r="AA151" s="445">
        <v>1.8352999999999999</v>
      </c>
      <c r="AB151" s="445">
        <v>1.8309800000000001</v>
      </c>
      <c r="AC151" s="445">
        <v>1.8301799999999999</v>
      </c>
    </row>
    <row r="152" spans="1:29" x14ac:dyDescent="0.25">
      <c r="A152" s="445" t="s">
        <v>4040</v>
      </c>
      <c r="B152" s="445" t="s">
        <v>4473</v>
      </c>
      <c r="C152" s="445" t="s">
        <v>4471</v>
      </c>
      <c r="D152" s="445">
        <v>4.09795</v>
      </c>
      <c r="E152" s="445">
        <v>4.0533700000000001</v>
      </c>
      <c r="F152" s="445">
        <v>4.0989699999999996</v>
      </c>
      <c r="G152" s="445">
        <v>4.1075200000000001</v>
      </c>
      <c r="H152" s="445">
        <v>4.0661300000000002</v>
      </c>
      <c r="I152" s="445">
        <v>4.0485899999999999</v>
      </c>
      <c r="J152" s="445">
        <v>4.1057499999999996</v>
      </c>
      <c r="K152" s="445">
        <v>4.1288099999999996</v>
      </c>
      <c r="L152" s="445">
        <v>4.1606800000000002</v>
      </c>
      <c r="M152" s="445">
        <v>4.2054</v>
      </c>
      <c r="N152" s="445">
        <v>4.2481200000000001</v>
      </c>
      <c r="O152" s="445">
        <v>4.3325399999999998</v>
      </c>
      <c r="P152" s="445">
        <v>4.4229900000000004</v>
      </c>
      <c r="Q152" s="445">
        <v>4.4779400000000003</v>
      </c>
      <c r="R152" s="445">
        <v>4.5287800000000002</v>
      </c>
      <c r="S152" s="445">
        <v>4.5424499999999997</v>
      </c>
      <c r="T152" s="445">
        <v>4.5495000000000001</v>
      </c>
      <c r="U152" s="445">
        <v>4.5877100000000004</v>
      </c>
      <c r="V152" s="445">
        <v>4.6230000000000002</v>
      </c>
      <c r="W152" s="445">
        <v>4.6580700000000004</v>
      </c>
      <c r="X152" s="445">
        <v>4.6750999999999996</v>
      </c>
      <c r="Y152" s="445">
        <v>4.6897200000000003</v>
      </c>
      <c r="Z152" s="445">
        <v>4.7056899999999997</v>
      </c>
      <c r="AA152" s="445">
        <v>4.7213200000000004</v>
      </c>
      <c r="AB152" s="445">
        <v>4.7489100000000004</v>
      </c>
      <c r="AC152" s="445">
        <v>4.7827999999999999</v>
      </c>
    </row>
    <row r="153" spans="1:29" x14ac:dyDescent="0.25">
      <c r="A153" s="445" t="s">
        <v>4040</v>
      </c>
      <c r="B153" s="445" t="s">
        <v>2485</v>
      </c>
      <c r="C153" s="445" t="s">
        <v>4471</v>
      </c>
      <c r="D153" s="445">
        <v>0</v>
      </c>
      <c r="E153" s="445">
        <v>0</v>
      </c>
      <c r="F153" s="445">
        <v>0</v>
      </c>
      <c r="G153" s="445">
        <v>0</v>
      </c>
      <c r="H153" s="445">
        <v>0</v>
      </c>
      <c r="I153" s="445">
        <v>0</v>
      </c>
      <c r="J153" s="445">
        <v>0</v>
      </c>
      <c r="K153" s="445">
        <v>0</v>
      </c>
      <c r="L153" s="445">
        <v>0</v>
      </c>
      <c r="M153" s="445">
        <v>0</v>
      </c>
      <c r="N153" s="445">
        <v>2.0187699999999999E-2</v>
      </c>
      <c r="O153" s="445">
        <v>2.8720699999999998E-2</v>
      </c>
      <c r="P153" s="445">
        <v>2.3257199999999999E-2</v>
      </c>
      <c r="Q153" s="445">
        <v>3.0180200000000001E-2</v>
      </c>
      <c r="R153" s="445">
        <v>4.7157499999999998E-2</v>
      </c>
      <c r="S153" s="445">
        <v>4.8378900000000002E-2</v>
      </c>
      <c r="T153" s="445">
        <v>5.2514499999999999E-2</v>
      </c>
      <c r="U153" s="445">
        <v>5.4119199999999999E-2</v>
      </c>
      <c r="V153" s="445">
        <v>5.5744700000000001E-2</v>
      </c>
      <c r="W153" s="445">
        <v>5.9238300000000001E-2</v>
      </c>
      <c r="X153" s="445">
        <v>6.0307399999999997E-2</v>
      </c>
      <c r="Y153" s="445">
        <v>5.8654499999999998E-2</v>
      </c>
      <c r="Z153" s="445">
        <v>6.1243499999999999E-2</v>
      </c>
      <c r="AA153" s="445">
        <v>5.8859399999999999E-2</v>
      </c>
      <c r="AB153" s="445">
        <v>5.7543799999999999E-2</v>
      </c>
      <c r="AC153" s="445">
        <v>5.7553399999999998E-2</v>
      </c>
    </row>
    <row r="154" spans="1:29" x14ac:dyDescent="0.25">
      <c r="A154" s="445" t="s">
        <v>4040</v>
      </c>
      <c r="B154" s="445" t="s">
        <v>2425</v>
      </c>
      <c r="C154" s="445" t="s">
        <v>4471</v>
      </c>
      <c r="D154" s="445">
        <v>-17.6645</v>
      </c>
      <c r="E154" s="445">
        <v>-17.6645</v>
      </c>
      <c r="F154" s="445">
        <v>-17.6645</v>
      </c>
      <c r="G154" s="445">
        <v>-17.6645</v>
      </c>
      <c r="H154" s="445">
        <v>-17.6645</v>
      </c>
      <c r="I154" s="445">
        <v>-17.6645</v>
      </c>
      <c r="J154" s="445">
        <v>-17.6645</v>
      </c>
      <c r="K154" s="445">
        <v>-17.6645</v>
      </c>
      <c r="L154" s="445">
        <v>-17.6645</v>
      </c>
      <c r="M154" s="445">
        <v>-17.6645</v>
      </c>
      <c r="N154" s="445">
        <v>-17.6645</v>
      </c>
      <c r="O154" s="445">
        <v>-17.6645</v>
      </c>
      <c r="P154" s="445">
        <v>-17.6645</v>
      </c>
      <c r="Q154" s="445">
        <v>-17.6645</v>
      </c>
      <c r="R154" s="445">
        <v>-17.6645</v>
      </c>
      <c r="S154" s="445">
        <v>-17.6645</v>
      </c>
      <c r="T154" s="445">
        <v>-17.6645</v>
      </c>
      <c r="U154" s="445">
        <v>-17.6645</v>
      </c>
      <c r="V154" s="445">
        <v>-17.6645</v>
      </c>
      <c r="W154" s="445">
        <v>-17.6645</v>
      </c>
      <c r="X154" s="445">
        <v>-17.6645</v>
      </c>
      <c r="Y154" s="445">
        <v>-17.6645</v>
      </c>
      <c r="Z154" s="445">
        <v>-17.6645</v>
      </c>
      <c r="AA154" s="445">
        <v>-17.6645</v>
      </c>
      <c r="AB154" s="445">
        <v>-17.6645</v>
      </c>
      <c r="AC154" s="445">
        <v>-17.6645</v>
      </c>
    </row>
    <row r="155" spans="1:29" x14ac:dyDescent="0.25">
      <c r="A155" s="445" t="s">
        <v>4040</v>
      </c>
      <c r="B155" s="445" t="s">
        <v>4472</v>
      </c>
      <c r="C155" s="445" t="s">
        <v>4471</v>
      </c>
      <c r="D155" s="445">
        <v>0</v>
      </c>
      <c r="E155" s="445">
        <v>0</v>
      </c>
      <c r="F155" s="445">
        <v>0</v>
      </c>
      <c r="G155" s="445">
        <v>0</v>
      </c>
      <c r="H155" s="445">
        <v>0</v>
      </c>
      <c r="I155" s="445">
        <v>0</v>
      </c>
      <c r="J155" s="445">
        <v>0</v>
      </c>
      <c r="K155" s="445">
        <v>0</v>
      </c>
      <c r="L155" s="445">
        <v>0</v>
      </c>
      <c r="M155" s="445">
        <v>0</v>
      </c>
      <c r="N155" s="445">
        <v>0</v>
      </c>
      <c r="O155" s="445">
        <v>0</v>
      </c>
      <c r="P155" s="445">
        <v>0</v>
      </c>
      <c r="Q155" s="445">
        <v>0</v>
      </c>
      <c r="R155" s="445">
        <v>0</v>
      </c>
      <c r="S155" s="445">
        <v>0</v>
      </c>
      <c r="T155" s="445">
        <v>0</v>
      </c>
      <c r="U155" s="445">
        <v>0</v>
      </c>
      <c r="V155" s="445">
        <v>0</v>
      </c>
      <c r="W155" s="445">
        <v>0</v>
      </c>
      <c r="X155" s="445">
        <v>0</v>
      </c>
      <c r="Y155" s="445">
        <v>0</v>
      </c>
      <c r="Z155" s="445">
        <v>0</v>
      </c>
      <c r="AA155" s="445">
        <v>0</v>
      </c>
      <c r="AB155" s="445">
        <v>0</v>
      </c>
      <c r="AC155" s="445">
        <v>0</v>
      </c>
    </row>
    <row r="156" spans="1:29" x14ac:dyDescent="0.25">
      <c r="A156" s="445" t="s">
        <v>4042</v>
      </c>
      <c r="B156" s="445" t="s">
        <v>2426</v>
      </c>
      <c r="C156" s="445" t="s">
        <v>4471</v>
      </c>
      <c r="D156" s="445">
        <v>46.969700000000003</v>
      </c>
      <c r="E156" s="445">
        <v>46.592599999999997</v>
      </c>
      <c r="F156" s="445">
        <v>45.947200000000002</v>
      </c>
      <c r="G156" s="445">
        <v>45.026499999999999</v>
      </c>
      <c r="H156" s="445">
        <v>43.999600000000001</v>
      </c>
      <c r="I156" s="445">
        <v>42.898899999999998</v>
      </c>
      <c r="J156" s="445">
        <v>41.482599999999998</v>
      </c>
      <c r="K156" s="445">
        <v>39.954799999999999</v>
      </c>
      <c r="L156" s="445">
        <v>38.412500000000001</v>
      </c>
      <c r="M156" s="445">
        <v>36.808700000000002</v>
      </c>
      <c r="N156" s="445">
        <v>35.311799999999998</v>
      </c>
      <c r="O156" s="445">
        <v>33.799300000000002</v>
      </c>
      <c r="P156" s="445">
        <v>32.281700000000001</v>
      </c>
      <c r="Q156" s="445">
        <v>30.806699999999999</v>
      </c>
      <c r="R156" s="445">
        <v>29.294899999999998</v>
      </c>
      <c r="S156" s="445">
        <v>27.818200000000001</v>
      </c>
      <c r="T156" s="445">
        <v>26.414899999999999</v>
      </c>
      <c r="U156" s="445">
        <v>25.041</v>
      </c>
      <c r="V156" s="445">
        <v>23.712399999999999</v>
      </c>
      <c r="W156" s="445">
        <v>22.798200000000001</v>
      </c>
      <c r="X156" s="445">
        <v>21.974900000000002</v>
      </c>
      <c r="Y156" s="445">
        <v>21.355699999999999</v>
      </c>
      <c r="Z156" s="445">
        <v>20.872699999999998</v>
      </c>
      <c r="AA156" s="445">
        <v>20.501000000000001</v>
      </c>
      <c r="AB156" s="445">
        <v>20.258099999999999</v>
      </c>
      <c r="AC156" s="445">
        <v>20.046800000000001</v>
      </c>
    </row>
    <row r="157" spans="1:29" x14ac:dyDescent="0.25">
      <c r="A157" s="445" t="s">
        <v>4042</v>
      </c>
      <c r="B157" s="445" t="s">
        <v>2424</v>
      </c>
      <c r="C157" s="445" t="s">
        <v>4471</v>
      </c>
      <c r="D157" s="445">
        <v>51.859699999999997</v>
      </c>
      <c r="E157" s="445">
        <v>47.338000000000001</v>
      </c>
      <c r="F157" s="445">
        <v>38.1235</v>
      </c>
      <c r="G157" s="445">
        <v>25.260100000000001</v>
      </c>
      <c r="H157" s="445">
        <v>22.996500000000001</v>
      </c>
      <c r="I157" s="445">
        <v>20.546700000000001</v>
      </c>
      <c r="J157" s="445">
        <v>18.4194</v>
      </c>
      <c r="K157" s="445">
        <v>16.685400000000001</v>
      </c>
      <c r="L157" s="445">
        <v>14.6152</v>
      </c>
      <c r="M157" s="445">
        <v>12.440799999999999</v>
      </c>
      <c r="N157" s="445">
        <v>11.214600000000001</v>
      </c>
      <c r="O157" s="445">
        <v>12.4986</v>
      </c>
      <c r="P157" s="445">
        <v>14.196199999999999</v>
      </c>
      <c r="Q157" s="445">
        <v>15.902699999999999</v>
      </c>
      <c r="R157" s="445">
        <v>13.0503</v>
      </c>
      <c r="S157" s="445">
        <v>7.6394799999999998</v>
      </c>
      <c r="T157" s="445">
        <v>4.7650699999999997</v>
      </c>
      <c r="U157" s="445">
        <v>4.75556</v>
      </c>
      <c r="V157" s="445">
        <v>4.7569400000000002</v>
      </c>
      <c r="W157" s="445">
        <v>4.75969</v>
      </c>
      <c r="X157" s="445">
        <v>4.5689599999999997</v>
      </c>
      <c r="Y157" s="445">
        <v>4.3138699999999996</v>
      </c>
      <c r="Z157" s="445">
        <v>3.9922499999999999</v>
      </c>
      <c r="AA157" s="445">
        <v>3.7841300000000002</v>
      </c>
      <c r="AB157" s="445">
        <v>3.5656300000000001</v>
      </c>
      <c r="AC157" s="445">
        <v>3.3722500000000002</v>
      </c>
    </row>
    <row r="158" spans="1:29" x14ac:dyDescent="0.25">
      <c r="A158" s="445" t="s">
        <v>4042</v>
      </c>
      <c r="B158" s="445" t="s">
        <v>4475</v>
      </c>
      <c r="C158" s="445" t="s">
        <v>4471</v>
      </c>
      <c r="D158" s="445">
        <v>17.3094</v>
      </c>
      <c r="E158" s="445">
        <v>16.498699999999999</v>
      </c>
      <c r="F158" s="445">
        <v>16.855399999999999</v>
      </c>
      <c r="G158" s="445">
        <v>16.7575</v>
      </c>
      <c r="H158" s="445">
        <v>16.548999999999999</v>
      </c>
      <c r="I158" s="445">
        <v>16.319700000000001</v>
      </c>
      <c r="J158" s="445">
        <v>16.056799999999999</v>
      </c>
      <c r="K158" s="445">
        <v>15.825699999999999</v>
      </c>
      <c r="L158" s="445">
        <v>15.605600000000001</v>
      </c>
      <c r="M158" s="445">
        <v>15.4102</v>
      </c>
      <c r="N158" s="445">
        <v>15.208600000000001</v>
      </c>
      <c r="O158" s="445">
        <v>15.002800000000001</v>
      </c>
      <c r="P158" s="445">
        <v>14.7883</v>
      </c>
      <c r="Q158" s="445">
        <v>14.576700000000001</v>
      </c>
      <c r="R158" s="445">
        <v>14.323499999999999</v>
      </c>
      <c r="S158" s="445">
        <v>14.070499999999999</v>
      </c>
      <c r="T158" s="445">
        <v>13.8317</v>
      </c>
      <c r="U158" s="445">
        <v>13.630100000000001</v>
      </c>
      <c r="V158" s="445">
        <v>13.4445</v>
      </c>
      <c r="W158" s="445">
        <v>13.272</v>
      </c>
      <c r="X158" s="445">
        <v>13.110799999999999</v>
      </c>
      <c r="Y158" s="445">
        <v>12.942399999999999</v>
      </c>
      <c r="Z158" s="445">
        <v>12.7683</v>
      </c>
      <c r="AA158" s="445">
        <v>12.594900000000001</v>
      </c>
      <c r="AB158" s="445">
        <v>12.411099999999999</v>
      </c>
      <c r="AC158" s="445">
        <v>12.2536</v>
      </c>
    </row>
    <row r="159" spans="1:29" x14ac:dyDescent="0.25">
      <c r="A159" s="445" t="s">
        <v>4042</v>
      </c>
      <c r="B159" s="445" t="s">
        <v>4474</v>
      </c>
      <c r="C159" s="445" t="s">
        <v>4471</v>
      </c>
      <c r="D159" s="445">
        <v>9.8797499999999996</v>
      </c>
      <c r="E159" s="445">
        <v>9.8218499999999995</v>
      </c>
      <c r="F159" s="445">
        <v>9.83399</v>
      </c>
      <c r="G159" s="445">
        <v>9.7804800000000007</v>
      </c>
      <c r="H159" s="445">
        <v>9.6760000000000002</v>
      </c>
      <c r="I159" s="445">
        <v>9.5805100000000003</v>
      </c>
      <c r="J159" s="445">
        <v>9.4768799999999995</v>
      </c>
      <c r="K159" s="445">
        <v>9.4334299999999995</v>
      </c>
      <c r="L159" s="445">
        <v>9.4250900000000009</v>
      </c>
      <c r="M159" s="445">
        <v>9.4273000000000007</v>
      </c>
      <c r="N159" s="445">
        <v>9.4127399999999994</v>
      </c>
      <c r="O159" s="445">
        <v>9.3828800000000001</v>
      </c>
      <c r="P159" s="445">
        <v>9.3401499999999995</v>
      </c>
      <c r="Q159" s="445">
        <v>9.2939900000000009</v>
      </c>
      <c r="R159" s="445">
        <v>9.1756499999999992</v>
      </c>
      <c r="S159" s="445">
        <v>9.0499799999999997</v>
      </c>
      <c r="T159" s="445">
        <v>8.9503199999999996</v>
      </c>
      <c r="U159" s="445">
        <v>8.8865400000000001</v>
      </c>
      <c r="V159" s="445">
        <v>8.8359699999999997</v>
      </c>
      <c r="W159" s="445">
        <v>8.7968299999999999</v>
      </c>
      <c r="X159" s="445">
        <v>8.7642600000000002</v>
      </c>
      <c r="Y159" s="445">
        <v>8.7152700000000003</v>
      </c>
      <c r="Z159" s="445">
        <v>8.6570599999999995</v>
      </c>
      <c r="AA159" s="445">
        <v>8.5940100000000008</v>
      </c>
      <c r="AB159" s="445">
        <v>8.5103200000000001</v>
      </c>
      <c r="AC159" s="445">
        <v>8.4619900000000001</v>
      </c>
    </row>
    <row r="160" spans="1:29" x14ac:dyDescent="0.25">
      <c r="A160" s="445" t="s">
        <v>4042</v>
      </c>
      <c r="B160" s="445" t="s">
        <v>4473</v>
      </c>
      <c r="C160" s="445" t="s">
        <v>4471</v>
      </c>
      <c r="D160" s="445">
        <v>48.6798</v>
      </c>
      <c r="E160" s="445">
        <v>48.039299999999997</v>
      </c>
      <c r="F160" s="445">
        <v>47.916499999999999</v>
      </c>
      <c r="G160" s="445">
        <v>47.796599999999998</v>
      </c>
      <c r="H160" s="445">
        <v>47.3825</v>
      </c>
      <c r="I160" s="445">
        <v>46.974299999999999</v>
      </c>
      <c r="J160" s="445">
        <v>46.969799999999999</v>
      </c>
      <c r="K160" s="445">
        <v>47.057299999999998</v>
      </c>
      <c r="L160" s="445">
        <v>46.6599</v>
      </c>
      <c r="M160" s="445">
        <v>46.619100000000003</v>
      </c>
      <c r="N160" s="445">
        <v>46.564399999999999</v>
      </c>
      <c r="O160" s="445">
        <v>46.859299999999998</v>
      </c>
      <c r="P160" s="445">
        <v>47.0017</v>
      </c>
      <c r="Q160" s="445">
        <v>47.183599999999998</v>
      </c>
      <c r="R160" s="445">
        <v>47.406300000000002</v>
      </c>
      <c r="S160" s="445">
        <v>47.299900000000001</v>
      </c>
      <c r="T160" s="445">
        <v>47.470500000000001</v>
      </c>
      <c r="U160" s="445">
        <v>47.436900000000001</v>
      </c>
      <c r="V160" s="445">
        <v>47.54</v>
      </c>
      <c r="W160" s="445">
        <v>47.695799999999998</v>
      </c>
      <c r="X160" s="445">
        <v>47.766500000000001</v>
      </c>
      <c r="Y160" s="445">
        <v>47.8551</v>
      </c>
      <c r="Z160" s="445">
        <v>47.940399999999997</v>
      </c>
      <c r="AA160" s="445">
        <v>48.0565</v>
      </c>
      <c r="AB160" s="445">
        <v>48.118200000000002</v>
      </c>
      <c r="AC160" s="445">
        <v>48.215600000000002</v>
      </c>
    </row>
    <row r="161" spans="1:29" x14ac:dyDescent="0.25">
      <c r="A161" s="445" t="s">
        <v>4042</v>
      </c>
      <c r="B161" s="445" t="s">
        <v>2485</v>
      </c>
      <c r="C161" s="445" t="s">
        <v>4471</v>
      </c>
      <c r="D161" s="445">
        <v>0.46000999999999997</v>
      </c>
      <c r="E161" s="445">
        <v>0.429836</v>
      </c>
      <c r="F161" s="445">
        <v>0.38388899999999998</v>
      </c>
      <c r="G161" s="445">
        <v>0.34649200000000002</v>
      </c>
      <c r="H161" s="445">
        <v>0.30597400000000002</v>
      </c>
      <c r="I161" s="445">
        <v>0.27429999999999999</v>
      </c>
      <c r="J161" s="445">
        <v>0.259432</v>
      </c>
      <c r="K161" s="445">
        <v>0.244397</v>
      </c>
      <c r="L161" s="445">
        <v>0.23049</v>
      </c>
      <c r="M161" s="445">
        <v>0.217557</v>
      </c>
      <c r="N161" s="445">
        <v>0.20416500000000001</v>
      </c>
      <c r="O161" s="445">
        <v>0.208594</v>
      </c>
      <c r="P161" s="445">
        <v>0.21214</v>
      </c>
      <c r="Q161" s="445">
        <v>0.21584600000000001</v>
      </c>
      <c r="R161" s="445">
        <v>0.22054199999999999</v>
      </c>
      <c r="S161" s="445">
        <v>0.22461400000000001</v>
      </c>
      <c r="T161" s="445">
        <v>0.53372799999999998</v>
      </c>
      <c r="U161" s="445">
        <v>0.50377499999999997</v>
      </c>
      <c r="V161" s="445">
        <v>0.73828300000000002</v>
      </c>
      <c r="W161" s="445">
        <v>0.80123500000000003</v>
      </c>
      <c r="X161" s="445">
        <v>0.833866</v>
      </c>
      <c r="Y161" s="445">
        <v>0.86559799999999998</v>
      </c>
      <c r="Z161" s="445">
        <v>0.886355</v>
      </c>
      <c r="AA161" s="445">
        <v>0.94533500000000004</v>
      </c>
      <c r="AB161" s="445">
        <v>1.0177</v>
      </c>
      <c r="AC161" s="445">
        <v>1.02887</v>
      </c>
    </row>
    <row r="162" spans="1:29" x14ac:dyDescent="0.25">
      <c r="A162" s="445" t="s">
        <v>4042</v>
      </c>
      <c r="B162" s="445" t="s">
        <v>2425</v>
      </c>
      <c r="C162" s="445" t="s">
        <v>4471</v>
      </c>
      <c r="D162" s="445">
        <v>-18.761399999999998</v>
      </c>
      <c r="E162" s="445">
        <v>-18.761399999999998</v>
      </c>
      <c r="F162" s="445">
        <v>-18.761399999999998</v>
      </c>
      <c r="G162" s="445">
        <v>-18.761399999999998</v>
      </c>
      <c r="H162" s="445">
        <v>-18.761399999999998</v>
      </c>
      <c r="I162" s="445">
        <v>-18.761399999999998</v>
      </c>
      <c r="J162" s="445">
        <v>-18.761399999999998</v>
      </c>
      <c r="K162" s="445">
        <v>-18.761399999999998</v>
      </c>
      <c r="L162" s="445">
        <v>-18.761399999999998</v>
      </c>
      <c r="M162" s="445">
        <v>-18.761399999999998</v>
      </c>
      <c r="N162" s="445">
        <v>-18.761399999999998</v>
      </c>
      <c r="O162" s="445">
        <v>-18.761399999999998</v>
      </c>
      <c r="P162" s="445">
        <v>-18.761399999999998</v>
      </c>
      <c r="Q162" s="445">
        <v>-18.761399999999998</v>
      </c>
      <c r="R162" s="445">
        <v>-18.761399999999998</v>
      </c>
      <c r="S162" s="445">
        <v>-18.761399999999998</v>
      </c>
      <c r="T162" s="445">
        <v>-18.761399999999998</v>
      </c>
      <c r="U162" s="445">
        <v>-18.761399999999998</v>
      </c>
      <c r="V162" s="445">
        <v>-18.761399999999998</v>
      </c>
      <c r="W162" s="445">
        <v>-18.761399999999998</v>
      </c>
      <c r="X162" s="445">
        <v>-18.761399999999998</v>
      </c>
      <c r="Y162" s="445">
        <v>-18.761399999999998</v>
      </c>
      <c r="Z162" s="445">
        <v>-18.761399999999998</v>
      </c>
      <c r="AA162" s="445">
        <v>-18.761399999999998</v>
      </c>
      <c r="AB162" s="445">
        <v>-18.761399999999998</v>
      </c>
      <c r="AC162" s="445">
        <v>-18.761399999999998</v>
      </c>
    </row>
    <row r="163" spans="1:29" x14ac:dyDescent="0.25">
      <c r="A163" s="445" t="s">
        <v>4042</v>
      </c>
      <c r="B163" s="445" t="s">
        <v>4472</v>
      </c>
      <c r="C163" s="445" t="s">
        <v>4471</v>
      </c>
      <c r="D163" s="445">
        <v>0</v>
      </c>
      <c r="E163" s="445">
        <v>0</v>
      </c>
      <c r="F163" s="445">
        <v>0</v>
      </c>
      <c r="G163" s="445">
        <v>0</v>
      </c>
      <c r="H163" s="445">
        <v>0</v>
      </c>
      <c r="I163" s="445">
        <v>0</v>
      </c>
      <c r="J163" s="445">
        <v>0</v>
      </c>
      <c r="K163" s="445">
        <v>0</v>
      </c>
      <c r="L163" s="445">
        <v>0</v>
      </c>
      <c r="M163" s="445">
        <v>0</v>
      </c>
      <c r="N163" s="445">
        <v>0</v>
      </c>
      <c r="O163" s="445">
        <v>0</v>
      </c>
      <c r="P163" s="445">
        <v>0</v>
      </c>
      <c r="Q163" s="445">
        <v>0</v>
      </c>
      <c r="R163" s="445">
        <v>0</v>
      </c>
      <c r="S163" s="445">
        <v>0</v>
      </c>
      <c r="T163" s="445">
        <v>0</v>
      </c>
      <c r="U163" s="445">
        <v>0</v>
      </c>
      <c r="V163" s="445">
        <v>0</v>
      </c>
      <c r="W163" s="445">
        <v>0</v>
      </c>
      <c r="X163" s="445">
        <v>0</v>
      </c>
      <c r="Y163" s="445">
        <v>0</v>
      </c>
      <c r="Z163" s="445">
        <v>0</v>
      </c>
      <c r="AA163" s="445">
        <v>0</v>
      </c>
      <c r="AB163" s="445">
        <v>0</v>
      </c>
      <c r="AC163" s="445">
        <v>0</v>
      </c>
    </row>
    <row r="164" spans="1:29" x14ac:dyDescent="0.25">
      <c r="A164" s="445" t="s">
        <v>4044</v>
      </c>
      <c r="B164" s="445" t="s">
        <v>2426</v>
      </c>
      <c r="C164" s="445" t="s">
        <v>4471</v>
      </c>
      <c r="D164" s="445">
        <v>28.684999999999999</v>
      </c>
      <c r="E164" s="445">
        <v>28.3232</v>
      </c>
      <c r="F164" s="445">
        <v>27.9574</v>
      </c>
      <c r="G164" s="445">
        <v>27.423300000000001</v>
      </c>
      <c r="H164" s="445">
        <v>26.873799999999999</v>
      </c>
      <c r="I164" s="445">
        <v>26.3294</v>
      </c>
      <c r="J164" s="445">
        <v>25.610900000000001</v>
      </c>
      <c r="K164" s="445">
        <v>24.846399999999999</v>
      </c>
      <c r="L164" s="445">
        <v>24.091899999999999</v>
      </c>
      <c r="M164" s="445">
        <v>23.272200000000002</v>
      </c>
      <c r="N164" s="445">
        <v>22.545000000000002</v>
      </c>
      <c r="O164" s="445">
        <v>21.7714</v>
      </c>
      <c r="P164" s="445">
        <v>21.013500000000001</v>
      </c>
      <c r="Q164" s="445">
        <v>20.296500000000002</v>
      </c>
      <c r="R164" s="445">
        <v>19.545300000000001</v>
      </c>
      <c r="S164" s="445">
        <v>18.812899999999999</v>
      </c>
      <c r="T164" s="445">
        <v>18.0684</v>
      </c>
      <c r="U164" s="445">
        <v>17.391300000000001</v>
      </c>
      <c r="V164" s="445">
        <v>16.743400000000001</v>
      </c>
      <c r="W164" s="445">
        <v>16.306000000000001</v>
      </c>
      <c r="X164" s="445">
        <v>15.9262</v>
      </c>
      <c r="Y164" s="445">
        <v>15.6424</v>
      </c>
      <c r="Z164" s="445">
        <v>15.4282</v>
      </c>
      <c r="AA164" s="445">
        <v>15.2677</v>
      </c>
      <c r="AB164" s="445">
        <v>15.1707</v>
      </c>
      <c r="AC164" s="445">
        <v>15.099</v>
      </c>
    </row>
    <row r="165" spans="1:29" x14ac:dyDescent="0.25">
      <c r="A165" s="445" t="s">
        <v>4044</v>
      </c>
      <c r="B165" s="445" t="s">
        <v>2424</v>
      </c>
      <c r="C165" s="445" t="s">
        <v>4471</v>
      </c>
      <c r="D165" s="445">
        <v>18.757899999999999</v>
      </c>
      <c r="E165" s="445">
        <v>17.8538</v>
      </c>
      <c r="F165" s="445">
        <v>16.514299999999999</v>
      </c>
      <c r="G165" s="445">
        <v>14</v>
      </c>
      <c r="H165" s="445">
        <v>13.120100000000001</v>
      </c>
      <c r="I165" s="445">
        <v>10.7791</v>
      </c>
      <c r="J165" s="445">
        <v>9.8358699999999999</v>
      </c>
      <c r="K165" s="445">
        <v>8.7195800000000006</v>
      </c>
      <c r="L165" s="445">
        <v>7.7690200000000003</v>
      </c>
      <c r="M165" s="445">
        <v>5.5968600000000004</v>
      </c>
      <c r="N165" s="445">
        <v>4.29169</v>
      </c>
      <c r="O165" s="445">
        <v>4.1367900000000004</v>
      </c>
      <c r="P165" s="445">
        <v>4.19747</v>
      </c>
      <c r="Q165" s="445">
        <v>4.09429</v>
      </c>
      <c r="R165" s="445">
        <v>3.4491900000000002</v>
      </c>
      <c r="S165" s="445">
        <v>2.1085400000000001</v>
      </c>
      <c r="T165" s="445">
        <v>2.0466600000000001</v>
      </c>
      <c r="U165" s="445">
        <v>2.1712799999999999</v>
      </c>
      <c r="V165" s="445">
        <v>2.2049400000000001</v>
      </c>
      <c r="W165" s="445">
        <v>2.0405099999999998</v>
      </c>
      <c r="X165" s="445">
        <v>2.03342</v>
      </c>
      <c r="Y165" s="445">
        <v>2.0151400000000002</v>
      </c>
      <c r="Z165" s="445">
        <v>2.0175399999999999</v>
      </c>
      <c r="AA165" s="445">
        <v>2.0215000000000001</v>
      </c>
      <c r="AB165" s="445">
        <v>1.9797800000000001</v>
      </c>
      <c r="AC165" s="445">
        <v>1.93445</v>
      </c>
    </row>
    <row r="166" spans="1:29" x14ac:dyDescent="0.25">
      <c r="A166" s="445" t="s">
        <v>4044</v>
      </c>
      <c r="B166" s="445" t="s">
        <v>4475</v>
      </c>
      <c r="C166" s="445" t="s">
        <v>4471</v>
      </c>
      <c r="D166" s="445">
        <v>8.5580400000000001</v>
      </c>
      <c r="E166" s="445">
        <v>8.2220200000000006</v>
      </c>
      <c r="F166" s="445">
        <v>8.3695299999999992</v>
      </c>
      <c r="G166" s="445">
        <v>8.3621700000000008</v>
      </c>
      <c r="H166" s="445">
        <v>8.2998200000000004</v>
      </c>
      <c r="I166" s="445">
        <v>8.2262400000000007</v>
      </c>
      <c r="J166" s="445">
        <v>8.1345299999999998</v>
      </c>
      <c r="K166" s="445">
        <v>8.0576699999999999</v>
      </c>
      <c r="L166" s="445">
        <v>7.9851599999999996</v>
      </c>
      <c r="M166" s="445">
        <v>7.9255300000000002</v>
      </c>
      <c r="N166" s="445">
        <v>7.8631200000000003</v>
      </c>
      <c r="O166" s="445">
        <v>7.79786</v>
      </c>
      <c r="P166" s="445">
        <v>7.7279400000000003</v>
      </c>
      <c r="Q166" s="445">
        <v>7.6591899999999997</v>
      </c>
      <c r="R166" s="445">
        <v>7.56806</v>
      </c>
      <c r="S166" s="445">
        <v>7.4758300000000002</v>
      </c>
      <c r="T166" s="445">
        <v>7.3895600000000004</v>
      </c>
      <c r="U166" s="445">
        <v>7.3213600000000003</v>
      </c>
      <c r="V166" s="445">
        <v>7.2602900000000004</v>
      </c>
      <c r="W166" s="445">
        <v>7.2050999999999998</v>
      </c>
      <c r="X166" s="445">
        <v>7.1551</v>
      </c>
      <c r="Y166" s="445">
        <v>7.1008899999999997</v>
      </c>
      <c r="Z166" s="445">
        <v>7.0431800000000004</v>
      </c>
      <c r="AA166" s="445">
        <v>6.98529</v>
      </c>
      <c r="AB166" s="445">
        <v>6.9211299999999998</v>
      </c>
      <c r="AC166" s="445">
        <v>6.8698399999999999</v>
      </c>
    </row>
    <row r="167" spans="1:29" x14ac:dyDescent="0.25">
      <c r="A167" s="445" t="s">
        <v>4044</v>
      </c>
      <c r="B167" s="445" t="s">
        <v>4474</v>
      </c>
      <c r="C167" s="445" t="s">
        <v>4471</v>
      </c>
      <c r="D167" s="445">
        <v>6.4787999999999997</v>
      </c>
      <c r="E167" s="445">
        <v>6.4816000000000003</v>
      </c>
      <c r="F167" s="445">
        <v>6.54793</v>
      </c>
      <c r="G167" s="445">
        <v>6.5850200000000001</v>
      </c>
      <c r="H167" s="445">
        <v>6.6064699999999998</v>
      </c>
      <c r="I167" s="445">
        <v>6.6554000000000002</v>
      </c>
      <c r="J167" s="445">
        <v>6.6459599999999996</v>
      </c>
      <c r="K167" s="445">
        <v>6.67685</v>
      </c>
      <c r="L167" s="445">
        <v>6.7324599999999997</v>
      </c>
      <c r="M167" s="445">
        <v>6.7945200000000003</v>
      </c>
      <c r="N167" s="445">
        <v>6.8483200000000002</v>
      </c>
      <c r="O167" s="445">
        <v>6.8574299999999999</v>
      </c>
      <c r="P167" s="445">
        <v>6.8578000000000001</v>
      </c>
      <c r="Q167" s="445">
        <v>6.8568300000000004</v>
      </c>
      <c r="R167" s="445">
        <v>6.8072100000000004</v>
      </c>
      <c r="S167" s="445">
        <v>6.7518700000000003</v>
      </c>
      <c r="T167" s="445">
        <v>6.71305</v>
      </c>
      <c r="U167" s="445">
        <v>6.6974200000000002</v>
      </c>
      <c r="V167" s="445">
        <v>6.69008</v>
      </c>
      <c r="W167" s="445">
        <v>6.6901400000000004</v>
      </c>
      <c r="X167" s="445">
        <v>6.6947000000000001</v>
      </c>
      <c r="Y167" s="445">
        <v>6.6879299999999997</v>
      </c>
      <c r="Z167" s="445">
        <v>6.6747800000000002</v>
      </c>
      <c r="AA167" s="445">
        <v>6.6579600000000001</v>
      </c>
      <c r="AB167" s="445">
        <v>6.6266800000000003</v>
      </c>
      <c r="AC167" s="445">
        <v>6.6194300000000004</v>
      </c>
    </row>
    <row r="168" spans="1:29" x14ac:dyDescent="0.25">
      <c r="A168" s="445" t="s">
        <v>4044</v>
      </c>
      <c r="B168" s="445" t="s">
        <v>4473</v>
      </c>
      <c r="C168" s="445" t="s">
        <v>4471</v>
      </c>
      <c r="D168" s="445">
        <v>59.116</v>
      </c>
      <c r="E168" s="445">
        <v>58.766300000000001</v>
      </c>
      <c r="F168" s="445">
        <v>58.888599999999997</v>
      </c>
      <c r="G168" s="445">
        <v>59.033900000000003</v>
      </c>
      <c r="H168" s="445">
        <v>59.071300000000001</v>
      </c>
      <c r="I168" s="445">
        <v>59.178100000000001</v>
      </c>
      <c r="J168" s="445">
        <v>59.396900000000002</v>
      </c>
      <c r="K168" s="445">
        <v>59.5304</v>
      </c>
      <c r="L168" s="445">
        <v>59.5839</v>
      </c>
      <c r="M168" s="445">
        <v>59.775300000000001</v>
      </c>
      <c r="N168" s="445">
        <v>59.947899999999997</v>
      </c>
      <c r="O168" s="445">
        <v>60.17</v>
      </c>
      <c r="P168" s="445">
        <v>60.367199999999997</v>
      </c>
      <c r="Q168" s="445">
        <v>60.577300000000001</v>
      </c>
      <c r="R168" s="445">
        <v>60.756700000000002</v>
      </c>
      <c r="S168" s="445">
        <v>60.8996</v>
      </c>
      <c r="T168" s="445">
        <v>61.051200000000001</v>
      </c>
      <c r="U168" s="445">
        <v>61.259500000000003</v>
      </c>
      <c r="V168" s="445">
        <v>61.408499999999997</v>
      </c>
      <c r="W168" s="445">
        <v>61.541400000000003</v>
      </c>
      <c r="X168" s="445">
        <v>61.692399999999999</v>
      </c>
      <c r="Y168" s="445">
        <v>61.8842</v>
      </c>
      <c r="Z168" s="445">
        <v>62.072099999999999</v>
      </c>
      <c r="AA168" s="445">
        <v>62.259300000000003</v>
      </c>
      <c r="AB168" s="445">
        <v>62.447899999999997</v>
      </c>
      <c r="AC168" s="445">
        <v>62.691400000000002</v>
      </c>
    </row>
    <row r="169" spans="1:29" x14ac:dyDescent="0.25">
      <c r="A169" s="445" t="s">
        <v>4044</v>
      </c>
      <c r="B169" s="445" t="s">
        <v>2485</v>
      </c>
      <c r="C169" s="445" t="s">
        <v>4471</v>
      </c>
      <c r="D169" s="445">
        <v>1.7962800000000001</v>
      </c>
      <c r="E169" s="445">
        <v>1.7113</v>
      </c>
      <c r="F169" s="445">
        <v>1.5304599999999999</v>
      </c>
      <c r="G169" s="445">
        <v>1.3689100000000001</v>
      </c>
      <c r="H169" s="445">
        <v>1.22363</v>
      </c>
      <c r="I169" s="445">
        <v>1.09737</v>
      </c>
      <c r="J169" s="445">
        <v>1.0274099999999999</v>
      </c>
      <c r="K169" s="445">
        <v>0.95730199999999999</v>
      </c>
      <c r="L169" s="445">
        <v>0.88673500000000005</v>
      </c>
      <c r="M169" s="445">
        <v>0.81706699999999999</v>
      </c>
      <c r="N169" s="445">
        <v>0.74681500000000001</v>
      </c>
      <c r="O169" s="445">
        <v>0.76241800000000004</v>
      </c>
      <c r="P169" s="445">
        <v>0.75823600000000002</v>
      </c>
      <c r="Q169" s="445">
        <v>0.75552600000000003</v>
      </c>
      <c r="R169" s="445">
        <v>0.75234400000000001</v>
      </c>
      <c r="S169" s="445">
        <v>0.74978900000000004</v>
      </c>
      <c r="T169" s="445">
        <v>0.840557</v>
      </c>
      <c r="U169" s="445">
        <v>0.85639699999999996</v>
      </c>
      <c r="V169" s="445">
        <v>0.83544399999999996</v>
      </c>
      <c r="W169" s="445">
        <v>0.83249300000000004</v>
      </c>
      <c r="X169" s="445">
        <v>0.97678399999999999</v>
      </c>
      <c r="Y169" s="445">
        <v>0.98169600000000001</v>
      </c>
      <c r="Z169" s="445">
        <v>0.98706199999999999</v>
      </c>
      <c r="AA169" s="445">
        <v>0.98028800000000005</v>
      </c>
      <c r="AB169" s="445">
        <v>0.98238400000000003</v>
      </c>
      <c r="AC169" s="445">
        <v>0.99336999999999998</v>
      </c>
    </row>
    <row r="170" spans="1:29" x14ac:dyDescent="0.25">
      <c r="A170" s="445" t="s">
        <v>4044</v>
      </c>
      <c r="B170" s="445" t="s">
        <v>2425</v>
      </c>
      <c r="C170" s="445" t="s">
        <v>4471</v>
      </c>
      <c r="D170" s="445">
        <v>-10.2911</v>
      </c>
      <c r="E170" s="445">
        <v>-10.2911</v>
      </c>
      <c r="F170" s="445">
        <v>-10.2911</v>
      </c>
      <c r="G170" s="445">
        <v>-10.2911</v>
      </c>
      <c r="H170" s="445">
        <v>-10.2911</v>
      </c>
      <c r="I170" s="445">
        <v>-10.2911</v>
      </c>
      <c r="J170" s="445">
        <v>-10.2911</v>
      </c>
      <c r="K170" s="445">
        <v>-10.2911</v>
      </c>
      <c r="L170" s="445">
        <v>-10.2911</v>
      </c>
      <c r="M170" s="445">
        <v>-10.2911</v>
      </c>
      <c r="N170" s="445">
        <v>-10.2911</v>
      </c>
      <c r="O170" s="445">
        <v>-10.2911</v>
      </c>
      <c r="P170" s="445">
        <v>-10.2911</v>
      </c>
      <c r="Q170" s="445">
        <v>-10.2911</v>
      </c>
      <c r="R170" s="445">
        <v>-10.2911</v>
      </c>
      <c r="S170" s="445">
        <v>-10.2911</v>
      </c>
      <c r="T170" s="445">
        <v>-10.2911</v>
      </c>
      <c r="U170" s="445">
        <v>-10.2911</v>
      </c>
      <c r="V170" s="445">
        <v>-10.2911</v>
      </c>
      <c r="W170" s="445">
        <v>-10.2911</v>
      </c>
      <c r="X170" s="445">
        <v>-10.2911</v>
      </c>
      <c r="Y170" s="445">
        <v>-10.2911</v>
      </c>
      <c r="Z170" s="445">
        <v>-10.2911</v>
      </c>
      <c r="AA170" s="445">
        <v>-10.2911</v>
      </c>
      <c r="AB170" s="445">
        <v>-10.2911</v>
      </c>
      <c r="AC170" s="445">
        <v>-10.2911</v>
      </c>
    </row>
    <row r="171" spans="1:29" x14ac:dyDescent="0.25">
      <c r="A171" s="445" t="s">
        <v>4044</v>
      </c>
      <c r="B171" s="445" t="s">
        <v>4472</v>
      </c>
      <c r="C171" s="445" t="s">
        <v>4471</v>
      </c>
      <c r="D171" s="445">
        <v>0</v>
      </c>
      <c r="E171" s="445">
        <v>0</v>
      </c>
      <c r="F171" s="445">
        <v>0</v>
      </c>
      <c r="G171" s="445">
        <v>0</v>
      </c>
      <c r="H171" s="445">
        <v>0</v>
      </c>
      <c r="I171" s="445">
        <v>0</v>
      </c>
      <c r="J171" s="445">
        <v>0</v>
      </c>
      <c r="K171" s="445">
        <v>0</v>
      </c>
      <c r="L171" s="445">
        <v>0</v>
      </c>
      <c r="M171" s="445">
        <v>0</v>
      </c>
      <c r="N171" s="445">
        <v>0</v>
      </c>
      <c r="O171" s="445">
        <v>0</v>
      </c>
      <c r="P171" s="445">
        <v>0</v>
      </c>
      <c r="Q171" s="445">
        <v>0</v>
      </c>
      <c r="R171" s="445">
        <v>0</v>
      </c>
      <c r="S171" s="445">
        <v>0</v>
      </c>
      <c r="T171" s="445">
        <v>0</v>
      </c>
      <c r="U171" s="445">
        <v>0</v>
      </c>
      <c r="V171" s="445">
        <v>0</v>
      </c>
      <c r="W171" s="445">
        <v>0</v>
      </c>
      <c r="X171" s="445">
        <v>0</v>
      </c>
      <c r="Y171" s="445">
        <v>0</v>
      </c>
      <c r="Z171" s="445">
        <v>0</v>
      </c>
      <c r="AA171" s="445">
        <v>0</v>
      </c>
      <c r="AB171" s="445">
        <v>0</v>
      </c>
      <c r="AC171" s="445">
        <v>0</v>
      </c>
    </row>
    <row r="172" spans="1:29" x14ac:dyDescent="0.25">
      <c r="A172" s="445" t="s">
        <v>4046</v>
      </c>
      <c r="B172" s="445" t="s">
        <v>2426</v>
      </c>
      <c r="C172" s="445" t="s">
        <v>4471</v>
      </c>
      <c r="D172" s="445">
        <v>36.892600000000002</v>
      </c>
      <c r="E172" s="445">
        <v>36.566800000000001</v>
      </c>
      <c r="F172" s="445">
        <v>36.043599999999998</v>
      </c>
      <c r="G172" s="445">
        <v>35.295400000000001</v>
      </c>
      <c r="H172" s="445">
        <v>34.4589</v>
      </c>
      <c r="I172" s="445">
        <v>33.570999999999998</v>
      </c>
      <c r="J172" s="445">
        <v>32.4846</v>
      </c>
      <c r="K172" s="445">
        <v>31.295000000000002</v>
      </c>
      <c r="L172" s="445">
        <v>30.109300000000001</v>
      </c>
      <c r="M172" s="445">
        <v>28.854399999999998</v>
      </c>
      <c r="N172" s="445">
        <v>27.680800000000001</v>
      </c>
      <c r="O172" s="445">
        <v>26.484999999999999</v>
      </c>
      <c r="P172" s="445">
        <v>25.318899999999999</v>
      </c>
      <c r="Q172" s="445">
        <v>24.1861</v>
      </c>
      <c r="R172" s="445">
        <v>23.009399999999999</v>
      </c>
      <c r="S172" s="445">
        <v>21.862400000000001</v>
      </c>
      <c r="T172" s="445">
        <v>20.709</v>
      </c>
      <c r="U172" s="445">
        <v>19.617599999999999</v>
      </c>
      <c r="V172" s="445">
        <v>18.5562</v>
      </c>
      <c r="W172" s="445">
        <v>17.845700000000001</v>
      </c>
      <c r="X172" s="445">
        <v>17.224599999999999</v>
      </c>
      <c r="Y172" s="445">
        <v>16.7544</v>
      </c>
      <c r="Z172" s="445">
        <v>16.389500000000002</v>
      </c>
      <c r="AA172" s="445">
        <v>16.090699999999998</v>
      </c>
      <c r="AB172" s="445">
        <v>15.951499999999999</v>
      </c>
      <c r="AC172" s="445">
        <v>15.7338</v>
      </c>
    </row>
    <row r="173" spans="1:29" x14ac:dyDescent="0.25">
      <c r="A173" s="445" t="s">
        <v>4046</v>
      </c>
      <c r="B173" s="445" t="s">
        <v>2424</v>
      </c>
      <c r="C173" s="445" t="s">
        <v>4471</v>
      </c>
      <c r="D173" s="445">
        <v>48.663800000000002</v>
      </c>
      <c r="E173" s="445">
        <v>48.033000000000001</v>
      </c>
      <c r="F173" s="445">
        <v>46.907499999999999</v>
      </c>
      <c r="G173" s="445">
        <v>40.1432</v>
      </c>
      <c r="H173" s="445">
        <v>37.253799999999998</v>
      </c>
      <c r="I173" s="445">
        <v>25.682500000000001</v>
      </c>
      <c r="J173" s="445">
        <v>20.175899999999999</v>
      </c>
      <c r="K173" s="445">
        <v>15.6142</v>
      </c>
      <c r="L173" s="445">
        <v>14.817299999999999</v>
      </c>
      <c r="M173" s="445">
        <v>14.121499999999999</v>
      </c>
      <c r="N173" s="445">
        <v>6.2883699999999996</v>
      </c>
      <c r="O173" s="445">
        <v>6.2456800000000001</v>
      </c>
      <c r="P173" s="445">
        <v>6.4740200000000003</v>
      </c>
      <c r="Q173" s="445">
        <v>6.7471199999999998</v>
      </c>
      <c r="R173" s="445">
        <v>6.9902300000000004</v>
      </c>
      <c r="S173" s="445">
        <v>7.1939599999999997</v>
      </c>
      <c r="T173" s="445">
        <v>7.2308899999999996</v>
      </c>
      <c r="U173" s="445">
        <v>7.3781100000000004</v>
      </c>
      <c r="V173" s="445">
        <v>7.4981400000000002</v>
      </c>
      <c r="W173" s="445">
        <v>7.5869400000000002</v>
      </c>
      <c r="X173" s="445">
        <v>9.3996499999999994</v>
      </c>
      <c r="Y173" s="445">
        <v>9.51633</v>
      </c>
      <c r="Z173" s="445">
        <v>9.54068</v>
      </c>
      <c r="AA173" s="445">
        <v>9.3966899999999995</v>
      </c>
      <c r="AB173" s="445">
        <v>9.4454399999999996</v>
      </c>
      <c r="AC173" s="445">
        <v>8.9055700000000009</v>
      </c>
    </row>
    <row r="174" spans="1:29" x14ac:dyDescent="0.25">
      <c r="A174" s="445" t="s">
        <v>4046</v>
      </c>
      <c r="B174" s="445" t="s">
        <v>4475</v>
      </c>
      <c r="C174" s="445" t="s">
        <v>4471</v>
      </c>
      <c r="D174" s="445">
        <v>5.6397399999999998</v>
      </c>
      <c r="E174" s="445">
        <v>5.3688099999999999</v>
      </c>
      <c r="F174" s="445">
        <v>5.4506600000000001</v>
      </c>
      <c r="G174" s="445">
        <v>5.4108099999999997</v>
      </c>
      <c r="H174" s="445">
        <v>5.33507</v>
      </c>
      <c r="I174" s="445">
        <v>5.2527200000000001</v>
      </c>
      <c r="J174" s="445">
        <v>5.1681900000000001</v>
      </c>
      <c r="K174" s="445">
        <v>5.0940200000000004</v>
      </c>
      <c r="L174" s="445">
        <v>5.0235799999999999</v>
      </c>
      <c r="M174" s="445">
        <v>4.9613199999999997</v>
      </c>
      <c r="N174" s="445">
        <v>4.8979299999999997</v>
      </c>
      <c r="O174" s="445">
        <v>4.8330399999999996</v>
      </c>
      <c r="P174" s="445">
        <v>4.7654699999999997</v>
      </c>
      <c r="Q174" s="445">
        <v>4.6993299999999998</v>
      </c>
      <c r="R174" s="445">
        <v>4.6197400000000002</v>
      </c>
      <c r="S174" s="445">
        <v>4.54026</v>
      </c>
      <c r="T174" s="445">
        <v>4.4650400000000001</v>
      </c>
      <c r="U174" s="445">
        <v>4.4016999999999999</v>
      </c>
      <c r="V174" s="445">
        <v>4.3433999999999999</v>
      </c>
      <c r="W174" s="445">
        <v>4.2892999999999999</v>
      </c>
      <c r="X174" s="445">
        <v>4.2389799999999997</v>
      </c>
      <c r="Y174" s="445">
        <v>4.1865500000000004</v>
      </c>
      <c r="Z174" s="445">
        <v>4.1324199999999998</v>
      </c>
      <c r="AA174" s="445">
        <v>4.0785799999999997</v>
      </c>
      <c r="AB174" s="445">
        <v>4.0213700000000001</v>
      </c>
      <c r="AC174" s="445">
        <v>3.9723899999999999</v>
      </c>
    </row>
    <row r="175" spans="1:29" x14ac:dyDescent="0.25">
      <c r="A175" s="445" t="s">
        <v>4046</v>
      </c>
      <c r="B175" s="445" t="s">
        <v>4474</v>
      </c>
      <c r="C175" s="445" t="s">
        <v>4471</v>
      </c>
      <c r="D175" s="445">
        <v>4.1475900000000001</v>
      </c>
      <c r="E175" s="445">
        <v>4.1511100000000001</v>
      </c>
      <c r="F175" s="445">
        <v>4.1905099999999997</v>
      </c>
      <c r="G175" s="445">
        <v>4.2081799999999996</v>
      </c>
      <c r="H175" s="445">
        <v>4.21265</v>
      </c>
      <c r="I175" s="445">
        <v>4.2187999999999999</v>
      </c>
      <c r="J175" s="445">
        <v>4.1969000000000003</v>
      </c>
      <c r="K175" s="445">
        <v>4.1970599999999996</v>
      </c>
      <c r="L175" s="445">
        <v>4.2106199999999996</v>
      </c>
      <c r="M175" s="445">
        <v>4.2233700000000001</v>
      </c>
      <c r="N175" s="445">
        <v>4.2274500000000002</v>
      </c>
      <c r="O175" s="445">
        <v>4.2196199999999999</v>
      </c>
      <c r="P175" s="445">
        <v>4.2062999999999997</v>
      </c>
      <c r="Q175" s="445">
        <v>4.1939799999999998</v>
      </c>
      <c r="R175" s="445">
        <v>4.1528400000000003</v>
      </c>
      <c r="S175" s="445">
        <v>4.1084199999999997</v>
      </c>
      <c r="T175" s="445">
        <v>4.0744300000000004</v>
      </c>
      <c r="U175" s="445">
        <v>4.0530299999999997</v>
      </c>
      <c r="V175" s="445">
        <v>4.0364699999999996</v>
      </c>
      <c r="W175" s="445">
        <v>4.0241300000000004</v>
      </c>
      <c r="X175" s="445">
        <v>4.0121500000000001</v>
      </c>
      <c r="Y175" s="445">
        <v>3.9963000000000002</v>
      </c>
      <c r="Z175" s="445">
        <v>3.9766900000000001</v>
      </c>
      <c r="AA175" s="445">
        <v>3.9549500000000002</v>
      </c>
      <c r="AB175" s="445">
        <v>3.9253499999999999</v>
      </c>
      <c r="AC175" s="445">
        <v>3.9096700000000002</v>
      </c>
    </row>
    <row r="176" spans="1:29" x14ac:dyDescent="0.25">
      <c r="A176" s="445" t="s">
        <v>4046</v>
      </c>
      <c r="B176" s="445" t="s">
        <v>4473</v>
      </c>
      <c r="C176" s="445" t="s">
        <v>4471</v>
      </c>
      <c r="D176" s="445">
        <v>42.979900000000001</v>
      </c>
      <c r="E176" s="445">
        <v>42.926600000000001</v>
      </c>
      <c r="F176" s="445">
        <v>42.938000000000002</v>
      </c>
      <c r="G176" s="445">
        <v>43.007599999999996</v>
      </c>
      <c r="H176" s="445">
        <v>42.726399999999998</v>
      </c>
      <c r="I176" s="445">
        <v>42.094900000000003</v>
      </c>
      <c r="J176" s="445">
        <v>42.369500000000002</v>
      </c>
      <c r="K176" s="445">
        <v>42.143799999999999</v>
      </c>
      <c r="L176" s="445">
        <v>42.054600000000001</v>
      </c>
      <c r="M176" s="445">
        <v>42.146099999999997</v>
      </c>
      <c r="N176" s="445">
        <v>42.273800000000001</v>
      </c>
      <c r="O176" s="445">
        <v>42.618099999999998</v>
      </c>
      <c r="P176" s="445">
        <v>42.764200000000002</v>
      </c>
      <c r="Q176" s="445">
        <v>42.953000000000003</v>
      </c>
      <c r="R176" s="445">
        <v>43.078899999999997</v>
      </c>
      <c r="S176" s="445">
        <v>43.230600000000003</v>
      </c>
      <c r="T176" s="445">
        <v>43.326900000000002</v>
      </c>
      <c r="U176" s="445">
        <v>43.416200000000003</v>
      </c>
      <c r="V176" s="445">
        <v>43.487200000000001</v>
      </c>
      <c r="W176" s="445">
        <v>43.551000000000002</v>
      </c>
      <c r="X176" s="445">
        <v>43.641599999999997</v>
      </c>
      <c r="Y176" s="445">
        <v>43.917999999999999</v>
      </c>
      <c r="Z176" s="445">
        <v>44.063600000000001</v>
      </c>
      <c r="AA176" s="445">
        <v>44.217700000000001</v>
      </c>
      <c r="AB176" s="445">
        <v>44.3446</v>
      </c>
      <c r="AC176" s="445">
        <v>44.507300000000001</v>
      </c>
    </row>
    <row r="177" spans="1:29" x14ac:dyDescent="0.25">
      <c r="A177" s="445" t="s">
        <v>4046</v>
      </c>
      <c r="B177" s="445" t="s">
        <v>2485</v>
      </c>
      <c r="C177" s="445" t="s">
        <v>4471</v>
      </c>
      <c r="D177" s="446">
        <v>5.291E-5</v>
      </c>
      <c r="E177" s="446">
        <v>6.8150000000000003E-5</v>
      </c>
      <c r="F177" s="446">
        <v>7.6779999999999993E-5</v>
      </c>
      <c r="G177" s="446">
        <v>8.2780000000000004E-5</v>
      </c>
      <c r="H177" s="445">
        <v>1.1139E-4</v>
      </c>
      <c r="I177" s="445">
        <v>1.3360999999999999E-4</v>
      </c>
      <c r="J177" s="445">
        <v>1.5658E-4</v>
      </c>
      <c r="K177" s="445">
        <v>1.8987E-4</v>
      </c>
      <c r="L177" s="445">
        <v>2.0414000000000001E-4</v>
      </c>
      <c r="M177" s="445">
        <v>2.1284E-4</v>
      </c>
      <c r="N177" s="445">
        <v>2.1823E-4</v>
      </c>
      <c r="O177" s="445">
        <v>2.2875E-4</v>
      </c>
      <c r="P177" s="445">
        <v>2.2793999999999999E-4</v>
      </c>
      <c r="Q177" s="445">
        <v>2.2786E-4</v>
      </c>
      <c r="R177" s="445">
        <v>2.2714E-4</v>
      </c>
      <c r="S177" s="445">
        <v>2.2631999999999999E-4</v>
      </c>
      <c r="T177" s="445">
        <v>2.1397000000000001E-4</v>
      </c>
      <c r="U177" s="445">
        <v>2.0212999999999999E-4</v>
      </c>
      <c r="V177" s="445">
        <v>1.7904999999999999E-4</v>
      </c>
      <c r="W177" s="445">
        <v>1.4524000000000001E-4</v>
      </c>
      <c r="X177" s="445">
        <v>1.227E-4</v>
      </c>
      <c r="Y177" s="445">
        <v>1.0028E-4</v>
      </c>
      <c r="Z177" s="446">
        <v>7.7960000000000006E-5</v>
      </c>
      <c r="AA177" s="446">
        <v>6.6610000000000001E-5</v>
      </c>
      <c r="AB177" s="446">
        <v>5.575E-5</v>
      </c>
      <c r="AC177" s="446">
        <v>4.4299999999999999E-5</v>
      </c>
    </row>
    <row r="178" spans="1:29" x14ac:dyDescent="0.25">
      <c r="A178" s="445" t="s">
        <v>4046</v>
      </c>
      <c r="B178" s="445" t="s">
        <v>2425</v>
      </c>
      <c r="C178" s="445" t="s">
        <v>4471</v>
      </c>
      <c r="D178" s="445">
        <v>-21.649699999999999</v>
      </c>
      <c r="E178" s="445">
        <v>-21.649699999999999</v>
      </c>
      <c r="F178" s="445">
        <v>-21.649699999999999</v>
      </c>
      <c r="G178" s="445">
        <v>-21.649699999999999</v>
      </c>
      <c r="H178" s="445">
        <v>-21.649699999999999</v>
      </c>
      <c r="I178" s="445">
        <v>-21.649699999999999</v>
      </c>
      <c r="J178" s="445">
        <v>-21.649699999999999</v>
      </c>
      <c r="K178" s="445">
        <v>-21.649699999999999</v>
      </c>
      <c r="L178" s="445">
        <v>-21.649699999999999</v>
      </c>
      <c r="M178" s="445">
        <v>-21.649699999999999</v>
      </c>
      <c r="N178" s="445">
        <v>-21.649699999999999</v>
      </c>
      <c r="O178" s="445">
        <v>-21.649699999999999</v>
      </c>
      <c r="P178" s="445">
        <v>-21.649699999999999</v>
      </c>
      <c r="Q178" s="445">
        <v>-21.649699999999999</v>
      </c>
      <c r="R178" s="445">
        <v>-21.649699999999999</v>
      </c>
      <c r="S178" s="445">
        <v>-21.649699999999999</v>
      </c>
      <c r="T178" s="445">
        <v>-21.649699999999999</v>
      </c>
      <c r="U178" s="445">
        <v>-21.649699999999999</v>
      </c>
      <c r="V178" s="445">
        <v>-21.649699999999999</v>
      </c>
      <c r="W178" s="445">
        <v>-21.649699999999999</v>
      </c>
      <c r="X178" s="445">
        <v>-21.649699999999999</v>
      </c>
      <c r="Y178" s="445">
        <v>-21.649699999999999</v>
      </c>
      <c r="Z178" s="445">
        <v>-21.649699999999999</v>
      </c>
      <c r="AA178" s="445">
        <v>-21.649699999999999</v>
      </c>
      <c r="AB178" s="445">
        <v>-21.649699999999999</v>
      </c>
      <c r="AC178" s="445">
        <v>-21.649699999999999</v>
      </c>
    </row>
    <row r="179" spans="1:29" x14ac:dyDescent="0.25">
      <c r="A179" s="445" t="s">
        <v>4046</v>
      </c>
      <c r="B179" s="445" t="s">
        <v>4472</v>
      </c>
      <c r="C179" s="445" t="s">
        <v>4471</v>
      </c>
      <c r="D179" s="445">
        <v>0</v>
      </c>
      <c r="E179" s="445">
        <v>0</v>
      </c>
      <c r="F179" s="445">
        <v>0</v>
      </c>
      <c r="G179" s="445">
        <v>0</v>
      </c>
      <c r="H179" s="445">
        <v>0</v>
      </c>
      <c r="I179" s="445">
        <v>0</v>
      </c>
      <c r="J179" s="445">
        <v>0</v>
      </c>
      <c r="K179" s="445">
        <v>0</v>
      </c>
      <c r="L179" s="445">
        <v>0</v>
      </c>
      <c r="M179" s="445">
        <v>0</v>
      </c>
      <c r="N179" s="445">
        <v>0</v>
      </c>
      <c r="O179" s="445">
        <v>0</v>
      </c>
      <c r="P179" s="445">
        <v>0</v>
      </c>
      <c r="Q179" s="445">
        <v>0</v>
      </c>
      <c r="R179" s="445">
        <v>0</v>
      </c>
      <c r="S179" s="445">
        <v>0</v>
      </c>
      <c r="T179" s="445">
        <v>0</v>
      </c>
      <c r="U179" s="445">
        <v>0</v>
      </c>
      <c r="V179" s="445">
        <v>0</v>
      </c>
      <c r="W179" s="445">
        <v>0</v>
      </c>
      <c r="X179" s="445">
        <v>0</v>
      </c>
      <c r="Y179" s="445">
        <v>0</v>
      </c>
      <c r="Z179" s="445">
        <v>0</v>
      </c>
      <c r="AA179" s="445">
        <v>0</v>
      </c>
      <c r="AB179" s="445">
        <v>0</v>
      </c>
      <c r="AC179" s="445">
        <v>0</v>
      </c>
    </row>
    <row r="180" spans="1:29" x14ac:dyDescent="0.25">
      <c r="A180" s="445" t="s">
        <v>4048</v>
      </c>
      <c r="B180" s="445" t="s">
        <v>2426</v>
      </c>
      <c r="C180" s="445" t="s">
        <v>4471</v>
      </c>
      <c r="D180" s="445">
        <v>20.78</v>
      </c>
      <c r="E180" s="445">
        <v>20.5852</v>
      </c>
      <c r="F180" s="445">
        <v>20.320900000000002</v>
      </c>
      <c r="G180" s="445">
        <v>19.938400000000001</v>
      </c>
      <c r="H180" s="445">
        <v>19.495799999999999</v>
      </c>
      <c r="I180" s="445">
        <v>19.018599999999999</v>
      </c>
      <c r="J180" s="445">
        <v>18.378599999999999</v>
      </c>
      <c r="K180" s="445">
        <v>17.665900000000001</v>
      </c>
      <c r="L180" s="445">
        <v>16.9648</v>
      </c>
      <c r="M180" s="445">
        <v>16.223500000000001</v>
      </c>
      <c r="N180" s="445">
        <v>15.532400000000001</v>
      </c>
      <c r="O180" s="445">
        <v>14.8421</v>
      </c>
      <c r="P180" s="445">
        <v>14.1631</v>
      </c>
      <c r="Q180" s="445">
        <v>13.507899999999999</v>
      </c>
      <c r="R180" s="445">
        <v>12.8302</v>
      </c>
      <c r="S180" s="445">
        <v>12.1586</v>
      </c>
      <c r="T180" s="445">
        <v>11.497400000000001</v>
      </c>
      <c r="U180" s="445">
        <v>10.867599999999999</v>
      </c>
      <c r="V180" s="445">
        <v>10.258900000000001</v>
      </c>
      <c r="W180" s="445">
        <v>9.8220399999999994</v>
      </c>
      <c r="X180" s="445">
        <v>9.4423100000000009</v>
      </c>
      <c r="Y180" s="445">
        <v>9.1396999999999995</v>
      </c>
      <c r="Z180" s="445">
        <v>8.8912999999999993</v>
      </c>
      <c r="AA180" s="445">
        <v>8.6866699999999994</v>
      </c>
      <c r="AB180" s="445">
        <v>8.5395199999999996</v>
      </c>
      <c r="AC180" s="445">
        <v>8.4083299999999994</v>
      </c>
    </row>
    <row r="181" spans="1:29" x14ac:dyDescent="0.25">
      <c r="A181" s="445" t="s">
        <v>4048</v>
      </c>
      <c r="B181" s="445" t="s">
        <v>2424</v>
      </c>
      <c r="C181" s="445" t="s">
        <v>4471</v>
      </c>
      <c r="D181" s="445">
        <v>26.9312</v>
      </c>
      <c r="E181" s="445">
        <v>29.8416</v>
      </c>
      <c r="F181" s="445">
        <v>25.7423</v>
      </c>
      <c r="G181" s="445">
        <v>24.7851</v>
      </c>
      <c r="H181" s="445">
        <v>24.4514</v>
      </c>
      <c r="I181" s="445">
        <v>24.1419</v>
      </c>
      <c r="J181" s="445">
        <v>22.529199999999999</v>
      </c>
      <c r="K181" s="445">
        <v>21.0505</v>
      </c>
      <c r="L181" s="445">
        <v>19.2148</v>
      </c>
      <c r="M181" s="445">
        <v>17.316700000000001</v>
      </c>
      <c r="N181" s="445">
        <v>15.285299999999999</v>
      </c>
      <c r="O181" s="445">
        <v>12.8132</v>
      </c>
      <c r="P181" s="445">
        <v>10.3203</v>
      </c>
      <c r="Q181" s="445">
        <v>9.2013099999999994</v>
      </c>
      <c r="R181" s="445">
        <v>9.3032199999999996</v>
      </c>
      <c r="S181" s="445">
        <v>9.8239199999999993</v>
      </c>
      <c r="T181" s="445">
        <v>11.5151</v>
      </c>
      <c r="U181" s="445">
        <v>11.720800000000001</v>
      </c>
      <c r="V181" s="445">
        <v>11.956200000000001</v>
      </c>
      <c r="W181" s="445">
        <v>12.112399999999999</v>
      </c>
      <c r="X181" s="445">
        <v>12.4916</v>
      </c>
      <c r="Y181" s="445">
        <v>12.559799999999999</v>
      </c>
      <c r="Z181" s="445">
        <v>12.600099999999999</v>
      </c>
      <c r="AA181" s="445">
        <v>12.592700000000001</v>
      </c>
      <c r="AB181" s="445">
        <v>12.5916</v>
      </c>
      <c r="AC181" s="445">
        <v>12.574</v>
      </c>
    </row>
    <row r="182" spans="1:29" x14ac:dyDescent="0.25">
      <c r="A182" s="445" t="s">
        <v>4048</v>
      </c>
      <c r="B182" s="445" t="s">
        <v>4475</v>
      </c>
      <c r="C182" s="445" t="s">
        <v>4471</v>
      </c>
      <c r="D182" s="445">
        <v>1.34101</v>
      </c>
      <c r="E182" s="445">
        <v>1.29467</v>
      </c>
      <c r="F182" s="445">
        <v>1.3075300000000001</v>
      </c>
      <c r="G182" s="445">
        <v>1.30128</v>
      </c>
      <c r="H182" s="445">
        <v>1.28521</v>
      </c>
      <c r="I182" s="445">
        <v>1.2677700000000001</v>
      </c>
      <c r="J182" s="445">
        <v>1.2472099999999999</v>
      </c>
      <c r="K182" s="445">
        <v>1.22919</v>
      </c>
      <c r="L182" s="445">
        <v>1.21193</v>
      </c>
      <c r="M182" s="445">
        <v>1.19695</v>
      </c>
      <c r="N182" s="445">
        <v>1.18215</v>
      </c>
      <c r="O182" s="445">
        <v>1.16675</v>
      </c>
      <c r="P182" s="445">
        <v>1.15063</v>
      </c>
      <c r="Q182" s="445">
        <v>1.13476</v>
      </c>
      <c r="R182" s="445">
        <v>1.1156600000000001</v>
      </c>
      <c r="S182" s="445">
        <v>1.0964700000000001</v>
      </c>
      <c r="T182" s="445">
        <v>1.0783499999999999</v>
      </c>
      <c r="U182" s="445">
        <v>1.06274</v>
      </c>
      <c r="V182" s="445">
        <v>1.0481499999999999</v>
      </c>
      <c r="W182" s="445">
        <v>1.03437</v>
      </c>
      <c r="X182" s="445">
        <v>1.02129</v>
      </c>
      <c r="Y182" s="445">
        <v>1.0076400000000001</v>
      </c>
      <c r="Z182" s="445">
        <v>0.99362799999999996</v>
      </c>
      <c r="AA182" s="445">
        <v>0.979661</v>
      </c>
      <c r="AB182" s="445">
        <v>0.96498200000000001</v>
      </c>
      <c r="AC182" s="445">
        <v>0.95225300000000002</v>
      </c>
    </row>
    <row r="183" spans="1:29" x14ac:dyDescent="0.25">
      <c r="A183" s="445" t="s">
        <v>4048</v>
      </c>
      <c r="B183" s="445" t="s">
        <v>4474</v>
      </c>
      <c r="C183" s="445" t="s">
        <v>4471</v>
      </c>
      <c r="D183" s="445">
        <v>1.5125299999999999</v>
      </c>
      <c r="E183" s="445">
        <v>1.5396099999999999</v>
      </c>
      <c r="F183" s="445">
        <v>1.60293</v>
      </c>
      <c r="G183" s="445">
        <v>1.7026699999999999</v>
      </c>
      <c r="H183" s="445">
        <v>1.88171</v>
      </c>
      <c r="I183" s="445">
        <v>2.2080099999999998</v>
      </c>
      <c r="J183" s="445">
        <v>2.3387099999999998</v>
      </c>
      <c r="K183" s="445">
        <v>2.5017</v>
      </c>
      <c r="L183" s="445">
        <v>2.69773</v>
      </c>
      <c r="M183" s="445">
        <v>2.92442</v>
      </c>
      <c r="N183" s="445">
        <v>3.1877200000000001</v>
      </c>
      <c r="O183" s="445">
        <v>3.18377</v>
      </c>
      <c r="P183" s="445">
        <v>3.1779299999999999</v>
      </c>
      <c r="Q183" s="445">
        <v>3.1731699999999998</v>
      </c>
      <c r="R183" s="445">
        <v>3.1572300000000002</v>
      </c>
      <c r="S183" s="445">
        <v>3.1401300000000001</v>
      </c>
      <c r="T183" s="445">
        <v>3.1267</v>
      </c>
      <c r="U183" s="445">
        <v>3.1181899999999998</v>
      </c>
      <c r="V183" s="445">
        <v>3.1112199999999999</v>
      </c>
      <c r="W183" s="445">
        <v>3.1055700000000002</v>
      </c>
      <c r="X183" s="445">
        <v>3.1008599999999999</v>
      </c>
      <c r="Y183" s="445">
        <v>3.09416</v>
      </c>
      <c r="Z183" s="445">
        <v>3.0863</v>
      </c>
      <c r="AA183" s="445">
        <v>3.0775100000000002</v>
      </c>
      <c r="AB183" s="445">
        <v>3.0660599999999998</v>
      </c>
      <c r="AC183" s="445">
        <v>3.0593499999999998</v>
      </c>
    </row>
    <row r="184" spans="1:29" x14ac:dyDescent="0.25">
      <c r="A184" s="445" t="s">
        <v>4048</v>
      </c>
      <c r="B184" s="445" t="s">
        <v>4473</v>
      </c>
      <c r="C184" s="445" t="s">
        <v>4471</v>
      </c>
      <c r="D184" s="445">
        <v>26.856000000000002</v>
      </c>
      <c r="E184" s="445">
        <v>26.483000000000001</v>
      </c>
      <c r="F184" s="445">
        <v>26.5047</v>
      </c>
      <c r="G184" s="445">
        <v>26.412500000000001</v>
      </c>
      <c r="H184" s="445">
        <v>26.287099999999999</v>
      </c>
      <c r="I184" s="445">
        <v>26.381</v>
      </c>
      <c r="J184" s="445">
        <v>26.268899999999999</v>
      </c>
      <c r="K184" s="445">
        <v>26.149899999999999</v>
      </c>
      <c r="L184" s="445">
        <v>26.0031</v>
      </c>
      <c r="M184" s="445">
        <v>25.942599999999999</v>
      </c>
      <c r="N184" s="445">
        <v>25.834599999999998</v>
      </c>
      <c r="O184" s="445">
        <v>25.869900000000001</v>
      </c>
      <c r="P184" s="445">
        <v>25.732900000000001</v>
      </c>
      <c r="Q184" s="445">
        <v>25.576799999999999</v>
      </c>
      <c r="R184" s="445">
        <v>25.589099999999998</v>
      </c>
      <c r="S184" s="445">
        <v>25.747</v>
      </c>
      <c r="T184" s="445">
        <v>25.9712</v>
      </c>
      <c r="U184" s="445">
        <v>26.3584</v>
      </c>
      <c r="V184" s="445">
        <v>26.539899999999999</v>
      </c>
      <c r="W184" s="445">
        <v>26.664300000000001</v>
      </c>
      <c r="X184" s="445">
        <v>26.748000000000001</v>
      </c>
      <c r="Y184" s="445">
        <v>26.858699999999999</v>
      </c>
      <c r="Z184" s="445">
        <v>27.016500000000001</v>
      </c>
      <c r="AA184" s="445">
        <v>27.111599999999999</v>
      </c>
      <c r="AB184" s="445">
        <v>27.1434</v>
      </c>
      <c r="AC184" s="445">
        <v>27.223500000000001</v>
      </c>
    </row>
    <row r="185" spans="1:29" x14ac:dyDescent="0.25">
      <c r="A185" s="445" t="s">
        <v>4048</v>
      </c>
      <c r="B185" s="445" t="s">
        <v>2485</v>
      </c>
      <c r="C185" s="445" t="s">
        <v>4471</v>
      </c>
      <c r="D185" s="445">
        <v>1.03274</v>
      </c>
      <c r="E185" s="445">
        <v>0.98387999999999998</v>
      </c>
      <c r="F185" s="445">
        <v>0.87991299999999995</v>
      </c>
      <c r="G185" s="445">
        <v>0.78698199999999996</v>
      </c>
      <c r="H185" s="445">
        <v>0.70360999999999996</v>
      </c>
      <c r="I185" s="445">
        <v>0.63123399999999996</v>
      </c>
      <c r="J185" s="445">
        <v>0.59100200000000003</v>
      </c>
      <c r="K185" s="445">
        <v>0.55098100000000005</v>
      </c>
      <c r="L185" s="445">
        <v>0.51093599999999995</v>
      </c>
      <c r="M185" s="445">
        <v>0.47126800000000002</v>
      </c>
      <c r="N185" s="445">
        <v>0.43164799999999998</v>
      </c>
      <c r="O185" s="445">
        <v>0.430477</v>
      </c>
      <c r="P185" s="445">
        <v>0.42936600000000003</v>
      </c>
      <c r="Q185" s="445">
        <v>0.42832100000000001</v>
      </c>
      <c r="R185" s="445">
        <v>0.42747499999999999</v>
      </c>
      <c r="S185" s="445">
        <v>0.42646200000000001</v>
      </c>
      <c r="T185" s="445">
        <v>0.42565599999999998</v>
      </c>
      <c r="U185" s="445">
        <v>0.42490600000000001</v>
      </c>
      <c r="V185" s="445">
        <v>0.42415799999999998</v>
      </c>
      <c r="W185" s="445">
        <v>0.42341800000000002</v>
      </c>
      <c r="X185" s="445">
        <v>0.423348</v>
      </c>
      <c r="Y185" s="445">
        <v>0.42338300000000001</v>
      </c>
      <c r="Z185" s="445">
        <v>0.423595</v>
      </c>
      <c r="AA185" s="445">
        <v>0.424155</v>
      </c>
      <c r="AB185" s="445">
        <v>0.42477300000000001</v>
      </c>
      <c r="AC185" s="445">
        <v>0.42563499999999999</v>
      </c>
    </row>
    <row r="186" spans="1:29" x14ac:dyDescent="0.25">
      <c r="A186" s="445" t="s">
        <v>4048</v>
      </c>
      <c r="B186" s="445" t="s">
        <v>2425</v>
      </c>
      <c r="C186" s="445" t="s">
        <v>4471</v>
      </c>
      <c r="D186" s="445">
        <v>-60.3504</v>
      </c>
      <c r="E186" s="445">
        <v>-60.3504</v>
      </c>
      <c r="F186" s="445">
        <v>-60.3504</v>
      </c>
      <c r="G186" s="445">
        <v>-60.3504</v>
      </c>
      <c r="H186" s="445">
        <v>-60.3504</v>
      </c>
      <c r="I186" s="445">
        <v>-60.3504</v>
      </c>
      <c r="J186" s="445">
        <v>-60.3504</v>
      </c>
      <c r="K186" s="445">
        <v>-60.3504</v>
      </c>
      <c r="L186" s="445">
        <v>-60.3504</v>
      </c>
      <c r="M186" s="445">
        <v>-60.3504</v>
      </c>
      <c r="N186" s="445">
        <v>-60.3504</v>
      </c>
      <c r="O186" s="445">
        <v>-60.3504</v>
      </c>
      <c r="P186" s="445">
        <v>-60.3504</v>
      </c>
      <c r="Q186" s="445">
        <v>-60.3504</v>
      </c>
      <c r="R186" s="445">
        <v>-60.3504</v>
      </c>
      <c r="S186" s="445">
        <v>-60.3504</v>
      </c>
      <c r="T186" s="445">
        <v>-60.3504</v>
      </c>
      <c r="U186" s="445">
        <v>-60.3504</v>
      </c>
      <c r="V186" s="445">
        <v>-60.3504</v>
      </c>
      <c r="W186" s="445">
        <v>-60.3504</v>
      </c>
      <c r="X186" s="445">
        <v>-60.3504</v>
      </c>
      <c r="Y186" s="445">
        <v>-60.3504</v>
      </c>
      <c r="Z186" s="445">
        <v>-60.3504</v>
      </c>
      <c r="AA186" s="445">
        <v>-60.3504</v>
      </c>
      <c r="AB186" s="445">
        <v>-60.3504</v>
      </c>
      <c r="AC186" s="445">
        <v>-60.3504</v>
      </c>
    </row>
    <row r="187" spans="1:29" x14ac:dyDescent="0.25">
      <c r="A187" s="445" t="s">
        <v>4048</v>
      </c>
      <c r="B187" s="445" t="s">
        <v>4472</v>
      </c>
      <c r="C187" s="445" t="s">
        <v>4471</v>
      </c>
      <c r="D187" s="445">
        <v>0</v>
      </c>
      <c r="E187" s="445">
        <v>0</v>
      </c>
      <c r="F187" s="445">
        <v>0</v>
      </c>
      <c r="G187" s="445">
        <v>0</v>
      </c>
      <c r="H187" s="445">
        <v>0</v>
      </c>
      <c r="I187" s="445">
        <v>0</v>
      </c>
      <c r="J187" s="445">
        <v>0</v>
      </c>
      <c r="K187" s="445">
        <v>0</v>
      </c>
      <c r="L187" s="445">
        <v>0</v>
      </c>
      <c r="M187" s="445">
        <v>0</v>
      </c>
      <c r="N187" s="445">
        <v>0</v>
      </c>
      <c r="O187" s="445">
        <v>0</v>
      </c>
      <c r="P187" s="445">
        <v>0</v>
      </c>
      <c r="Q187" s="445">
        <v>0</v>
      </c>
      <c r="R187" s="445">
        <v>0</v>
      </c>
      <c r="S187" s="445">
        <v>0</v>
      </c>
      <c r="T187" s="445">
        <v>0</v>
      </c>
      <c r="U187" s="445">
        <v>0</v>
      </c>
      <c r="V187" s="445">
        <v>0</v>
      </c>
      <c r="W187" s="445">
        <v>0</v>
      </c>
      <c r="X187" s="445">
        <v>0</v>
      </c>
      <c r="Y187" s="445">
        <v>0</v>
      </c>
      <c r="Z187" s="445">
        <v>0</v>
      </c>
      <c r="AA187" s="445">
        <v>0</v>
      </c>
      <c r="AB187" s="445">
        <v>0</v>
      </c>
      <c r="AC187" s="445">
        <v>0</v>
      </c>
    </row>
    <row r="188" spans="1:29" x14ac:dyDescent="0.25">
      <c r="A188" s="445" t="s">
        <v>4050</v>
      </c>
      <c r="B188" s="445" t="s">
        <v>2426</v>
      </c>
      <c r="C188" s="445" t="s">
        <v>4471</v>
      </c>
      <c r="D188" s="445">
        <v>7.74742</v>
      </c>
      <c r="E188" s="445">
        <v>7.7103999999999999</v>
      </c>
      <c r="F188" s="445">
        <v>7.6494799999999996</v>
      </c>
      <c r="G188" s="445">
        <v>7.5353000000000003</v>
      </c>
      <c r="H188" s="445">
        <v>7.4070900000000002</v>
      </c>
      <c r="I188" s="445">
        <v>7.2716599999999998</v>
      </c>
      <c r="J188" s="445">
        <v>7.1159800000000004</v>
      </c>
      <c r="K188" s="445">
        <v>6.9314299999999998</v>
      </c>
      <c r="L188" s="445">
        <v>6.7466600000000003</v>
      </c>
      <c r="M188" s="445">
        <v>6.5346500000000001</v>
      </c>
      <c r="N188" s="445">
        <v>6.3455700000000004</v>
      </c>
      <c r="O188" s="445">
        <v>6.1440000000000001</v>
      </c>
      <c r="P188" s="445">
        <v>5.9455600000000004</v>
      </c>
      <c r="Q188" s="445">
        <v>5.7550499999999998</v>
      </c>
      <c r="R188" s="445">
        <v>5.5484299999999998</v>
      </c>
      <c r="S188" s="445">
        <v>5.3479700000000001</v>
      </c>
      <c r="T188" s="445">
        <v>5.1504300000000001</v>
      </c>
      <c r="U188" s="445">
        <v>4.9634200000000002</v>
      </c>
      <c r="V188" s="445">
        <v>4.7815399999999997</v>
      </c>
      <c r="W188" s="445">
        <v>4.6607399999999997</v>
      </c>
      <c r="X188" s="445">
        <v>4.5588600000000001</v>
      </c>
      <c r="Y188" s="445">
        <v>4.4995599999999998</v>
      </c>
      <c r="Z188" s="445">
        <v>4.4434899999999997</v>
      </c>
      <c r="AA188" s="445">
        <v>4.3903999999999996</v>
      </c>
      <c r="AB188" s="445">
        <v>4.36538</v>
      </c>
      <c r="AC188" s="445">
        <v>4.3453400000000002</v>
      </c>
    </row>
    <row r="189" spans="1:29" x14ac:dyDescent="0.25">
      <c r="A189" s="445" t="s">
        <v>4050</v>
      </c>
      <c r="B189" s="445" t="s">
        <v>2424</v>
      </c>
      <c r="C189" s="445" t="s">
        <v>4471</v>
      </c>
      <c r="D189" s="445">
        <v>11.8309</v>
      </c>
      <c r="E189" s="445">
        <v>11.226599999999999</v>
      </c>
      <c r="F189" s="445">
        <v>9.7628500000000003</v>
      </c>
      <c r="G189" s="445">
        <v>8.0772399999999998</v>
      </c>
      <c r="H189" s="445">
        <v>6.2160099999999998</v>
      </c>
      <c r="I189" s="445">
        <v>5.4605699999999997</v>
      </c>
      <c r="J189" s="445">
        <v>5.4039900000000003</v>
      </c>
      <c r="K189" s="445">
        <v>5.3682800000000004</v>
      </c>
      <c r="L189" s="445">
        <v>5.2061200000000003</v>
      </c>
      <c r="M189" s="445">
        <v>5.2280499999999996</v>
      </c>
      <c r="N189" s="445">
        <v>1.20949</v>
      </c>
      <c r="O189" s="445">
        <v>1.2055</v>
      </c>
      <c r="P189" s="445">
        <v>1.0379</v>
      </c>
      <c r="Q189" s="445">
        <v>1.0637300000000001</v>
      </c>
      <c r="R189" s="445">
        <v>1.0722700000000001</v>
      </c>
      <c r="S189" s="445">
        <v>1.0688500000000001</v>
      </c>
      <c r="T189" s="445">
        <v>1.0711900000000001</v>
      </c>
      <c r="U189" s="445">
        <v>1.0977399999999999</v>
      </c>
      <c r="V189" s="445">
        <v>1.1282099999999999</v>
      </c>
      <c r="W189" s="445">
        <v>1.1530400000000001</v>
      </c>
      <c r="X189" s="445">
        <v>1.90686</v>
      </c>
      <c r="Y189" s="445">
        <v>2.0952299999999999</v>
      </c>
      <c r="Z189" s="445">
        <v>2.0826199999999999</v>
      </c>
      <c r="AA189" s="445">
        <v>1.97085</v>
      </c>
      <c r="AB189" s="445">
        <v>1.90347</v>
      </c>
      <c r="AC189" s="445">
        <v>1.8689</v>
      </c>
    </row>
    <row r="190" spans="1:29" x14ac:dyDescent="0.25">
      <c r="A190" s="445" t="s">
        <v>4050</v>
      </c>
      <c r="B190" s="445" t="s">
        <v>4475</v>
      </c>
      <c r="C190" s="445" t="s">
        <v>4471</v>
      </c>
      <c r="D190" s="445">
        <v>1.63395</v>
      </c>
      <c r="E190" s="445">
        <v>1.56877</v>
      </c>
      <c r="F190" s="445">
        <v>1.58138</v>
      </c>
      <c r="G190" s="445">
        <v>1.5743199999999999</v>
      </c>
      <c r="H190" s="445">
        <v>1.5562499999999999</v>
      </c>
      <c r="I190" s="445">
        <v>1.5362499999999999</v>
      </c>
      <c r="J190" s="445">
        <v>1.5209299999999999</v>
      </c>
      <c r="K190" s="445">
        <v>1.5084</v>
      </c>
      <c r="L190" s="445">
        <v>1.4966999999999999</v>
      </c>
      <c r="M190" s="445">
        <v>1.48756</v>
      </c>
      <c r="N190" s="445">
        <v>1.4784200000000001</v>
      </c>
      <c r="O190" s="445">
        <v>1.46858</v>
      </c>
      <c r="P190" s="445">
        <v>1.4577899999999999</v>
      </c>
      <c r="Q190" s="445">
        <v>1.4472799999999999</v>
      </c>
      <c r="R190" s="445">
        <v>1.43262</v>
      </c>
      <c r="S190" s="445">
        <v>1.4176599999999999</v>
      </c>
      <c r="T190" s="445">
        <v>1.40378</v>
      </c>
      <c r="U190" s="445">
        <v>1.3930499999999999</v>
      </c>
      <c r="V190" s="445">
        <v>1.38354</v>
      </c>
      <c r="W190" s="445">
        <v>1.3750199999999999</v>
      </c>
      <c r="X190" s="445">
        <v>1.3673999999999999</v>
      </c>
      <c r="Y190" s="445">
        <v>1.3589899999999999</v>
      </c>
      <c r="Z190" s="445">
        <v>1.34992</v>
      </c>
      <c r="AA190" s="445">
        <v>1.3407800000000001</v>
      </c>
      <c r="AB190" s="445">
        <v>1.33047</v>
      </c>
      <c r="AC190" s="445">
        <v>1.32247</v>
      </c>
    </row>
    <row r="191" spans="1:29" x14ac:dyDescent="0.25">
      <c r="A191" s="445" t="s">
        <v>4050</v>
      </c>
      <c r="B191" s="445" t="s">
        <v>4474</v>
      </c>
      <c r="C191" s="445" t="s">
        <v>4471</v>
      </c>
      <c r="D191" s="445">
        <v>1.72221</v>
      </c>
      <c r="E191" s="445">
        <v>1.7235199999999999</v>
      </c>
      <c r="F191" s="445">
        <v>1.7308399999999999</v>
      </c>
      <c r="G191" s="445">
        <v>1.72681</v>
      </c>
      <c r="H191" s="445">
        <v>1.7139200000000001</v>
      </c>
      <c r="I191" s="445">
        <v>1.70207</v>
      </c>
      <c r="J191" s="445">
        <v>1.6988700000000001</v>
      </c>
      <c r="K191" s="445">
        <v>1.7070000000000001</v>
      </c>
      <c r="L191" s="445">
        <v>1.7213799999999999</v>
      </c>
      <c r="M191" s="445">
        <v>1.7384900000000001</v>
      </c>
      <c r="N191" s="445">
        <v>1.7521899999999999</v>
      </c>
      <c r="O191" s="445">
        <v>1.7636799999999999</v>
      </c>
      <c r="P191" s="445">
        <v>1.77301</v>
      </c>
      <c r="Q191" s="445">
        <v>1.7817400000000001</v>
      </c>
      <c r="R191" s="445">
        <v>1.7761</v>
      </c>
      <c r="S191" s="445">
        <v>1.7684800000000001</v>
      </c>
      <c r="T191" s="445">
        <v>1.7655099999999999</v>
      </c>
      <c r="U191" s="445">
        <v>1.7695099999999999</v>
      </c>
      <c r="V191" s="445">
        <v>1.77583</v>
      </c>
      <c r="W191" s="445">
        <v>1.7842800000000001</v>
      </c>
      <c r="X191" s="445">
        <v>1.7942499999999999</v>
      </c>
      <c r="Y191" s="445">
        <v>1.80105</v>
      </c>
      <c r="Z191" s="445">
        <v>1.80629</v>
      </c>
      <c r="AA191" s="445">
        <v>1.8105199999999999</v>
      </c>
      <c r="AB191" s="445">
        <v>1.81006</v>
      </c>
      <c r="AC191" s="445">
        <v>1.8166599999999999</v>
      </c>
    </row>
    <row r="192" spans="1:29" x14ac:dyDescent="0.25">
      <c r="A192" s="445" t="s">
        <v>4050</v>
      </c>
      <c r="B192" s="445" t="s">
        <v>4473</v>
      </c>
      <c r="C192" s="445" t="s">
        <v>4471</v>
      </c>
      <c r="D192" s="445">
        <v>26.152999999999999</v>
      </c>
      <c r="E192" s="445">
        <v>26.069099999999999</v>
      </c>
      <c r="F192" s="445">
        <v>26.172899999999998</v>
      </c>
      <c r="G192" s="445">
        <v>26.197099999999999</v>
      </c>
      <c r="H192" s="445">
        <v>26.109200000000001</v>
      </c>
      <c r="I192" s="445">
        <v>26.036000000000001</v>
      </c>
      <c r="J192" s="445">
        <v>26.0489</v>
      </c>
      <c r="K192" s="445">
        <v>26.0517</v>
      </c>
      <c r="L192" s="445">
        <v>26.0304</v>
      </c>
      <c r="M192" s="445">
        <v>26.081499999999998</v>
      </c>
      <c r="N192" s="445">
        <v>26.149000000000001</v>
      </c>
      <c r="O192" s="445">
        <v>26.248100000000001</v>
      </c>
      <c r="P192" s="445">
        <v>26.328600000000002</v>
      </c>
      <c r="Q192" s="445">
        <v>26.418399999999998</v>
      </c>
      <c r="R192" s="445">
        <v>26.42</v>
      </c>
      <c r="S192" s="445">
        <v>26.500599999999999</v>
      </c>
      <c r="T192" s="445">
        <v>26.548400000000001</v>
      </c>
      <c r="U192" s="445">
        <v>26.6462</v>
      </c>
      <c r="V192" s="445">
        <v>26.694700000000001</v>
      </c>
      <c r="W192" s="445">
        <v>26.746700000000001</v>
      </c>
      <c r="X192" s="445">
        <v>26.821999999999999</v>
      </c>
      <c r="Y192" s="445">
        <v>27.101299999999998</v>
      </c>
      <c r="Z192" s="445">
        <v>27.249199999999998</v>
      </c>
      <c r="AA192" s="445">
        <v>27.403400000000001</v>
      </c>
      <c r="AB192" s="445">
        <v>27.530899999999999</v>
      </c>
      <c r="AC192" s="445">
        <v>27.6172</v>
      </c>
    </row>
    <row r="193" spans="1:29" x14ac:dyDescent="0.25">
      <c r="A193" s="445" t="s">
        <v>4050</v>
      </c>
      <c r="B193" s="445" t="s">
        <v>2485</v>
      </c>
      <c r="C193" s="445" t="s">
        <v>4471</v>
      </c>
      <c r="D193" s="445">
        <v>1.1583300000000001</v>
      </c>
      <c r="E193" s="445">
        <v>1.10354</v>
      </c>
      <c r="F193" s="445">
        <v>0.98692299999999999</v>
      </c>
      <c r="G193" s="445">
        <v>0.88333700000000004</v>
      </c>
      <c r="H193" s="445">
        <v>0.79042599999999996</v>
      </c>
      <c r="I193" s="445">
        <v>0.70992299999999997</v>
      </c>
      <c r="J193" s="445">
        <v>0.66547699999999999</v>
      </c>
      <c r="K193" s="445">
        <v>0.62132399999999999</v>
      </c>
      <c r="L193" s="445">
        <v>0.57700399999999996</v>
      </c>
      <c r="M193" s="445">
        <v>0.53295000000000003</v>
      </c>
      <c r="N193" s="445">
        <v>0.48887700000000001</v>
      </c>
      <c r="O193" s="445">
        <v>0.48810100000000001</v>
      </c>
      <c r="P193" s="445">
        <v>0.48736099999999999</v>
      </c>
      <c r="Q193" s="445">
        <v>0.48662</v>
      </c>
      <c r="R193" s="445">
        <v>0.48604399999999998</v>
      </c>
      <c r="S193" s="445">
        <v>0.48543199999999997</v>
      </c>
      <c r="T193" s="445">
        <v>0.48484100000000002</v>
      </c>
      <c r="U193" s="445">
        <v>0.48433900000000002</v>
      </c>
      <c r="V193" s="445">
        <v>0.48391499999999998</v>
      </c>
      <c r="W193" s="445">
        <v>0.483462</v>
      </c>
      <c r="X193" s="445">
        <v>0.48332000000000003</v>
      </c>
      <c r="Y193" s="445">
        <v>0.48325200000000001</v>
      </c>
      <c r="Z193" s="445">
        <v>0.48334300000000002</v>
      </c>
      <c r="AA193" s="445">
        <v>0.48359600000000003</v>
      </c>
      <c r="AB193" s="445">
        <v>0.483935</v>
      </c>
      <c r="AC193" s="445">
        <v>0.48439199999999999</v>
      </c>
    </row>
    <row r="194" spans="1:29" x14ac:dyDescent="0.25">
      <c r="A194" s="445" t="s">
        <v>4050</v>
      </c>
      <c r="B194" s="445" t="s">
        <v>2425</v>
      </c>
      <c r="C194" s="445" t="s">
        <v>4471</v>
      </c>
      <c r="D194" s="445">
        <v>10.0151</v>
      </c>
      <c r="E194" s="445">
        <v>10.0151</v>
      </c>
      <c r="F194" s="445">
        <v>10.0151</v>
      </c>
      <c r="G194" s="445">
        <v>10.0151</v>
      </c>
      <c r="H194" s="445">
        <v>10.0151</v>
      </c>
      <c r="I194" s="445">
        <v>10.0151</v>
      </c>
      <c r="J194" s="445">
        <v>10.0151</v>
      </c>
      <c r="K194" s="445">
        <v>10.0151</v>
      </c>
      <c r="L194" s="445">
        <v>10.0151</v>
      </c>
      <c r="M194" s="445">
        <v>10.0151</v>
      </c>
      <c r="N194" s="445">
        <v>10.0151</v>
      </c>
      <c r="O194" s="445">
        <v>10.0151</v>
      </c>
      <c r="P194" s="445">
        <v>10.0151</v>
      </c>
      <c r="Q194" s="445">
        <v>10.0151</v>
      </c>
      <c r="R194" s="445">
        <v>10.0151</v>
      </c>
      <c r="S194" s="445">
        <v>10.0151</v>
      </c>
      <c r="T194" s="445">
        <v>10.0151</v>
      </c>
      <c r="U194" s="445">
        <v>10.0151</v>
      </c>
      <c r="V194" s="445">
        <v>10.0151</v>
      </c>
      <c r="W194" s="445">
        <v>10.0151</v>
      </c>
      <c r="X194" s="445">
        <v>10.0151</v>
      </c>
      <c r="Y194" s="445">
        <v>10.0151</v>
      </c>
      <c r="Z194" s="445">
        <v>10.0151</v>
      </c>
      <c r="AA194" s="445">
        <v>10.0151</v>
      </c>
      <c r="AB194" s="445">
        <v>10.0151</v>
      </c>
      <c r="AC194" s="445">
        <v>10.0151</v>
      </c>
    </row>
    <row r="195" spans="1:29" x14ac:dyDescent="0.25">
      <c r="A195" s="445" t="s">
        <v>4050</v>
      </c>
      <c r="B195" s="445" t="s">
        <v>4472</v>
      </c>
      <c r="C195" s="445" t="s">
        <v>4471</v>
      </c>
      <c r="D195" s="445">
        <v>0</v>
      </c>
      <c r="E195" s="445">
        <v>0</v>
      </c>
      <c r="F195" s="445">
        <v>0</v>
      </c>
      <c r="G195" s="445">
        <v>0</v>
      </c>
      <c r="H195" s="445">
        <v>0</v>
      </c>
      <c r="I195" s="445">
        <v>0</v>
      </c>
      <c r="J195" s="445">
        <v>0</v>
      </c>
      <c r="K195" s="445">
        <v>0</v>
      </c>
      <c r="L195" s="445">
        <v>0</v>
      </c>
      <c r="M195" s="445">
        <v>0</v>
      </c>
      <c r="N195" s="445">
        <v>0</v>
      </c>
      <c r="O195" s="445">
        <v>0</v>
      </c>
      <c r="P195" s="445">
        <v>0</v>
      </c>
      <c r="Q195" s="445">
        <v>0</v>
      </c>
      <c r="R195" s="445">
        <v>0</v>
      </c>
      <c r="S195" s="445">
        <v>0</v>
      </c>
      <c r="T195" s="445">
        <v>0</v>
      </c>
      <c r="U195" s="445">
        <v>0</v>
      </c>
      <c r="V195" s="445">
        <v>0</v>
      </c>
      <c r="W195" s="445">
        <v>0</v>
      </c>
      <c r="X195" s="445">
        <v>0</v>
      </c>
      <c r="Y195" s="445">
        <v>0</v>
      </c>
      <c r="Z195" s="445">
        <v>0</v>
      </c>
      <c r="AA195" s="445">
        <v>0</v>
      </c>
      <c r="AB195" s="445">
        <v>0</v>
      </c>
      <c r="AC195" s="445">
        <v>0</v>
      </c>
    </row>
    <row r="196" spans="1:29" x14ac:dyDescent="0.25">
      <c r="A196" s="445" t="s">
        <v>4052</v>
      </c>
      <c r="B196" s="445" t="s">
        <v>2426</v>
      </c>
      <c r="C196" s="445" t="s">
        <v>4471</v>
      </c>
      <c r="D196" s="445">
        <v>58.569600000000001</v>
      </c>
      <c r="E196" s="445">
        <v>57.9664</v>
      </c>
      <c r="F196" s="445">
        <v>57.055599999999998</v>
      </c>
      <c r="G196" s="445">
        <v>55.803899999999999</v>
      </c>
      <c r="H196" s="445">
        <v>54.435499999999998</v>
      </c>
      <c r="I196" s="445">
        <v>53.0017</v>
      </c>
      <c r="J196" s="445">
        <v>51.6785</v>
      </c>
      <c r="K196" s="445">
        <v>50.162100000000002</v>
      </c>
      <c r="L196" s="445">
        <v>48.615699999999997</v>
      </c>
      <c r="M196" s="445">
        <v>46.9373</v>
      </c>
      <c r="N196" s="445">
        <v>45.393300000000004</v>
      </c>
      <c r="O196" s="445">
        <v>43.766500000000001</v>
      </c>
      <c r="P196" s="445">
        <v>42.134</v>
      </c>
      <c r="Q196" s="445">
        <v>40.554900000000004</v>
      </c>
      <c r="R196" s="445">
        <v>38.9024</v>
      </c>
      <c r="S196" s="445">
        <v>37.289299999999997</v>
      </c>
      <c r="T196" s="445">
        <v>35.682000000000002</v>
      </c>
      <c r="U196" s="445">
        <v>34.232300000000002</v>
      </c>
      <c r="V196" s="445">
        <v>32.8611</v>
      </c>
      <c r="W196" s="445">
        <v>31.908100000000001</v>
      </c>
      <c r="X196" s="445">
        <v>31.122499999999999</v>
      </c>
      <c r="Y196" s="445">
        <v>30.547999999999998</v>
      </c>
      <c r="Z196" s="445">
        <v>30.146799999999999</v>
      </c>
      <c r="AA196" s="445">
        <v>29.870100000000001</v>
      </c>
      <c r="AB196" s="445">
        <v>29.773900000000001</v>
      </c>
      <c r="AC196" s="445">
        <v>29.722000000000001</v>
      </c>
    </row>
    <row r="197" spans="1:29" x14ac:dyDescent="0.25">
      <c r="A197" s="445" t="s">
        <v>4052</v>
      </c>
      <c r="B197" s="445" t="s">
        <v>2424</v>
      </c>
      <c r="C197" s="445" t="s">
        <v>4471</v>
      </c>
      <c r="D197" s="445">
        <v>41.398899999999998</v>
      </c>
      <c r="E197" s="445">
        <v>37.483699999999999</v>
      </c>
      <c r="F197" s="445">
        <v>31.1553</v>
      </c>
      <c r="G197" s="445">
        <v>26.511199999999999</v>
      </c>
      <c r="H197" s="445">
        <v>24.132899999999999</v>
      </c>
      <c r="I197" s="445">
        <v>19.612100000000002</v>
      </c>
      <c r="J197" s="445">
        <v>17.1113</v>
      </c>
      <c r="K197" s="445">
        <v>14.9893</v>
      </c>
      <c r="L197" s="445">
        <v>12.5906</v>
      </c>
      <c r="M197" s="445">
        <v>10.936299999999999</v>
      </c>
      <c r="N197" s="445">
        <v>9.5408000000000008</v>
      </c>
      <c r="O197" s="445">
        <v>8.1229099999999992</v>
      </c>
      <c r="P197" s="445">
        <v>8.9540199999999999</v>
      </c>
      <c r="Q197" s="445">
        <v>8.5426300000000008</v>
      </c>
      <c r="R197" s="445">
        <v>11.157299999999999</v>
      </c>
      <c r="S197" s="445">
        <v>11.755599999999999</v>
      </c>
      <c r="T197" s="445">
        <v>12.536899999999999</v>
      </c>
      <c r="U197" s="445">
        <v>13.1083</v>
      </c>
      <c r="V197" s="445">
        <v>13.839600000000001</v>
      </c>
      <c r="W197" s="445">
        <v>14.1577</v>
      </c>
      <c r="X197" s="445">
        <v>14.8278</v>
      </c>
      <c r="Y197" s="445">
        <v>15.138299999999999</v>
      </c>
      <c r="Z197" s="445">
        <v>15.6134</v>
      </c>
      <c r="AA197" s="445">
        <v>15.802199999999999</v>
      </c>
      <c r="AB197" s="445">
        <v>16.176500000000001</v>
      </c>
      <c r="AC197" s="445">
        <v>16.455300000000001</v>
      </c>
    </row>
    <row r="198" spans="1:29" x14ac:dyDescent="0.25">
      <c r="A198" s="445" t="s">
        <v>4052</v>
      </c>
      <c r="B198" s="445" t="s">
        <v>4475</v>
      </c>
      <c r="C198" s="445" t="s">
        <v>4471</v>
      </c>
      <c r="D198" s="445">
        <v>5.2718600000000002</v>
      </c>
      <c r="E198" s="445">
        <v>5.0636299999999999</v>
      </c>
      <c r="F198" s="445">
        <v>5.1238299999999999</v>
      </c>
      <c r="G198" s="445">
        <v>5.0945999999999998</v>
      </c>
      <c r="H198" s="445">
        <v>5.0305900000000001</v>
      </c>
      <c r="I198" s="445">
        <v>4.9608600000000003</v>
      </c>
      <c r="J198" s="445">
        <v>4.9171500000000004</v>
      </c>
      <c r="K198" s="445">
        <v>4.8816600000000001</v>
      </c>
      <c r="L198" s="445">
        <v>4.8481800000000002</v>
      </c>
      <c r="M198" s="445">
        <v>4.82301</v>
      </c>
      <c r="N198" s="445">
        <v>4.7967000000000004</v>
      </c>
      <c r="O198" s="445">
        <v>4.7686500000000001</v>
      </c>
      <c r="P198" s="445">
        <v>4.7378499999999999</v>
      </c>
      <c r="Q198" s="445">
        <v>4.7073400000000003</v>
      </c>
      <c r="R198" s="445">
        <v>4.6643999999999997</v>
      </c>
      <c r="S198" s="445">
        <v>4.6204200000000002</v>
      </c>
      <c r="T198" s="445">
        <v>4.5796599999999996</v>
      </c>
      <c r="U198" s="445">
        <v>4.5486000000000004</v>
      </c>
      <c r="V198" s="445">
        <v>4.5210800000000004</v>
      </c>
      <c r="W198" s="445">
        <v>4.4965000000000002</v>
      </c>
      <c r="X198" s="445">
        <v>4.4743500000000003</v>
      </c>
      <c r="Y198" s="445">
        <v>4.4495699999999996</v>
      </c>
      <c r="Z198" s="445">
        <v>4.4226900000000002</v>
      </c>
      <c r="AA198" s="445">
        <v>4.3957199999999998</v>
      </c>
      <c r="AB198" s="445">
        <v>4.3654500000000001</v>
      </c>
      <c r="AC198" s="445">
        <v>4.3420300000000003</v>
      </c>
    </row>
    <row r="199" spans="1:29" x14ac:dyDescent="0.25">
      <c r="A199" s="445" t="s">
        <v>4052</v>
      </c>
      <c r="B199" s="445" t="s">
        <v>4474</v>
      </c>
      <c r="C199" s="445" t="s">
        <v>4471</v>
      </c>
      <c r="D199" s="445">
        <v>5.5989800000000001</v>
      </c>
      <c r="E199" s="445">
        <v>5.7033500000000004</v>
      </c>
      <c r="F199" s="445">
        <v>5.8395299999999999</v>
      </c>
      <c r="G199" s="445">
        <v>5.9543699999999999</v>
      </c>
      <c r="H199" s="445">
        <v>6.0696300000000001</v>
      </c>
      <c r="I199" s="445">
        <v>6.2107400000000004</v>
      </c>
      <c r="J199" s="445">
        <v>6.2581499999999997</v>
      </c>
      <c r="K199" s="445">
        <v>6.3325500000000003</v>
      </c>
      <c r="L199" s="445">
        <v>6.4230099999999997</v>
      </c>
      <c r="M199" s="445">
        <v>6.5063599999999999</v>
      </c>
      <c r="N199" s="445">
        <v>6.59056</v>
      </c>
      <c r="O199" s="445">
        <v>6.6284999999999998</v>
      </c>
      <c r="P199" s="445">
        <v>6.6592900000000004</v>
      </c>
      <c r="Q199" s="445">
        <v>6.6944699999999999</v>
      </c>
      <c r="R199" s="445">
        <v>6.6890400000000003</v>
      </c>
      <c r="S199" s="445">
        <v>6.6789199999999997</v>
      </c>
      <c r="T199" s="445">
        <v>6.6829799999999997</v>
      </c>
      <c r="U199" s="445">
        <v>6.7019700000000002</v>
      </c>
      <c r="V199" s="445">
        <v>6.72593</v>
      </c>
      <c r="W199" s="445">
        <v>6.7559199999999997</v>
      </c>
      <c r="X199" s="445">
        <v>6.7897999999999996</v>
      </c>
      <c r="Y199" s="445">
        <v>6.8160499999999997</v>
      </c>
      <c r="Z199" s="445">
        <v>6.8376200000000003</v>
      </c>
      <c r="AA199" s="445">
        <v>6.8553800000000003</v>
      </c>
      <c r="AB199" s="445">
        <v>6.86165</v>
      </c>
      <c r="AC199" s="445">
        <v>6.8875099999999998</v>
      </c>
    </row>
    <row r="200" spans="1:29" x14ac:dyDescent="0.25">
      <c r="A200" s="445" t="s">
        <v>4052</v>
      </c>
      <c r="B200" s="445" t="s">
        <v>4473</v>
      </c>
      <c r="C200" s="445" t="s">
        <v>4471</v>
      </c>
      <c r="D200" s="445">
        <v>31.418500000000002</v>
      </c>
      <c r="E200" s="445">
        <v>31.0642</v>
      </c>
      <c r="F200" s="445">
        <v>30.981400000000001</v>
      </c>
      <c r="G200" s="445">
        <v>30.880600000000001</v>
      </c>
      <c r="H200" s="445">
        <v>30.715699999999998</v>
      </c>
      <c r="I200" s="445">
        <v>30.5517</v>
      </c>
      <c r="J200" s="445">
        <v>30.431899999999999</v>
      </c>
      <c r="K200" s="445">
        <v>30.3688</v>
      </c>
      <c r="L200" s="445">
        <v>30.257400000000001</v>
      </c>
      <c r="M200" s="445">
        <v>30.152799999999999</v>
      </c>
      <c r="N200" s="445">
        <v>30.142199999999999</v>
      </c>
      <c r="O200" s="445">
        <v>30.126200000000001</v>
      </c>
      <c r="P200" s="445">
        <v>30.064</v>
      </c>
      <c r="Q200" s="445">
        <v>30.132100000000001</v>
      </c>
      <c r="R200" s="445">
        <v>30.093299999999999</v>
      </c>
      <c r="S200" s="445">
        <v>30.202000000000002</v>
      </c>
      <c r="T200" s="445">
        <v>30.273</v>
      </c>
      <c r="U200" s="445">
        <v>30.375800000000002</v>
      </c>
      <c r="V200" s="445">
        <v>30.426100000000002</v>
      </c>
      <c r="W200" s="445">
        <v>30.505199999999999</v>
      </c>
      <c r="X200" s="445">
        <v>30.570599999999999</v>
      </c>
      <c r="Y200" s="445">
        <v>30.651399999999999</v>
      </c>
      <c r="Z200" s="445">
        <v>30.7075</v>
      </c>
      <c r="AA200" s="445">
        <v>30.770700000000001</v>
      </c>
      <c r="AB200" s="445">
        <v>30.857299999999999</v>
      </c>
      <c r="AC200" s="445">
        <v>30.9756</v>
      </c>
    </row>
    <row r="201" spans="1:29" x14ac:dyDescent="0.25">
      <c r="A201" s="445" t="s">
        <v>4052</v>
      </c>
      <c r="B201" s="445" t="s">
        <v>2485</v>
      </c>
      <c r="C201" s="445" t="s">
        <v>4471</v>
      </c>
      <c r="D201" s="446">
        <v>4.833E-5</v>
      </c>
      <c r="E201" s="446">
        <v>5.9969999999999997E-5</v>
      </c>
      <c r="F201" s="446">
        <v>6.6000000000000005E-5</v>
      </c>
      <c r="G201" s="446">
        <v>8.619E-5</v>
      </c>
      <c r="H201" s="445">
        <v>1.0144E-4</v>
      </c>
      <c r="I201" s="445">
        <v>1.303E-4</v>
      </c>
      <c r="J201" s="445">
        <v>1.5993999999999999E-4</v>
      </c>
      <c r="K201" s="445">
        <v>1.9625999999999999E-4</v>
      </c>
      <c r="L201" s="445">
        <v>2.2711000000000001E-4</v>
      </c>
      <c r="M201" s="445">
        <v>2.3995E-4</v>
      </c>
      <c r="N201" s="445">
        <v>2.4907E-4</v>
      </c>
      <c r="O201" s="445">
        <v>2.6768000000000001E-4</v>
      </c>
      <c r="P201" s="445">
        <v>2.7682E-4</v>
      </c>
      <c r="Q201" s="445">
        <v>2.8662000000000002E-4</v>
      </c>
      <c r="R201" s="445">
        <v>2.8648999999999998E-4</v>
      </c>
      <c r="S201" s="445">
        <v>2.766E-4</v>
      </c>
      <c r="T201" s="445">
        <v>2.6695000000000001E-4</v>
      </c>
      <c r="U201" s="445">
        <v>2.4803E-4</v>
      </c>
      <c r="V201" s="445">
        <v>2.2928E-4</v>
      </c>
      <c r="W201" s="445">
        <v>2.0097E-4</v>
      </c>
      <c r="X201" s="445">
        <v>1.7340000000000001E-4</v>
      </c>
      <c r="Y201" s="445">
        <v>1.5475999999999999E-4</v>
      </c>
      <c r="Z201" s="445">
        <v>1.3643999999999999E-4</v>
      </c>
      <c r="AA201" s="445">
        <v>1.2699E-4</v>
      </c>
      <c r="AB201" s="445">
        <v>1.1785E-4</v>
      </c>
      <c r="AC201" s="445">
        <v>1.0862E-4</v>
      </c>
    </row>
    <row r="202" spans="1:29" x14ac:dyDescent="0.25">
      <c r="A202" s="445" t="s">
        <v>4052</v>
      </c>
      <c r="B202" s="445" t="s">
        <v>2425</v>
      </c>
      <c r="C202" s="445" t="s">
        <v>4471</v>
      </c>
      <c r="D202" s="445">
        <v>-39.241900000000001</v>
      </c>
      <c r="E202" s="445">
        <v>-39.241900000000001</v>
      </c>
      <c r="F202" s="445">
        <v>-39.241900000000001</v>
      </c>
      <c r="G202" s="445">
        <v>-39.241900000000001</v>
      </c>
      <c r="H202" s="445">
        <v>-39.241900000000001</v>
      </c>
      <c r="I202" s="445">
        <v>-39.241900000000001</v>
      </c>
      <c r="J202" s="445">
        <v>-39.241900000000001</v>
      </c>
      <c r="K202" s="445">
        <v>-39.241900000000001</v>
      </c>
      <c r="L202" s="445">
        <v>-39.241900000000001</v>
      </c>
      <c r="M202" s="445">
        <v>-39.241900000000001</v>
      </c>
      <c r="N202" s="445">
        <v>-39.241900000000001</v>
      </c>
      <c r="O202" s="445">
        <v>-39.241900000000001</v>
      </c>
      <c r="P202" s="445">
        <v>-39.241900000000001</v>
      </c>
      <c r="Q202" s="445">
        <v>-39.241900000000001</v>
      </c>
      <c r="R202" s="445">
        <v>-39.241900000000001</v>
      </c>
      <c r="S202" s="445">
        <v>-39.241900000000001</v>
      </c>
      <c r="T202" s="445">
        <v>-39.241900000000001</v>
      </c>
      <c r="U202" s="445">
        <v>-39.241900000000001</v>
      </c>
      <c r="V202" s="445">
        <v>-39.241900000000001</v>
      </c>
      <c r="W202" s="445">
        <v>-39.241900000000001</v>
      </c>
      <c r="X202" s="445">
        <v>-39.241900000000001</v>
      </c>
      <c r="Y202" s="445">
        <v>-39.241900000000001</v>
      </c>
      <c r="Z202" s="445">
        <v>-39.241900000000001</v>
      </c>
      <c r="AA202" s="445">
        <v>-39.241900000000001</v>
      </c>
      <c r="AB202" s="445">
        <v>-39.241900000000001</v>
      </c>
      <c r="AC202" s="445">
        <v>-39.241900000000001</v>
      </c>
    </row>
    <row r="203" spans="1:29" x14ac:dyDescent="0.25">
      <c r="A203" s="445" t="s">
        <v>4052</v>
      </c>
      <c r="B203" s="445" t="s">
        <v>4472</v>
      </c>
      <c r="C203" s="445" t="s">
        <v>4471</v>
      </c>
      <c r="D203" s="445">
        <v>0</v>
      </c>
      <c r="E203" s="445">
        <v>0</v>
      </c>
      <c r="F203" s="445">
        <v>0</v>
      </c>
      <c r="G203" s="445">
        <v>0</v>
      </c>
      <c r="H203" s="445">
        <v>0</v>
      </c>
      <c r="I203" s="445">
        <v>0</v>
      </c>
      <c r="J203" s="445">
        <v>0</v>
      </c>
      <c r="K203" s="445">
        <v>0</v>
      </c>
      <c r="L203" s="445">
        <v>0</v>
      </c>
      <c r="M203" s="445">
        <v>0</v>
      </c>
      <c r="N203" s="445">
        <v>0</v>
      </c>
      <c r="O203" s="445">
        <v>0</v>
      </c>
      <c r="P203" s="445">
        <v>0</v>
      </c>
      <c r="Q203" s="445">
        <v>0</v>
      </c>
      <c r="R203" s="445">
        <v>0</v>
      </c>
      <c r="S203" s="445">
        <v>0</v>
      </c>
      <c r="T203" s="445">
        <v>0</v>
      </c>
      <c r="U203" s="445">
        <v>0</v>
      </c>
      <c r="V203" s="445">
        <v>0</v>
      </c>
      <c r="W203" s="445">
        <v>0</v>
      </c>
      <c r="X203" s="445">
        <v>0</v>
      </c>
      <c r="Y203" s="445">
        <v>0</v>
      </c>
      <c r="Z203" s="445">
        <v>0</v>
      </c>
      <c r="AA203" s="445">
        <v>0</v>
      </c>
      <c r="AB203" s="445">
        <v>0</v>
      </c>
      <c r="AC203" s="445">
        <v>0</v>
      </c>
    </row>
    <row r="204" spans="1:29" x14ac:dyDescent="0.25">
      <c r="A204" s="445" t="s">
        <v>4054</v>
      </c>
      <c r="B204" s="445" t="s">
        <v>2426</v>
      </c>
      <c r="C204" s="445" t="s">
        <v>4471</v>
      </c>
      <c r="D204" s="445">
        <v>6.7058600000000004</v>
      </c>
      <c r="E204" s="445">
        <v>6.7691800000000004</v>
      </c>
      <c r="F204" s="445">
        <v>6.8281200000000002</v>
      </c>
      <c r="G204" s="445">
        <v>6.8265200000000004</v>
      </c>
      <c r="H204" s="445">
        <v>6.8060999999999998</v>
      </c>
      <c r="I204" s="445">
        <v>6.7774299999999998</v>
      </c>
      <c r="J204" s="445">
        <v>6.6712100000000003</v>
      </c>
      <c r="K204" s="445">
        <v>6.5369099999999998</v>
      </c>
      <c r="L204" s="445">
        <v>6.4035299999999999</v>
      </c>
      <c r="M204" s="445">
        <v>6.2364699999999997</v>
      </c>
      <c r="N204" s="445">
        <v>6.0936500000000002</v>
      </c>
      <c r="O204" s="445">
        <v>5.9400500000000003</v>
      </c>
      <c r="P204" s="445">
        <v>5.7889999999999997</v>
      </c>
      <c r="Q204" s="445">
        <v>5.6463200000000002</v>
      </c>
      <c r="R204" s="445">
        <v>5.4857199999999997</v>
      </c>
      <c r="S204" s="445">
        <v>5.3275199999999998</v>
      </c>
      <c r="T204" s="445">
        <v>5.1772999999999998</v>
      </c>
      <c r="U204" s="445">
        <v>5.0359600000000002</v>
      </c>
      <c r="V204" s="445">
        <v>4.8948999999999998</v>
      </c>
      <c r="W204" s="445">
        <v>4.80694</v>
      </c>
      <c r="X204" s="445">
        <v>4.7383600000000001</v>
      </c>
      <c r="Y204" s="445">
        <v>4.6763199999999996</v>
      </c>
      <c r="Z204" s="445">
        <v>4.6554500000000001</v>
      </c>
      <c r="AA204" s="445">
        <v>4.6166700000000001</v>
      </c>
      <c r="AB204" s="445">
        <v>4.6147200000000002</v>
      </c>
      <c r="AC204" s="445">
        <v>4.6144499999999997</v>
      </c>
    </row>
    <row r="205" spans="1:29" x14ac:dyDescent="0.25">
      <c r="A205" s="445" t="s">
        <v>4054</v>
      </c>
      <c r="B205" s="445" t="s">
        <v>2424</v>
      </c>
      <c r="C205" s="445" t="s">
        <v>4471</v>
      </c>
      <c r="D205" s="445">
        <v>25.828600000000002</v>
      </c>
      <c r="E205" s="445">
        <v>23.459900000000001</v>
      </c>
      <c r="F205" s="445">
        <v>20.509799999999998</v>
      </c>
      <c r="G205" s="445">
        <v>16.3721</v>
      </c>
      <c r="H205" s="445">
        <v>14.2616</v>
      </c>
      <c r="I205" s="445">
        <v>11.467000000000001</v>
      </c>
      <c r="J205" s="445">
        <v>11.457100000000001</v>
      </c>
      <c r="K205" s="445">
        <v>11.6319</v>
      </c>
      <c r="L205" s="445">
        <v>11.714399999999999</v>
      </c>
      <c r="M205" s="445">
        <v>11.946899999999999</v>
      </c>
      <c r="N205" s="445">
        <v>4.3249599999999999</v>
      </c>
      <c r="O205" s="445">
        <v>4.4343700000000004</v>
      </c>
      <c r="P205" s="445">
        <v>4.6048200000000001</v>
      </c>
      <c r="Q205" s="445">
        <v>4.7061999999999999</v>
      </c>
      <c r="R205" s="445">
        <v>4.8098000000000001</v>
      </c>
      <c r="S205" s="445">
        <v>4.8929400000000003</v>
      </c>
      <c r="T205" s="445">
        <v>4.9700800000000003</v>
      </c>
      <c r="U205" s="445">
        <v>5.99716</v>
      </c>
      <c r="V205" s="445">
        <v>6.1196000000000002</v>
      </c>
      <c r="W205" s="445">
        <v>6.2075500000000003</v>
      </c>
      <c r="X205" s="445">
        <v>6.3301600000000002</v>
      </c>
      <c r="Y205" s="445">
        <v>6.2942200000000001</v>
      </c>
      <c r="Z205" s="445">
        <v>6.8716699999999999</v>
      </c>
      <c r="AA205" s="445">
        <v>6.66805</v>
      </c>
      <c r="AB205" s="445">
        <v>6.86198</v>
      </c>
      <c r="AC205" s="445">
        <v>6.8353599999999997</v>
      </c>
    </row>
    <row r="206" spans="1:29" x14ac:dyDescent="0.25">
      <c r="A206" s="445" t="s">
        <v>4054</v>
      </c>
      <c r="B206" s="445" t="s">
        <v>4475</v>
      </c>
      <c r="C206" s="445" t="s">
        <v>4471</v>
      </c>
      <c r="D206" s="445">
        <v>1.0637099999999999</v>
      </c>
      <c r="E206" s="445">
        <v>1.0306</v>
      </c>
      <c r="F206" s="445">
        <v>1.0489200000000001</v>
      </c>
      <c r="G206" s="445">
        <v>1.0568200000000001</v>
      </c>
      <c r="H206" s="445">
        <v>1.0576399999999999</v>
      </c>
      <c r="I206" s="445">
        <v>1.05654</v>
      </c>
      <c r="J206" s="445">
        <v>1.05019</v>
      </c>
      <c r="K206" s="445">
        <v>1.0454600000000001</v>
      </c>
      <c r="L206" s="445">
        <v>1.04115</v>
      </c>
      <c r="M206" s="445">
        <v>1.0384599999999999</v>
      </c>
      <c r="N206" s="445">
        <v>1.03566</v>
      </c>
      <c r="O206" s="445">
        <v>1.0324800000000001</v>
      </c>
      <c r="P206" s="445">
        <v>1.0286900000000001</v>
      </c>
      <c r="Q206" s="445">
        <v>1.02512</v>
      </c>
      <c r="R206" s="445">
        <v>1.0188600000000001</v>
      </c>
      <c r="S206" s="445">
        <v>1.01234</v>
      </c>
      <c r="T206" s="445">
        <v>1.0072300000000001</v>
      </c>
      <c r="U206" s="445">
        <v>1.0042</v>
      </c>
      <c r="V206" s="445">
        <v>1.00193</v>
      </c>
      <c r="W206" s="445">
        <v>1.0002899999999999</v>
      </c>
      <c r="X206" s="445">
        <v>0.99928300000000003</v>
      </c>
      <c r="Y206" s="445">
        <v>0.99775000000000003</v>
      </c>
      <c r="Z206" s="445">
        <v>0.995722</v>
      </c>
      <c r="AA206" s="445">
        <v>0.99360899999999996</v>
      </c>
      <c r="AB206" s="445">
        <v>0.99065099999999995</v>
      </c>
      <c r="AC206" s="445">
        <v>0.988985</v>
      </c>
    </row>
    <row r="207" spans="1:29" x14ac:dyDescent="0.25">
      <c r="A207" s="445" t="s">
        <v>4054</v>
      </c>
      <c r="B207" s="445" t="s">
        <v>4474</v>
      </c>
      <c r="C207" s="445" t="s">
        <v>4471</v>
      </c>
      <c r="D207" s="445">
        <v>1.2736799999999999</v>
      </c>
      <c r="E207" s="445">
        <v>1.3133999999999999</v>
      </c>
      <c r="F207" s="445">
        <v>1.361</v>
      </c>
      <c r="G207" s="445">
        <v>1.3990100000000001</v>
      </c>
      <c r="H207" s="445">
        <v>1.42909</v>
      </c>
      <c r="I207" s="445">
        <v>1.4568700000000001</v>
      </c>
      <c r="J207" s="445">
        <v>1.4664699999999999</v>
      </c>
      <c r="K207" s="445">
        <v>1.4818800000000001</v>
      </c>
      <c r="L207" s="445">
        <v>1.5008699999999999</v>
      </c>
      <c r="M207" s="445">
        <v>1.51732</v>
      </c>
      <c r="N207" s="445">
        <v>1.5328299999999999</v>
      </c>
      <c r="O207" s="445">
        <v>1.54678</v>
      </c>
      <c r="P207" s="445">
        <v>1.5587500000000001</v>
      </c>
      <c r="Q207" s="445">
        <v>1.5717000000000001</v>
      </c>
      <c r="R207" s="445">
        <v>1.5737099999999999</v>
      </c>
      <c r="S207" s="445">
        <v>1.57419</v>
      </c>
      <c r="T207" s="445">
        <v>1.57959</v>
      </c>
      <c r="U207" s="445">
        <v>1.589</v>
      </c>
      <c r="V207" s="445">
        <v>1.59992</v>
      </c>
      <c r="W207" s="445">
        <v>1.6122000000000001</v>
      </c>
      <c r="X207" s="445">
        <v>1.6255900000000001</v>
      </c>
      <c r="Y207" s="445">
        <v>1.6368100000000001</v>
      </c>
      <c r="Z207" s="445">
        <v>1.64672</v>
      </c>
      <c r="AA207" s="445">
        <v>1.65557</v>
      </c>
      <c r="AB207" s="445">
        <v>1.6611800000000001</v>
      </c>
      <c r="AC207" s="445">
        <v>1.6722600000000001</v>
      </c>
    </row>
    <row r="208" spans="1:29" x14ac:dyDescent="0.25">
      <c r="A208" s="445" t="s">
        <v>4054</v>
      </c>
      <c r="B208" s="445" t="s">
        <v>4473</v>
      </c>
      <c r="C208" s="445" t="s">
        <v>4471</v>
      </c>
      <c r="D208" s="445">
        <v>44.156999999999996</v>
      </c>
      <c r="E208" s="445">
        <v>43.607100000000003</v>
      </c>
      <c r="F208" s="445">
        <v>43.183500000000002</v>
      </c>
      <c r="G208" s="445">
        <v>43.231200000000001</v>
      </c>
      <c r="H208" s="445">
        <v>43.288899999999998</v>
      </c>
      <c r="I208" s="445">
        <v>43.633099999999999</v>
      </c>
      <c r="J208" s="445">
        <v>43.7654</v>
      </c>
      <c r="K208" s="445">
        <v>44.026499999999999</v>
      </c>
      <c r="L208" s="445">
        <v>44.0535</v>
      </c>
      <c r="M208" s="445">
        <v>44.287799999999997</v>
      </c>
      <c r="N208" s="445">
        <v>44.515999999999998</v>
      </c>
      <c r="O208" s="445">
        <v>44.7956</v>
      </c>
      <c r="P208" s="445">
        <v>45.004800000000003</v>
      </c>
      <c r="Q208" s="445">
        <v>45.145000000000003</v>
      </c>
      <c r="R208" s="445">
        <v>45.2286</v>
      </c>
      <c r="S208" s="445">
        <v>45.377099999999999</v>
      </c>
      <c r="T208" s="445">
        <v>45.502400000000002</v>
      </c>
      <c r="U208" s="445">
        <v>45.550199999999997</v>
      </c>
      <c r="V208" s="445">
        <v>45.6143</v>
      </c>
      <c r="W208" s="445">
        <v>45.653599999999997</v>
      </c>
      <c r="X208" s="445">
        <v>45.706699999999998</v>
      </c>
      <c r="Y208" s="445">
        <v>45.906199999999998</v>
      </c>
      <c r="Z208" s="445">
        <v>46.058300000000003</v>
      </c>
      <c r="AA208" s="445">
        <v>46.068800000000003</v>
      </c>
      <c r="AB208" s="445">
        <v>46.150799999999997</v>
      </c>
      <c r="AC208" s="445">
        <v>46.0989</v>
      </c>
    </row>
    <row r="209" spans="1:29" x14ac:dyDescent="0.25">
      <c r="A209" s="445" t="s">
        <v>4054</v>
      </c>
      <c r="B209" s="445" t="s">
        <v>2485</v>
      </c>
      <c r="C209" s="445" t="s">
        <v>4471</v>
      </c>
      <c r="D209" s="445">
        <v>0</v>
      </c>
      <c r="E209" s="445">
        <v>0</v>
      </c>
      <c r="F209" s="445">
        <v>0</v>
      </c>
      <c r="G209" s="445">
        <v>0</v>
      </c>
      <c r="H209" s="445">
        <v>0</v>
      </c>
      <c r="I209" s="445">
        <v>0</v>
      </c>
      <c r="J209" s="445">
        <v>0</v>
      </c>
      <c r="K209" s="445">
        <v>0</v>
      </c>
      <c r="L209" s="445">
        <v>0</v>
      </c>
      <c r="M209" s="445">
        <v>0</v>
      </c>
      <c r="N209" s="445">
        <v>0</v>
      </c>
      <c r="O209" s="445">
        <v>0</v>
      </c>
      <c r="P209" s="445">
        <v>0</v>
      </c>
      <c r="Q209" s="445">
        <v>0</v>
      </c>
      <c r="R209" s="445">
        <v>0</v>
      </c>
      <c r="S209" s="445">
        <v>0</v>
      </c>
      <c r="T209" s="445">
        <v>0</v>
      </c>
      <c r="U209" s="445">
        <v>0</v>
      </c>
      <c r="V209" s="445">
        <v>0</v>
      </c>
      <c r="W209" s="445">
        <v>0</v>
      </c>
      <c r="X209" s="445">
        <v>0</v>
      </c>
      <c r="Y209" s="446">
        <v>1E-8</v>
      </c>
      <c r="Z209" s="446">
        <v>1E-8</v>
      </c>
      <c r="AA209" s="446">
        <v>1E-8</v>
      </c>
      <c r="AB209" s="446">
        <v>1E-8</v>
      </c>
      <c r="AC209" s="446">
        <v>1E-8</v>
      </c>
    </row>
    <row r="210" spans="1:29" x14ac:dyDescent="0.25">
      <c r="A210" s="445" t="s">
        <v>4054</v>
      </c>
      <c r="B210" s="445" t="s">
        <v>2425</v>
      </c>
      <c r="C210" s="445" t="s">
        <v>4471</v>
      </c>
      <c r="D210" s="445">
        <v>-1.64059</v>
      </c>
      <c r="E210" s="445">
        <v>-1.64059</v>
      </c>
      <c r="F210" s="445">
        <v>-1.64059</v>
      </c>
      <c r="G210" s="445">
        <v>-1.64059</v>
      </c>
      <c r="H210" s="445">
        <v>-1.64059</v>
      </c>
      <c r="I210" s="445">
        <v>-1.64059</v>
      </c>
      <c r="J210" s="445">
        <v>-1.64059</v>
      </c>
      <c r="K210" s="445">
        <v>-1.64059</v>
      </c>
      <c r="L210" s="445">
        <v>-1.64059</v>
      </c>
      <c r="M210" s="445">
        <v>-1.64059</v>
      </c>
      <c r="N210" s="445">
        <v>-1.64059</v>
      </c>
      <c r="O210" s="445">
        <v>-1.64059</v>
      </c>
      <c r="P210" s="445">
        <v>-1.64059</v>
      </c>
      <c r="Q210" s="445">
        <v>-1.64059</v>
      </c>
      <c r="R210" s="445">
        <v>-1.64059</v>
      </c>
      <c r="S210" s="445">
        <v>-1.64059</v>
      </c>
      <c r="T210" s="445">
        <v>-1.64059</v>
      </c>
      <c r="U210" s="445">
        <v>-1.64059</v>
      </c>
      <c r="V210" s="445">
        <v>-1.64059</v>
      </c>
      <c r="W210" s="445">
        <v>-1.64059</v>
      </c>
      <c r="X210" s="445">
        <v>-1.64059</v>
      </c>
      <c r="Y210" s="445">
        <v>-1.64059</v>
      </c>
      <c r="Z210" s="445">
        <v>-1.64059</v>
      </c>
      <c r="AA210" s="445">
        <v>-1.64059</v>
      </c>
      <c r="AB210" s="445">
        <v>-1.64059</v>
      </c>
      <c r="AC210" s="445">
        <v>-1.64059</v>
      </c>
    </row>
    <row r="211" spans="1:29" x14ac:dyDescent="0.25">
      <c r="A211" s="445" t="s">
        <v>4054</v>
      </c>
      <c r="B211" s="445" t="s">
        <v>4472</v>
      </c>
      <c r="C211" s="445" t="s">
        <v>4471</v>
      </c>
      <c r="D211" s="445">
        <v>0</v>
      </c>
      <c r="E211" s="445">
        <v>0</v>
      </c>
      <c r="F211" s="445">
        <v>0</v>
      </c>
      <c r="G211" s="445">
        <v>0</v>
      </c>
      <c r="H211" s="445">
        <v>0</v>
      </c>
      <c r="I211" s="445">
        <v>0</v>
      </c>
      <c r="J211" s="445">
        <v>0</v>
      </c>
      <c r="K211" s="445">
        <v>0</v>
      </c>
      <c r="L211" s="445">
        <v>0</v>
      </c>
      <c r="M211" s="445">
        <v>0</v>
      </c>
      <c r="N211" s="445">
        <v>0</v>
      </c>
      <c r="O211" s="445">
        <v>0</v>
      </c>
      <c r="P211" s="445">
        <v>0</v>
      </c>
      <c r="Q211" s="445">
        <v>0</v>
      </c>
      <c r="R211" s="445">
        <v>0</v>
      </c>
      <c r="S211" s="445">
        <v>0</v>
      </c>
      <c r="T211" s="445">
        <v>0</v>
      </c>
      <c r="U211" s="445">
        <v>0</v>
      </c>
      <c r="V211" s="445">
        <v>0</v>
      </c>
      <c r="W211" s="445">
        <v>0</v>
      </c>
      <c r="X211" s="445">
        <v>0</v>
      </c>
      <c r="Y211" s="445">
        <v>0</v>
      </c>
      <c r="Z211" s="445">
        <v>0</v>
      </c>
      <c r="AA211" s="445">
        <v>0</v>
      </c>
      <c r="AB211" s="445">
        <v>0</v>
      </c>
      <c r="AC211" s="445">
        <v>0</v>
      </c>
    </row>
    <row r="212" spans="1:29" x14ac:dyDescent="0.25">
      <c r="A212" s="445" t="s">
        <v>517</v>
      </c>
      <c r="B212" s="445" t="s">
        <v>2426</v>
      </c>
      <c r="C212" s="445" t="s">
        <v>4471</v>
      </c>
      <c r="D212" s="445">
        <v>13.063599999999999</v>
      </c>
      <c r="E212" s="445">
        <v>13.024800000000001</v>
      </c>
      <c r="F212" s="445">
        <v>12.955299999999999</v>
      </c>
      <c r="G212" s="445">
        <v>12.793699999999999</v>
      </c>
      <c r="H212" s="445">
        <v>12.596399999999999</v>
      </c>
      <c r="I212" s="445">
        <v>12.382300000000001</v>
      </c>
      <c r="J212" s="445">
        <v>12.0771</v>
      </c>
      <c r="K212" s="445">
        <v>11.722300000000001</v>
      </c>
      <c r="L212" s="445">
        <v>11.372299999999999</v>
      </c>
      <c r="M212" s="445">
        <v>10.975</v>
      </c>
      <c r="N212" s="445">
        <v>10.614699999999999</v>
      </c>
      <c r="O212" s="445">
        <v>10.2324</v>
      </c>
      <c r="P212" s="445">
        <v>9.8672799999999992</v>
      </c>
      <c r="Q212" s="445">
        <v>9.5146899999999999</v>
      </c>
      <c r="R212" s="445">
        <v>9.1477199999999996</v>
      </c>
      <c r="S212" s="445">
        <v>8.7742199999999997</v>
      </c>
      <c r="T212" s="445">
        <v>8.4089700000000001</v>
      </c>
      <c r="U212" s="445">
        <v>8.0569900000000008</v>
      </c>
      <c r="V212" s="445">
        <v>7.7135499999999997</v>
      </c>
      <c r="W212" s="445">
        <v>7.4742100000000002</v>
      </c>
      <c r="X212" s="445">
        <v>7.2719699999999996</v>
      </c>
      <c r="Y212" s="445">
        <v>7.1161399999999997</v>
      </c>
      <c r="Z212" s="445">
        <v>6.9993400000000001</v>
      </c>
      <c r="AA212" s="445">
        <v>6.8933400000000002</v>
      </c>
      <c r="AB212" s="445">
        <v>6.8403700000000001</v>
      </c>
      <c r="AC212" s="445">
        <v>6.7790100000000004</v>
      </c>
    </row>
    <row r="213" spans="1:29" x14ac:dyDescent="0.25">
      <c r="A213" s="445" t="s">
        <v>517</v>
      </c>
      <c r="B213" s="445" t="s">
        <v>2424</v>
      </c>
      <c r="C213" s="445" t="s">
        <v>4471</v>
      </c>
      <c r="D213" s="445">
        <v>17.385899999999999</v>
      </c>
      <c r="E213" s="445">
        <v>18.807600000000001</v>
      </c>
      <c r="F213" s="445">
        <v>19.211099999999998</v>
      </c>
      <c r="G213" s="445">
        <v>19.859400000000001</v>
      </c>
      <c r="H213" s="445">
        <v>20.3307</v>
      </c>
      <c r="I213" s="445">
        <v>20.093399999999999</v>
      </c>
      <c r="J213" s="445">
        <v>18.5352</v>
      </c>
      <c r="K213" s="445">
        <v>16.539000000000001</v>
      </c>
      <c r="L213" s="445">
        <v>14.8215</v>
      </c>
      <c r="M213" s="445">
        <v>13.822900000000001</v>
      </c>
      <c r="N213" s="445">
        <v>7.11531</v>
      </c>
      <c r="O213" s="445">
        <v>7.0474600000000001</v>
      </c>
      <c r="P213" s="445">
        <v>6.6557399999999998</v>
      </c>
      <c r="Q213" s="445">
        <v>6.4024700000000001</v>
      </c>
      <c r="R213" s="445">
        <v>6.5468200000000003</v>
      </c>
      <c r="S213" s="445">
        <v>6.7919400000000003</v>
      </c>
      <c r="T213" s="445">
        <v>7.0937700000000001</v>
      </c>
      <c r="U213" s="445">
        <v>7.2577100000000003</v>
      </c>
      <c r="V213" s="445">
        <v>7.41791</v>
      </c>
      <c r="W213" s="445">
        <v>7.51525</v>
      </c>
      <c r="X213" s="445">
        <v>8.9453600000000009</v>
      </c>
      <c r="Y213" s="445">
        <v>9.16892</v>
      </c>
      <c r="Z213" s="445">
        <v>9.2047100000000004</v>
      </c>
      <c r="AA213" s="445">
        <v>9.2438099999999999</v>
      </c>
      <c r="AB213" s="445">
        <v>9.2517099999999992</v>
      </c>
      <c r="AC213" s="445">
        <v>9.1072600000000001</v>
      </c>
    </row>
    <row r="214" spans="1:29" x14ac:dyDescent="0.25">
      <c r="A214" s="445" t="s">
        <v>517</v>
      </c>
      <c r="B214" s="445" t="s">
        <v>4475</v>
      </c>
      <c r="C214" s="445" t="s">
        <v>4471</v>
      </c>
      <c r="D214" s="445">
        <v>2.1321400000000001</v>
      </c>
      <c r="E214" s="445">
        <v>2.0456099999999999</v>
      </c>
      <c r="F214" s="445">
        <v>2.09463</v>
      </c>
      <c r="G214" s="445">
        <v>2.0916600000000001</v>
      </c>
      <c r="H214" s="445">
        <v>2.0741700000000001</v>
      </c>
      <c r="I214" s="445">
        <v>2.0537999999999998</v>
      </c>
      <c r="J214" s="445">
        <v>2.03226</v>
      </c>
      <c r="K214" s="445">
        <v>2.0144299999999999</v>
      </c>
      <c r="L214" s="445">
        <v>1.9976400000000001</v>
      </c>
      <c r="M214" s="445">
        <v>1.9838199999999999</v>
      </c>
      <c r="N214" s="445">
        <v>1.9692099999999999</v>
      </c>
      <c r="O214" s="445">
        <v>1.9537599999999999</v>
      </c>
      <c r="P214" s="445">
        <v>1.9368799999999999</v>
      </c>
      <c r="Q214" s="445">
        <v>1.92011</v>
      </c>
      <c r="R214" s="445">
        <v>1.8976900000000001</v>
      </c>
      <c r="S214" s="445">
        <v>1.8749499999999999</v>
      </c>
      <c r="T214" s="445">
        <v>1.8536699999999999</v>
      </c>
      <c r="U214" s="445">
        <v>1.8369200000000001</v>
      </c>
      <c r="V214" s="445">
        <v>1.8219799999999999</v>
      </c>
      <c r="W214" s="445">
        <v>1.8085</v>
      </c>
      <c r="X214" s="445">
        <v>1.79626</v>
      </c>
      <c r="Y214" s="445">
        <v>1.7827999999999999</v>
      </c>
      <c r="Z214" s="445">
        <v>1.76831</v>
      </c>
      <c r="AA214" s="445">
        <v>1.7537199999999999</v>
      </c>
      <c r="AB214" s="445">
        <v>1.73752</v>
      </c>
      <c r="AC214" s="445">
        <v>1.7247600000000001</v>
      </c>
    </row>
    <row r="215" spans="1:29" x14ac:dyDescent="0.25">
      <c r="A215" s="445" t="s">
        <v>517</v>
      </c>
      <c r="B215" s="445" t="s">
        <v>4474</v>
      </c>
      <c r="C215" s="445" t="s">
        <v>4471</v>
      </c>
      <c r="D215" s="445">
        <v>2.1032600000000001</v>
      </c>
      <c r="E215" s="445">
        <v>2.16256</v>
      </c>
      <c r="F215" s="445">
        <v>2.2425099999999998</v>
      </c>
      <c r="G215" s="445">
        <v>2.3092999999999999</v>
      </c>
      <c r="H215" s="445">
        <v>2.3626100000000001</v>
      </c>
      <c r="I215" s="445">
        <v>2.4050699999999998</v>
      </c>
      <c r="J215" s="445">
        <v>2.4048699999999998</v>
      </c>
      <c r="K215" s="445">
        <v>2.4155199999999999</v>
      </c>
      <c r="L215" s="445">
        <v>2.4316599999999999</v>
      </c>
      <c r="M215" s="445">
        <v>2.4472999999999998</v>
      </c>
      <c r="N215" s="445">
        <v>2.3988499999999999</v>
      </c>
      <c r="O215" s="445">
        <v>2.4018299999999999</v>
      </c>
      <c r="P215" s="445">
        <v>2.4018999999999999</v>
      </c>
      <c r="Q215" s="445">
        <v>2.4012199999999999</v>
      </c>
      <c r="R215" s="445">
        <v>2.38436</v>
      </c>
      <c r="S215" s="445">
        <v>2.3653</v>
      </c>
      <c r="T215" s="445">
        <v>2.35229</v>
      </c>
      <c r="U215" s="445">
        <v>2.3467699999999998</v>
      </c>
      <c r="V215" s="445">
        <v>2.34416</v>
      </c>
      <c r="W215" s="445">
        <v>2.3445100000000001</v>
      </c>
      <c r="X215" s="445">
        <v>2.3439899999999998</v>
      </c>
      <c r="Y215" s="445">
        <v>2.3419699999999999</v>
      </c>
      <c r="Z215" s="445">
        <v>2.33771</v>
      </c>
      <c r="AA215" s="445">
        <v>2.3322099999999999</v>
      </c>
      <c r="AB215" s="445">
        <v>2.3218399999999999</v>
      </c>
      <c r="AC215" s="445">
        <v>2.31968</v>
      </c>
    </row>
    <row r="216" spans="1:29" x14ac:dyDescent="0.25">
      <c r="A216" s="445" t="s">
        <v>517</v>
      </c>
      <c r="B216" s="445" t="s">
        <v>4473</v>
      </c>
      <c r="C216" s="445" t="s">
        <v>4471</v>
      </c>
      <c r="D216" s="445">
        <v>47.068899999999999</v>
      </c>
      <c r="E216" s="445">
        <v>47.138500000000001</v>
      </c>
      <c r="F216" s="445">
        <v>47.398000000000003</v>
      </c>
      <c r="G216" s="445">
        <v>47.683700000000002</v>
      </c>
      <c r="H216" s="445">
        <v>47.779600000000002</v>
      </c>
      <c r="I216" s="445">
        <v>47.886200000000002</v>
      </c>
      <c r="J216" s="445">
        <v>47.9666</v>
      </c>
      <c r="K216" s="445">
        <v>48.025100000000002</v>
      </c>
      <c r="L216" s="445">
        <v>48.060499999999998</v>
      </c>
      <c r="M216" s="445">
        <v>48.273600000000002</v>
      </c>
      <c r="N216" s="445">
        <v>48.497300000000003</v>
      </c>
      <c r="O216" s="445">
        <v>48.918900000000001</v>
      </c>
      <c r="P216" s="445">
        <v>49.185200000000002</v>
      </c>
      <c r="Q216" s="445">
        <v>49.376399999999997</v>
      </c>
      <c r="R216" s="445">
        <v>49.575000000000003</v>
      </c>
      <c r="S216" s="445">
        <v>49.744599999999998</v>
      </c>
      <c r="T216" s="445">
        <v>49.963999999999999</v>
      </c>
      <c r="U216" s="445">
        <v>50.160400000000003</v>
      </c>
      <c r="V216" s="445">
        <v>50.325899999999997</v>
      </c>
      <c r="W216" s="445">
        <v>50.489899999999999</v>
      </c>
      <c r="X216" s="445">
        <v>50.656399999999998</v>
      </c>
      <c r="Y216" s="445">
        <v>50.945399999999999</v>
      </c>
      <c r="Z216" s="445">
        <v>51.149000000000001</v>
      </c>
      <c r="AA216" s="445">
        <v>51.336199999999998</v>
      </c>
      <c r="AB216" s="445">
        <v>51.543100000000003</v>
      </c>
      <c r="AC216" s="445">
        <v>51.775799999999997</v>
      </c>
    </row>
    <row r="217" spans="1:29" x14ac:dyDescent="0.25">
      <c r="A217" s="445" t="s">
        <v>517</v>
      </c>
      <c r="B217" s="445" t="s">
        <v>2485</v>
      </c>
      <c r="C217" s="445" t="s">
        <v>4471</v>
      </c>
      <c r="D217" s="445">
        <v>0</v>
      </c>
      <c r="E217" s="445">
        <v>0</v>
      </c>
      <c r="F217" s="445">
        <v>0</v>
      </c>
      <c r="G217" s="445">
        <v>0</v>
      </c>
      <c r="H217" s="445">
        <v>0</v>
      </c>
      <c r="I217" s="445">
        <v>0</v>
      </c>
      <c r="J217" s="446">
        <v>2.4980000000000001E-5</v>
      </c>
      <c r="K217" s="446">
        <v>4.668E-5</v>
      </c>
      <c r="L217" s="446">
        <v>6.533E-5</v>
      </c>
      <c r="M217" s="446">
        <v>8.0179999999999995E-5</v>
      </c>
      <c r="N217" s="446">
        <v>7.3659999999999996E-5</v>
      </c>
      <c r="O217" s="445">
        <v>3.4552100000000002E-2</v>
      </c>
      <c r="P217" s="445">
        <v>3.45513E-2</v>
      </c>
      <c r="Q217" s="445">
        <v>3.4551100000000001E-2</v>
      </c>
      <c r="R217" s="445">
        <v>3.4550900000000002E-2</v>
      </c>
      <c r="S217" s="445">
        <v>3.4551100000000001E-2</v>
      </c>
      <c r="T217" s="445">
        <v>3.4552600000000003E-2</v>
      </c>
      <c r="U217" s="445">
        <v>3.4554500000000002E-2</v>
      </c>
      <c r="V217" s="445">
        <v>3.4535499999999997E-2</v>
      </c>
      <c r="W217" s="445">
        <v>3.45163E-2</v>
      </c>
      <c r="X217" s="445">
        <v>3.4497300000000002E-2</v>
      </c>
      <c r="Y217" s="445">
        <v>3.4479200000000002E-2</v>
      </c>
      <c r="Z217" s="445">
        <v>3.4479200000000002E-2</v>
      </c>
      <c r="AA217" s="445">
        <v>3.4479000000000003E-2</v>
      </c>
      <c r="AB217" s="445">
        <v>3.4478799999999997E-2</v>
      </c>
      <c r="AC217" s="445">
        <v>3.4479200000000002E-2</v>
      </c>
    </row>
    <row r="218" spans="1:29" x14ac:dyDescent="0.25">
      <c r="A218" s="445" t="s">
        <v>517</v>
      </c>
      <c r="B218" s="445" t="s">
        <v>2425</v>
      </c>
      <c r="C218" s="445" t="s">
        <v>4471</v>
      </c>
      <c r="D218" s="445">
        <v>-5.5635399999999997</v>
      </c>
      <c r="E218" s="445">
        <v>-5.5635399999999997</v>
      </c>
      <c r="F218" s="445">
        <v>-5.5635399999999997</v>
      </c>
      <c r="G218" s="445">
        <v>-5.5635399999999997</v>
      </c>
      <c r="H218" s="445">
        <v>-5.5635399999999997</v>
      </c>
      <c r="I218" s="445">
        <v>-5.5635399999999997</v>
      </c>
      <c r="J218" s="445">
        <v>-5.5635399999999997</v>
      </c>
      <c r="K218" s="445">
        <v>-5.5635399999999997</v>
      </c>
      <c r="L218" s="445">
        <v>-5.5635399999999997</v>
      </c>
      <c r="M218" s="445">
        <v>-5.5635399999999997</v>
      </c>
      <c r="N218" s="445">
        <v>-5.5635399999999997</v>
      </c>
      <c r="O218" s="445">
        <v>-5.5635399999999997</v>
      </c>
      <c r="P218" s="445">
        <v>-5.5635399999999997</v>
      </c>
      <c r="Q218" s="445">
        <v>-5.5635399999999997</v>
      </c>
      <c r="R218" s="445">
        <v>-5.5635399999999997</v>
      </c>
      <c r="S218" s="445">
        <v>-5.5635399999999997</v>
      </c>
      <c r="T218" s="445">
        <v>-5.5635399999999997</v>
      </c>
      <c r="U218" s="445">
        <v>-5.5635399999999997</v>
      </c>
      <c r="V218" s="445">
        <v>-5.5635399999999997</v>
      </c>
      <c r="W218" s="445">
        <v>-5.5635399999999997</v>
      </c>
      <c r="X218" s="445">
        <v>-5.5635399999999997</v>
      </c>
      <c r="Y218" s="445">
        <v>-5.5635399999999997</v>
      </c>
      <c r="Z218" s="445">
        <v>-5.5635399999999997</v>
      </c>
      <c r="AA218" s="445">
        <v>-5.5635399999999997</v>
      </c>
      <c r="AB218" s="445">
        <v>-5.5635399999999997</v>
      </c>
      <c r="AC218" s="445">
        <v>-5.5635399999999997</v>
      </c>
    </row>
    <row r="219" spans="1:29" x14ac:dyDescent="0.25">
      <c r="A219" s="445" t="s">
        <v>517</v>
      </c>
      <c r="B219" s="445" t="s">
        <v>4472</v>
      </c>
      <c r="C219" s="445" t="s">
        <v>4471</v>
      </c>
      <c r="D219" s="445">
        <v>0</v>
      </c>
      <c r="E219" s="445">
        <v>0</v>
      </c>
      <c r="F219" s="445">
        <v>0</v>
      </c>
      <c r="G219" s="445">
        <v>0</v>
      </c>
      <c r="H219" s="445">
        <v>0</v>
      </c>
      <c r="I219" s="445">
        <v>0</v>
      </c>
      <c r="J219" s="445">
        <v>0</v>
      </c>
      <c r="K219" s="445">
        <v>0</v>
      </c>
      <c r="L219" s="445">
        <v>0</v>
      </c>
      <c r="M219" s="445">
        <v>0</v>
      </c>
      <c r="N219" s="445">
        <v>0</v>
      </c>
      <c r="O219" s="445">
        <v>0</v>
      </c>
      <c r="P219" s="445">
        <v>0</v>
      </c>
      <c r="Q219" s="445">
        <v>0</v>
      </c>
      <c r="R219" s="445">
        <v>0</v>
      </c>
      <c r="S219" s="445">
        <v>0</v>
      </c>
      <c r="T219" s="445">
        <v>0</v>
      </c>
      <c r="U219" s="445">
        <v>0</v>
      </c>
      <c r="V219" s="445">
        <v>0</v>
      </c>
      <c r="W219" s="445">
        <v>0</v>
      </c>
      <c r="X219" s="445">
        <v>0</v>
      </c>
      <c r="Y219" s="445">
        <v>0</v>
      </c>
      <c r="Z219" s="445">
        <v>0</v>
      </c>
      <c r="AA219" s="445">
        <v>0</v>
      </c>
      <c r="AB219" s="445">
        <v>0</v>
      </c>
      <c r="AC219" s="445">
        <v>0</v>
      </c>
    </row>
    <row r="220" spans="1:29" x14ac:dyDescent="0.25">
      <c r="A220" s="445" t="s">
        <v>4057</v>
      </c>
      <c r="B220" s="445" t="s">
        <v>2426</v>
      </c>
      <c r="C220" s="445" t="s">
        <v>4471</v>
      </c>
      <c r="D220" s="445">
        <v>7.0550699999999997</v>
      </c>
      <c r="E220" s="445">
        <v>6.9942900000000003</v>
      </c>
      <c r="F220" s="445">
        <v>6.8810900000000004</v>
      </c>
      <c r="G220" s="445">
        <v>6.73285</v>
      </c>
      <c r="H220" s="445">
        <v>6.5658799999999999</v>
      </c>
      <c r="I220" s="445">
        <v>6.3855199999999996</v>
      </c>
      <c r="J220" s="445">
        <v>6.1788600000000002</v>
      </c>
      <c r="K220" s="445">
        <v>5.9495800000000001</v>
      </c>
      <c r="L220" s="445">
        <v>5.7190700000000003</v>
      </c>
      <c r="M220" s="445">
        <v>5.4788399999999999</v>
      </c>
      <c r="N220" s="445">
        <v>5.2482199999999999</v>
      </c>
      <c r="O220" s="445">
        <v>5.0157999999999996</v>
      </c>
      <c r="P220" s="445">
        <v>4.7858400000000003</v>
      </c>
      <c r="Q220" s="445">
        <v>4.5510200000000003</v>
      </c>
      <c r="R220" s="445">
        <v>4.3146500000000003</v>
      </c>
      <c r="S220" s="445">
        <v>4.0874199999999998</v>
      </c>
      <c r="T220" s="445">
        <v>3.8717199999999998</v>
      </c>
      <c r="U220" s="445">
        <v>3.6556500000000001</v>
      </c>
      <c r="V220" s="445">
        <v>3.4393699999999998</v>
      </c>
      <c r="W220" s="445">
        <v>3.29779</v>
      </c>
      <c r="X220" s="445">
        <v>3.17536</v>
      </c>
      <c r="Y220" s="445">
        <v>3.0865100000000001</v>
      </c>
      <c r="Z220" s="445">
        <v>3.0192899999999998</v>
      </c>
      <c r="AA220" s="445">
        <v>2.9726400000000002</v>
      </c>
      <c r="AB220" s="445">
        <v>2.9449299999999998</v>
      </c>
      <c r="AC220" s="445">
        <v>2.9224000000000001</v>
      </c>
    </row>
    <row r="221" spans="1:29" x14ac:dyDescent="0.25">
      <c r="A221" s="445" t="s">
        <v>4057</v>
      </c>
      <c r="B221" s="445" t="s">
        <v>2424</v>
      </c>
      <c r="C221" s="445" t="s">
        <v>4471</v>
      </c>
      <c r="D221" s="445">
        <v>2.9556100000000001</v>
      </c>
      <c r="E221" s="445">
        <v>3.3186300000000002</v>
      </c>
      <c r="F221" s="445">
        <v>2.48983</v>
      </c>
      <c r="G221" s="445">
        <v>2.02684</v>
      </c>
      <c r="H221" s="445">
        <v>1.58291</v>
      </c>
      <c r="I221" s="445">
        <v>0.99945399999999995</v>
      </c>
      <c r="J221" s="445">
        <v>0.70259899999999997</v>
      </c>
      <c r="K221" s="445">
        <v>0.68205000000000005</v>
      </c>
      <c r="L221" s="445">
        <v>0.74742200000000003</v>
      </c>
      <c r="M221" s="445">
        <v>0.80020000000000002</v>
      </c>
      <c r="N221" s="445">
        <v>0.84819900000000004</v>
      </c>
      <c r="O221" s="445">
        <v>0.90013399999999999</v>
      </c>
      <c r="P221" s="445">
        <v>2.30701</v>
      </c>
      <c r="Q221" s="445">
        <v>1.5233099999999999</v>
      </c>
      <c r="R221" s="445">
        <v>1.2013</v>
      </c>
      <c r="S221" s="445">
        <v>1.1684099999999999</v>
      </c>
      <c r="T221" s="445">
        <v>1.24855</v>
      </c>
      <c r="U221" s="445">
        <v>1.3196600000000001</v>
      </c>
      <c r="V221" s="445">
        <v>1.3561799999999999</v>
      </c>
      <c r="W221" s="445">
        <v>1.38795</v>
      </c>
      <c r="X221" s="445">
        <v>1.41629</v>
      </c>
      <c r="Y221" s="445">
        <v>1.2783500000000001</v>
      </c>
      <c r="Z221" s="445">
        <v>1.2966800000000001</v>
      </c>
      <c r="AA221" s="445">
        <v>1.3094600000000001</v>
      </c>
      <c r="AB221" s="445">
        <v>1.3211599999999999</v>
      </c>
      <c r="AC221" s="445">
        <v>1.30992</v>
      </c>
    </row>
    <row r="222" spans="1:29" x14ac:dyDescent="0.25">
      <c r="A222" s="445" t="s">
        <v>4057</v>
      </c>
      <c r="B222" s="445" t="s">
        <v>4475</v>
      </c>
      <c r="C222" s="445" t="s">
        <v>4471</v>
      </c>
      <c r="D222" s="445">
        <v>2.4715199999999999</v>
      </c>
      <c r="E222" s="445">
        <v>2.3812700000000002</v>
      </c>
      <c r="F222" s="445">
        <v>2.3394900000000001</v>
      </c>
      <c r="G222" s="445">
        <v>2.3039800000000001</v>
      </c>
      <c r="H222" s="445">
        <v>2.2593999999999999</v>
      </c>
      <c r="I222" s="445">
        <v>2.2151200000000002</v>
      </c>
      <c r="J222" s="445">
        <v>2.17218</v>
      </c>
      <c r="K222" s="445">
        <v>2.13314</v>
      </c>
      <c r="L222" s="445">
        <v>2.09585</v>
      </c>
      <c r="M222" s="445">
        <v>2.06576</v>
      </c>
      <c r="N222" s="445">
        <v>2.03552</v>
      </c>
      <c r="O222" s="445">
        <v>2.0065300000000001</v>
      </c>
      <c r="P222" s="445">
        <v>1.97885</v>
      </c>
      <c r="Q222" s="445">
        <v>1.9514199999999999</v>
      </c>
      <c r="R222" s="445">
        <v>1.92191</v>
      </c>
      <c r="S222" s="445">
        <v>1.89236</v>
      </c>
      <c r="T222" s="445">
        <v>1.8633999999999999</v>
      </c>
      <c r="U222" s="445">
        <v>1.8373999999999999</v>
      </c>
      <c r="V222" s="445">
        <v>1.8120400000000001</v>
      </c>
      <c r="W222" s="445">
        <v>1.78745</v>
      </c>
      <c r="X222" s="445">
        <v>1.7634300000000001</v>
      </c>
      <c r="Y222" s="445">
        <v>1.73963</v>
      </c>
      <c r="Z222" s="445">
        <v>1.7161299999999999</v>
      </c>
      <c r="AA222" s="445">
        <v>1.6936899999999999</v>
      </c>
      <c r="AB222" s="445">
        <v>1.67137</v>
      </c>
      <c r="AC222" s="445">
        <v>1.64927</v>
      </c>
    </row>
    <row r="223" spans="1:29" x14ac:dyDescent="0.25">
      <c r="A223" s="445" t="s">
        <v>4057</v>
      </c>
      <c r="B223" s="445" t="s">
        <v>4474</v>
      </c>
      <c r="C223" s="445" t="s">
        <v>4471</v>
      </c>
      <c r="D223" s="445">
        <v>1.38531</v>
      </c>
      <c r="E223" s="445">
        <v>1.3967400000000001</v>
      </c>
      <c r="F223" s="445">
        <v>1.38836</v>
      </c>
      <c r="G223" s="445">
        <v>1.3823399999999999</v>
      </c>
      <c r="H223" s="445">
        <v>1.3753599999999999</v>
      </c>
      <c r="I223" s="445">
        <v>1.37636</v>
      </c>
      <c r="J223" s="445">
        <v>1.3703799999999999</v>
      </c>
      <c r="K223" s="445">
        <v>1.3745099999999999</v>
      </c>
      <c r="L223" s="445">
        <v>1.3806</v>
      </c>
      <c r="M223" s="445">
        <v>1.3833</v>
      </c>
      <c r="N223" s="445">
        <v>1.38855</v>
      </c>
      <c r="O223" s="445">
        <v>1.3933500000000001</v>
      </c>
      <c r="P223" s="445">
        <v>1.39655</v>
      </c>
      <c r="Q223" s="445">
        <v>1.40337</v>
      </c>
      <c r="R223" s="445">
        <v>1.4023000000000001</v>
      </c>
      <c r="S223" s="445">
        <v>1.39896</v>
      </c>
      <c r="T223" s="445">
        <v>1.39707</v>
      </c>
      <c r="U223" s="445">
        <v>1.3972</v>
      </c>
      <c r="V223" s="445">
        <v>1.39768</v>
      </c>
      <c r="W223" s="445">
        <v>1.39849</v>
      </c>
      <c r="X223" s="445">
        <v>1.40001</v>
      </c>
      <c r="Y223" s="445">
        <v>1.4011899999999999</v>
      </c>
      <c r="Z223" s="445">
        <v>1.4017900000000001</v>
      </c>
      <c r="AA223" s="445">
        <v>1.4014</v>
      </c>
      <c r="AB223" s="445">
        <v>1.3996299999999999</v>
      </c>
      <c r="AC223" s="445">
        <v>1.4019900000000001</v>
      </c>
    </row>
    <row r="224" spans="1:29" x14ac:dyDescent="0.25">
      <c r="A224" s="445" t="s">
        <v>4057</v>
      </c>
      <c r="B224" s="445" t="s">
        <v>4473</v>
      </c>
      <c r="C224" s="445" t="s">
        <v>4471</v>
      </c>
      <c r="D224" s="445">
        <v>2.8169499999999998</v>
      </c>
      <c r="E224" s="445">
        <v>2.78986</v>
      </c>
      <c r="F224" s="445">
        <v>2.7597100000000001</v>
      </c>
      <c r="G224" s="445">
        <v>2.7242199999999999</v>
      </c>
      <c r="H224" s="445">
        <v>2.65008</v>
      </c>
      <c r="I224" s="445">
        <v>2.58744</v>
      </c>
      <c r="J224" s="445">
        <v>2.5619200000000002</v>
      </c>
      <c r="K224" s="445">
        <v>2.5522</v>
      </c>
      <c r="L224" s="445">
        <v>2.5501999999999998</v>
      </c>
      <c r="M224" s="445">
        <v>2.5165299999999999</v>
      </c>
      <c r="N224" s="445">
        <v>2.52007</v>
      </c>
      <c r="O224" s="445">
        <v>2.5046300000000001</v>
      </c>
      <c r="P224" s="445">
        <v>2.5104199999999999</v>
      </c>
      <c r="Q224" s="445">
        <v>2.5752100000000002</v>
      </c>
      <c r="R224" s="445">
        <v>2.56135</v>
      </c>
      <c r="S224" s="445">
        <v>2.5390600000000001</v>
      </c>
      <c r="T224" s="445">
        <v>2.5407999999999999</v>
      </c>
      <c r="U224" s="445">
        <v>2.5364300000000002</v>
      </c>
      <c r="V224" s="445">
        <v>2.5305900000000001</v>
      </c>
      <c r="W224" s="445">
        <v>2.5350000000000001</v>
      </c>
      <c r="X224" s="445">
        <v>2.5314199999999998</v>
      </c>
      <c r="Y224" s="445">
        <v>2.536</v>
      </c>
      <c r="Z224" s="445">
        <v>2.5386299999999999</v>
      </c>
      <c r="AA224" s="445">
        <v>2.53817</v>
      </c>
      <c r="AB224" s="445">
        <v>2.5475599999999998</v>
      </c>
      <c r="AC224" s="445">
        <v>2.5459200000000002</v>
      </c>
    </row>
    <row r="225" spans="1:29" x14ac:dyDescent="0.25">
      <c r="A225" s="445" t="s">
        <v>4057</v>
      </c>
      <c r="B225" s="445" t="s">
        <v>2485</v>
      </c>
      <c r="C225" s="445" t="s">
        <v>4471</v>
      </c>
      <c r="D225" s="445">
        <v>0</v>
      </c>
      <c r="E225" s="445">
        <v>0</v>
      </c>
      <c r="F225" s="445">
        <v>0</v>
      </c>
      <c r="G225" s="445">
        <v>0</v>
      </c>
      <c r="H225" s="445">
        <v>0</v>
      </c>
      <c r="I225" s="445">
        <v>0</v>
      </c>
      <c r="J225" s="445">
        <v>0</v>
      </c>
      <c r="K225" s="445">
        <v>0</v>
      </c>
      <c r="L225" s="445">
        <v>0</v>
      </c>
      <c r="M225" s="445">
        <v>0</v>
      </c>
      <c r="N225" s="445">
        <v>0</v>
      </c>
      <c r="O225" s="445">
        <v>0</v>
      </c>
      <c r="P225" s="445">
        <v>0</v>
      </c>
      <c r="Q225" s="445">
        <v>0</v>
      </c>
      <c r="R225" s="445">
        <v>0</v>
      </c>
      <c r="S225" s="445">
        <v>0</v>
      </c>
      <c r="T225" s="445">
        <v>0</v>
      </c>
      <c r="U225" s="445">
        <v>0</v>
      </c>
      <c r="V225" s="445">
        <v>0</v>
      </c>
      <c r="W225" s="445">
        <v>0</v>
      </c>
      <c r="X225" s="445">
        <v>0</v>
      </c>
      <c r="Y225" s="445">
        <v>0</v>
      </c>
      <c r="Z225" s="445">
        <v>0</v>
      </c>
      <c r="AA225" s="445">
        <v>0</v>
      </c>
      <c r="AB225" s="445">
        <v>0</v>
      </c>
      <c r="AC225" s="445">
        <v>0</v>
      </c>
    </row>
    <row r="226" spans="1:29" x14ac:dyDescent="0.25">
      <c r="A226" s="445" t="s">
        <v>4057</v>
      </c>
      <c r="B226" s="445" t="s">
        <v>2425</v>
      </c>
      <c r="C226" s="445" t="s">
        <v>4471</v>
      </c>
      <c r="D226" s="445">
        <v>-6.4802799999999996</v>
      </c>
      <c r="E226" s="445">
        <v>-6.4802799999999996</v>
      </c>
      <c r="F226" s="445">
        <v>-6.4802799999999996</v>
      </c>
      <c r="G226" s="445">
        <v>-6.4802799999999996</v>
      </c>
      <c r="H226" s="445">
        <v>-6.4802799999999996</v>
      </c>
      <c r="I226" s="445">
        <v>-6.4802799999999996</v>
      </c>
      <c r="J226" s="445">
        <v>-6.4802799999999996</v>
      </c>
      <c r="K226" s="445">
        <v>-6.4802799999999996</v>
      </c>
      <c r="L226" s="445">
        <v>-6.4802799999999996</v>
      </c>
      <c r="M226" s="445">
        <v>-6.4802799999999996</v>
      </c>
      <c r="N226" s="445">
        <v>-6.4802799999999996</v>
      </c>
      <c r="O226" s="445">
        <v>-6.4802799999999996</v>
      </c>
      <c r="P226" s="445">
        <v>-6.4802799999999996</v>
      </c>
      <c r="Q226" s="445">
        <v>-6.4802799999999996</v>
      </c>
      <c r="R226" s="445">
        <v>-6.4802799999999996</v>
      </c>
      <c r="S226" s="445">
        <v>-6.4802799999999996</v>
      </c>
      <c r="T226" s="445">
        <v>-6.4802799999999996</v>
      </c>
      <c r="U226" s="445">
        <v>-6.4802799999999996</v>
      </c>
      <c r="V226" s="445">
        <v>-6.4802799999999996</v>
      </c>
      <c r="W226" s="445">
        <v>-6.4802799999999996</v>
      </c>
      <c r="X226" s="445">
        <v>-6.4802799999999996</v>
      </c>
      <c r="Y226" s="445">
        <v>-6.4802799999999996</v>
      </c>
      <c r="Z226" s="445">
        <v>-6.4802799999999996</v>
      </c>
      <c r="AA226" s="445">
        <v>-6.4802799999999996</v>
      </c>
      <c r="AB226" s="445">
        <v>-6.4802799999999996</v>
      </c>
      <c r="AC226" s="445">
        <v>-6.4802799999999996</v>
      </c>
    </row>
    <row r="227" spans="1:29" x14ac:dyDescent="0.25">
      <c r="A227" s="445" t="s">
        <v>4057</v>
      </c>
      <c r="B227" s="445" t="s">
        <v>4472</v>
      </c>
      <c r="C227" s="445" t="s">
        <v>4471</v>
      </c>
      <c r="D227" s="445">
        <v>0</v>
      </c>
      <c r="E227" s="445">
        <v>0</v>
      </c>
      <c r="F227" s="445">
        <v>0</v>
      </c>
      <c r="G227" s="445">
        <v>0</v>
      </c>
      <c r="H227" s="445">
        <v>0</v>
      </c>
      <c r="I227" s="445">
        <v>0</v>
      </c>
      <c r="J227" s="445">
        <v>0</v>
      </c>
      <c r="K227" s="445">
        <v>0</v>
      </c>
      <c r="L227" s="445">
        <v>0</v>
      </c>
      <c r="M227" s="445">
        <v>0</v>
      </c>
      <c r="N227" s="445">
        <v>0</v>
      </c>
      <c r="O227" s="445">
        <v>0</v>
      </c>
      <c r="P227" s="445">
        <v>0</v>
      </c>
      <c r="Q227" s="445">
        <v>0</v>
      </c>
      <c r="R227" s="445">
        <v>0</v>
      </c>
      <c r="S227" s="445">
        <v>0</v>
      </c>
      <c r="T227" s="445">
        <v>0</v>
      </c>
      <c r="U227" s="445">
        <v>0</v>
      </c>
      <c r="V227" s="445">
        <v>0</v>
      </c>
      <c r="W227" s="445">
        <v>0</v>
      </c>
      <c r="X227" s="445">
        <v>0</v>
      </c>
      <c r="Y227" s="445">
        <v>0</v>
      </c>
      <c r="Z227" s="445">
        <v>0</v>
      </c>
      <c r="AA227" s="445">
        <v>0</v>
      </c>
      <c r="AB227" s="445">
        <v>0</v>
      </c>
      <c r="AC227" s="445">
        <v>0</v>
      </c>
    </row>
    <row r="228" spans="1:29" x14ac:dyDescent="0.25">
      <c r="A228" s="445" t="s">
        <v>4059</v>
      </c>
      <c r="B228" s="445" t="s">
        <v>2426</v>
      </c>
      <c r="C228" s="445" t="s">
        <v>4471</v>
      </c>
      <c r="D228" s="445">
        <v>44.4054</v>
      </c>
      <c r="E228" s="445">
        <v>43.501899999999999</v>
      </c>
      <c r="F228" s="445">
        <v>42.601900000000001</v>
      </c>
      <c r="G228" s="445">
        <v>41.451000000000001</v>
      </c>
      <c r="H228" s="445">
        <v>40.280500000000004</v>
      </c>
      <c r="I228" s="445">
        <v>39.097999999999999</v>
      </c>
      <c r="J228" s="445">
        <v>37.851399999999998</v>
      </c>
      <c r="K228" s="445">
        <v>36.575000000000003</v>
      </c>
      <c r="L228" s="445">
        <v>35.231999999999999</v>
      </c>
      <c r="M228" s="445">
        <v>33.7181</v>
      </c>
      <c r="N228" s="445">
        <v>32.268999999999998</v>
      </c>
      <c r="O228" s="445">
        <v>30.7498</v>
      </c>
      <c r="P228" s="445">
        <v>29.223199999999999</v>
      </c>
      <c r="Q228" s="445">
        <v>27.750299999999999</v>
      </c>
      <c r="R228" s="445">
        <v>26.222300000000001</v>
      </c>
      <c r="S228" s="445">
        <v>24.760300000000001</v>
      </c>
      <c r="T228" s="445">
        <v>23.268999999999998</v>
      </c>
      <c r="U228" s="445">
        <v>21.8553</v>
      </c>
      <c r="V228" s="445">
        <v>20.803100000000001</v>
      </c>
      <c r="W228" s="445">
        <v>19.883800000000001</v>
      </c>
      <c r="X228" s="445">
        <v>19.129100000000001</v>
      </c>
      <c r="Y228" s="445">
        <v>18.547699999999999</v>
      </c>
      <c r="Z228" s="445">
        <v>18.097000000000001</v>
      </c>
      <c r="AA228" s="445">
        <v>17.738900000000001</v>
      </c>
      <c r="AB228" s="445">
        <v>17.485199999999999</v>
      </c>
      <c r="AC228" s="445">
        <v>17.395700000000001</v>
      </c>
    </row>
    <row r="229" spans="1:29" x14ac:dyDescent="0.25">
      <c r="A229" s="445" t="s">
        <v>4059</v>
      </c>
      <c r="B229" s="445" t="s">
        <v>2424</v>
      </c>
      <c r="C229" s="445" t="s">
        <v>4471</v>
      </c>
      <c r="D229" s="445">
        <v>12.1898</v>
      </c>
      <c r="E229" s="445">
        <v>12.373699999999999</v>
      </c>
      <c r="F229" s="445">
        <v>12.4832</v>
      </c>
      <c r="G229" s="445">
        <v>10.2719</v>
      </c>
      <c r="H229" s="445">
        <v>8.1256000000000004</v>
      </c>
      <c r="I229" s="445">
        <v>4.5905800000000001</v>
      </c>
      <c r="J229" s="445">
        <v>3.7677999999999998</v>
      </c>
      <c r="K229" s="445">
        <v>2.9809899999999998</v>
      </c>
      <c r="L229" s="445">
        <v>3.07707</v>
      </c>
      <c r="M229" s="445">
        <v>3.2469700000000001</v>
      </c>
      <c r="N229" s="445">
        <v>3.4408699999999999</v>
      </c>
      <c r="O229" s="445">
        <v>3.78023</v>
      </c>
      <c r="P229" s="445">
        <v>4.181</v>
      </c>
      <c r="Q229" s="445">
        <v>4.6072899999999999</v>
      </c>
      <c r="R229" s="445">
        <v>5.0413500000000004</v>
      </c>
      <c r="S229" s="445">
        <v>5.6052499999999998</v>
      </c>
      <c r="T229" s="445">
        <v>6.1281299999999996</v>
      </c>
      <c r="U229" s="445">
        <v>6.5999400000000001</v>
      </c>
      <c r="V229" s="445">
        <v>6.7923600000000004</v>
      </c>
      <c r="W229" s="445">
        <v>7.0404600000000004</v>
      </c>
      <c r="X229" s="445">
        <v>7.30159</v>
      </c>
      <c r="Y229" s="445">
        <v>7.63598</v>
      </c>
      <c r="Z229" s="445">
        <v>7.8339499999999997</v>
      </c>
      <c r="AA229" s="445">
        <v>7.9382700000000002</v>
      </c>
      <c r="AB229" s="445">
        <v>7.9275000000000002</v>
      </c>
      <c r="AC229" s="445">
        <v>7.8889100000000001</v>
      </c>
    </row>
    <row r="230" spans="1:29" x14ac:dyDescent="0.25">
      <c r="A230" s="445" t="s">
        <v>4059</v>
      </c>
      <c r="B230" s="445" t="s">
        <v>4475</v>
      </c>
      <c r="C230" s="445" t="s">
        <v>4471</v>
      </c>
      <c r="D230" s="445">
        <v>14.0893</v>
      </c>
      <c r="E230" s="445">
        <v>13.5654</v>
      </c>
      <c r="F230" s="445">
        <v>13.840199999999999</v>
      </c>
      <c r="G230" s="445">
        <v>13.7773</v>
      </c>
      <c r="H230" s="445">
        <v>13.6286</v>
      </c>
      <c r="I230" s="445">
        <v>13.467499999999999</v>
      </c>
      <c r="J230" s="445">
        <v>13.321300000000001</v>
      </c>
      <c r="K230" s="445">
        <v>13.1989</v>
      </c>
      <c r="L230" s="445">
        <v>13.0822</v>
      </c>
      <c r="M230" s="445">
        <v>12.9885</v>
      </c>
      <c r="N230" s="445">
        <v>12.8847</v>
      </c>
      <c r="O230" s="445">
        <v>12.7766</v>
      </c>
      <c r="P230" s="445">
        <v>12.661199999999999</v>
      </c>
      <c r="Q230" s="445">
        <v>12.5435</v>
      </c>
      <c r="R230" s="445">
        <v>12.389099999999999</v>
      </c>
      <c r="S230" s="445">
        <v>12.232100000000001</v>
      </c>
      <c r="T230" s="445">
        <v>12.0845</v>
      </c>
      <c r="U230" s="445">
        <v>11.9659</v>
      </c>
      <c r="V230" s="445">
        <v>11.857799999999999</v>
      </c>
      <c r="W230" s="445">
        <v>11.7584</v>
      </c>
      <c r="X230" s="445">
        <v>11.6652</v>
      </c>
      <c r="Y230" s="445">
        <v>11.563700000000001</v>
      </c>
      <c r="Z230" s="445">
        <v>11.4559</v>
      </c>
      <c r="AA230" s="445">
        <v>11.347799999999999</v>
      </c>
      <c r="AB230" s="445">
        <v>11.229799999999999</v>
      </c>
      <c r="AC230" s="445">
        <v>11.1334</v>
      </c>
    </row>
    <row r="231" spans="1:29" x14ac:dyDescent="0.25">
      <c r="A231" s="445" t="s">
        <v>4059</v>
      </c>
      <c r="B231" s="445" t="s">
        <v>4474</v>
      </c>
      <c r="C231" s="445" t="s">
        <v>4471</v>
      </c>
      <c r="D231" s="445">
        <v>9.3071699999999993</v>
      </c>
      <c r="E231" s="445">
        <v>9.3021399999999996</v>
      </c>
      <c r="F231" s="445">
        <v>9.3735400000000002</v>
      </c>
      <c r="G231" s="445">
        <v>9.3850700000000007</v>
      </c>
      <c r="H231" s="445">
        <v>9.3515499999999996</v>
      </c>
      <c r="I231" s="445">
        <v>9.3272499999999994</v>
      </c>
      <c r="J231" s="445">
        <v>9.2795699999999997</v>
      </c>
      <c r="K231" s="445">
        <v>9.2842000000000002</v>
      </c>
      <c r="L231" s="445">
        <v>9.3214699999999997</v>
      </c>
      <c r="M231" s="445">
        <v>9.3604699999999994</v>
      </c>
      <c r="N231" s="445">
        <v>9.3882399999999997</v>
      </c>
      <c r="O231" s="445">
        <v>9.3936899999999994</v>
      </c>
      <c r="P231" s="445">
        <v>9.3859200000000005</v>
      </c>
      <c r="Q231" s="445">
        <v>9.3771900000000006</v>
      </c>
      <c r="R231" s="445">
        <v>9.2969299999999997</v>
      </c>
      <c r="S231" s="445">
        <v>9.2089800000000004</v>
      </c>
      <c r="T231" s="445">
        <v>9.1474200000000003</v>
      </c>
      <c r="U231" s="445">
        <v>9.1190499999999997</v>
      </c>
      <c r="V231" s="445">
        <v>9.1039600000000007</v>
      </c>
      <c r="W231" s="445">
        <v>9.1003500000000006</v>
      </c>
      <c r="X231" s="445">
        <v>9.1032799999999998</v>
      </c>
      <c r="Y231" s="445">
        <v>9.0899400000000004</v>
      </c>
      <c r="Z231" s="445">
        <v>9.0669199999999996</v>
      </c>
      <c r="AA231" s="445">
        <v>9.0381599999999995</v>
      </c>
      <c r="AB231" s="445">
        <v>8.9888200000000005</v>
      </c>
      <c r="AC231" s="445">
        <v>8.9762599999999999</v>
      </c>
    </row>
    <row r="232" spans="1:29" x14ac:dyDescent="0.25">
      <c r="A232" s="445" t="s">
        <v>4059</v>
      </c>
      <c r="B232" s="445" t="s">
        <v>4473</v>
      </c>
      <c r="C232" s="445" t="s">
        <v>4471</v>
      </c>
      <c r="D232" s="445">
        <v>17.464700000000001</v>
      </c>
      <c r="E232" s="445">
        <v>17.043600000000001</v>
      </c>
      <c r="F232" s="445">
        <v>16.7804</v>
      </c>
      <c r="G232" s="445">
        <v>16.503699999999998</v>
      </c>
      <c r="H232" s="445">
        <v>16.1297</v>
      </c>
      <c r="I232" s="445">
        <v>15.7898</v>
      </c>
      <c r="J232" s="445">
        <v>15.5046</v>
      </c>
      <c r="K232" s="445">
        <v>15.353199999999999</v>
      </c>
      <c r="L232" s="445">
        <v>15.120200000000001</v>
      </c>
      <c r="M232" s="445">
        <v>14.980600000000001</v>
      </c>
      <c r="N232" s="445">
        <v>14.834199999999999</v>
      </c>
      <c r="O232" s="445">
        <v>14.6822</v>
      </c>
      <c r="P232" s="445">
        <v>14.524800000000001</v>
      </c>
      <c r="Q232" s="445">
        <v>14.392300000000001</v>
      </c>
      <c r="R232" s="445">
        <v>14.277200000000001</v>
      </c>
      <c r="S232" s="445">
        <v>14.155200000000001</v>
      </c>
      <c r="T232" s="445">
        <v>14.126899999999999</v>
      </c>
      <c r="U232" s="445">
        <v>14.0884</v>
      </c>
      <c r="V232" s="445">
        <v>14.0731</v>
      </c>
      <c r="W232" s="445">
        <v>14.045400000000001</v>
      </c>
      <c r="X232" s="445">
        <v>14.0489</v>
      </c>
      <c r="Y232" s="445">
        <v>14.112299999999999</v>
      </c>
      <c r="Z232" s="445">
        <v>14.1524</v>
      </c>
      <c r="AA232" s="445">
        <v>14.2201</v>
      </c>
      <c r="AB232" s="445">
        <v>14.260400000000001</v>
      </c>
      <c r="AC232" s="445">
        <v>14.3065</v>
      </c>
    </row>
    <row r="233" spans="1:29" x14ac:dyDescent="0.25">
      <c r="A233" s="445" t="s">
        <v>4059</v>
      </c>
      <c r="B233" s="445" t="s">
        <v>2485</v>
      </c>
      <c r="C233" s="445" t="s">
        <v>4471</v>
      </c>
      <c r="D233" s="445">
        <v>0.121576</v>
      </c>
      <c r="E233" s="445">
        <v>0.115838</v>
      </c>
      <c r="F233" s="445">
        <v>0.10319300000000001</v>
      </c>
      <c r="G233" s="445">
        <v>9.1808799999999996E-2</v>
      </c>
      <c r="H233" s="445">
        <v>8.1489000000000006E-2</v>
      </c>
      <c r="I233" s="445">
        <v>7.2489200000000004E-2</v>
      </c>
      <c r="J233" s="445">
        <v>6.7208400000000001E-2</v>
      </c>
      <c r="K233" s="445">
        <v>6.1952100000000003E-2</v>
      </c>
      <c r="L233" s="445">
        <v>5.6754600000000002E-2</v>
      </c>
      <c r="M233" s="445">
        <v>5.1609200000000001E-2</v>
      </c>
      <c r="N233" s="445">
        <v>4.6408699999999997E-2</v>
      </c>
      <c r="O233" s="445">
        <v>4.5460800000000003E-2</v>
      </c>
      <c r="P233" s="445">
        <v>4.4461000000000001E-2</v>
      </c>
      <c r="Q233" s="445">
        <v>4.3483399999999998E-2</v>
      </c>
      <c r="R233" s="445">
        <v>4.2589500000000002E-2</v>
      </c>
      <c r="S233" s="445">
        <v>4.1557700000000003E-2</v>
      </c>
      <c r="T233" s="445">
        <v>4.0700699999999999E-2</v>
      </c>
      <c r="U233" s="445">
        <v>3.98062E-2</v>
      </c>
      <c r="V233" s="445">
        <v>3.8854399999999997E-2</v>
      </c>
      <c r="W233" s="445">
        <v>3.82715E-2</v>
      </c>
      <c r="X233" s="445">
        <v>3.7782000000000003E-2</v>
      </c>
      <c r="Y233" s="445">
        <v>3.7422999999999998E-2</v>
      </c>
      <c r="Z233" s="445">
        <v>3.71533E-2</v>
      </c>
      <c r="AA233" s="445">
        <v>3.7196600000000003E-2</v>
      </c>
      <c r="AB233" s="445">
        <v>3.7256699999999997E-2</v>
      </c>
      <c r="AC233" s="445">
        <v>3.74793E-2</v>
      </c>
    </row>
    <row r="234" spans="1:29" x14ac:dyDescent="0.25">
      <c r="A234" s="445" t="s">
        <v>4059</v>
      </c>
      <c r="B234" s="445" t="s">
        <v>2425</v>
      </c>
      <c r="C234" s="445" t="s">
        <v>4471</v>
      </c>
      <c r="D234" s="445">
        <v>-5.73644</v>
      </c>
      <c r="E234" s="445">
        <v>-5.73644</v>
      </c>
      <c r="F234" s="445">
        <v>-5.73644</v>
      </c>
      <c r="G234" s="445">
        <v>-5.73644</v>
      </c>
      <c r="H234" s="445">
        <v>-5.73644</v>
      </c>
      <c r="I234" s="445">
        <v>-5.73644</v>
      </c>
      <c r="J234" s="445">
        <v>-5.73644</v>
      </c>
      <c r="K234" s="445">
        <v>-5.73644</v>
      </c>
      <c r="L234" s="445">
        <v>-5.73644</v>
      </c>
      <c r="M234" s="445">
        <v>-5.73644</v>
      </c>
      <c r="N234" s="445">
        <v>-5.73644</v>
      </c>
      <c r="O234" s="445">
        <v>-5.73644</v>
      </c>
      <c r="P234" s="445">
        <v>-5.73644</v>
      </c>
      <c r="Q234" s="445">
        <v>-5.73644</v>
      </c>
      <c r="R234" s="445">
        <v>-5.73644</v>
      </c>
      <c r="S234" s="445">
        <v>-5.73644</v>
      </c>
      <c r="T234" s="445">
        <v>-5.73644</v>
      </c>
      <c r="U234" s="445">
        <v>-5.73644</v>
      </c>
      <c r="V234" s="445">
        <v>-5.73644</v>
      </c>
      <c r="W234" s="445">
        <v>-5.73644</v>
      </c>
      <c r="X234" s="445">
        <v>-5.73644</v>
      </c>
      <c r="Y234" s="445">
        <v>-5.73644</v>
      </c>
      <c r="Z234" s="445">
        <v>-5.73644</v>
      </c>
      <c r="AA234" s="445">
        <v>-5.73644</v>
      </c>
      <c r="AB234" s="445">
        <v>-5.73644</v>
      </c>
      <c r="AC234" s="445">
        <v>-5.73644</v>
      </c>
    </row>
    <row r="235" spans="1:29" x14ac:dyDescent="0.25">
      <c r="A235" s="445" t="s">
        <v>4059</v>
      </c>
      <c r="B235" s="445" t="s">
        <v>4472</v>
      </c>
      <c r="C235" s="445" t="s">
        <v>4471</v>
      </c>
      <c r="D235" s="445">
        <v>0</v>
      </c>
      <c r="E235" s="445">
        <v>0</v>
      </c>
      <c r="F235" s="445">
        <v>0</v>
      </c>
      <c r="G235" s="445">
        <v>0</v>
      </c>
      <c r="H235" s="445">
        <v>0</v>
      </c>
      <c r="I235" s="445">
        <v>0</v>
      </c>
      <c r="J235" s="445">
        <v>0</v>
      </c>
      <c r="K235" s="445">
        <v>0</v>
      </c>
      <c r="L235" s="445">
        <v>0</v>
      </c>
      <c r="M235" s="445">
        <v>0</v>
      </c>
      <c r="N235" s="445">
        <v>0</v>
      </c>
      <c r="O235" s="445">
        <v>0</v>
      </c>
      <c r="P235" s="445">
        <v>0</v>
      </c>
      <c r="Q235" s="445">
        <v>0</v>
      </c>
      <c r="R235" s="445">
        <v>0</v>
      </c>
      <c r="S235" s="445">
        <v>0</v>
      </c>
      <c r="T235" s="445">
        <v>0</v>
      </c>
      <c r="U235" s="445">
        <v>0</v>
      </c>
      <c r="V235" s="445">
        <v>0</v>
      </c>
      <c r="W235" s="445">
        <v>0</v>
      </c>
      <c r="X235" s="445">
        <v>0</v>
      </c>
      <c r="Y235" s="445">
        <v>0</v>
      </c>
      <c r="Z235" s="445">
        <v>0</v>
      </c>
      <c r="AA235" s="445">
        <v>0</v>
      </c>
      <c r="AB235" s="445">
        <v>0</v>
      </c>
      <c r="AC235" s="445">
        <v>0</v>
      </c>
    </row>
    <row r="236" spans="1:29" x14ac:dyDescent="0.25">
      <c r="A236" s="445" t="s">
        <v>4061</v>
      </c>
      <c r="B236" s="445" t="s">
        <v>2426</v>
      </c>
      <c r="C236" s="445" t="s">
        <v>4471</v>
      </c>
      <c r="D236" s="445">
        <v>13.1875</v>
      </c>
      <c r="E236" s="445">
        <v>12.8301</v>
      </c>
      <c r="F236" s="445">
        <v>12.53</v>
      </c>
      <c r="G236" s="445">
        <v>12.2128</v>
      </c>
      <c r="H236" s="445">
        <v>11.914899999999999</v>
      </c>
      <c r="I236" s="445">
        <v>11.6531</v>
      </c>
      <c r="J236" s="445">
        <v>11.465999999999999</v>
      </c>
      <c r="K236" s="445">
        <v>11.281000000000001</v>
      </c>
      <c r="L236" s="445">
        <v>10.8826</v>
      </c>
      <c r="M236" s="445">
        <v>10.3582</v>
      </c>
      <c r="N236" s="445">
        <v>9.8772400000000005</v>
      </c>
      <c r="O236" s="445">
        <v>9.3925699999999992</v>
      </c>
      <c r="P236" s="445">
        <v>8.91615</v>
      </c>
      <c r="Q236" s="445">
        <v>8.4557900000000004</v>
      </c>
      <c r="R236" s="445">
        <v>7.9850500000000002</v>
      </c>
      <c r="S236" s="445">
        <v>7.5242100000000001</v>
      </c>
      <c r="T236" s="445">
        <v>7.0706899999999999</v>
      </c>
      <c r="U236" s="445">
        <v>6.6399600000000003</v>
      </c>
      <c r="V236" s="445">
        <v>6.3054199999999998</v>
      </c>
      <c r="W236" s="445">
        <v>6.0139899999999997</v>
      </c>
      <c r="X236" s="445">
        <v>5.7669699999999997</v>
      </c>
      <c r="Y236" s="445">
        <v>5.5888400000000003</v>
      </c>
      <c r="Z236" s="445">
        <v>5.4623900000000001</v>
      </c>
      <c r="AA236" s="445">
        <v>5.3641899999999998</v>
      </c>
      <c r="AB236" s="445">
        <v>5.3143000000000002</v>
      </c>
      <c r="AC236" s="445">
        <v>5.2930599999999997</v>
      </c>
    </row>
    <row r="237" spans="1:29" x14ac:dyDescent="0.25">
      <c r="A237" s="445" t="s">
        <v>4061</v>
      </c>
      <c r="B237" s="445" t="s">
        <v>2424</v>
      </c>
      <c r="C237" s="445" t="s">
        <v>4471</v>
      </c>
      <c r="D237" s="445">
        <v>12.3714</v>
      </c>
      <c r="E237" s="445">
        <v>3.65103</v>
      </c>
      <c r="F237" s="445">
        <v>3.6518700000000002</v>
      </c>
      <c r="G237" s="445">
        <v>3.84944</v>
      </c>
      <c r="H237" s="445">
        <v>4.0937200000000002</v>
      </c>
      <c r="I237" s="445">
        <v>4.4248700000000003</v>
      </c>
      <c r="J237" s="445">
        <v>4.1150399999999996</v>
      </c>
      <c r="K237" s="445">
        <v>4.2845800000000001</v>
      </c>
      <c r="L237" s="445">
        <v>4.4854799999999999</v>
      </c>
      <c r="M237" s="445">
        <v>4.6732199999999997</v>
      </c>
      <c r="N237" s="445">
        <v>4.82857</v>
      </c>
      <c r="O237" s="445">
        <v>4.9004700000000003</v>
      </c>
      <c r="P237" s="445">
        <v>3.6428400000000001</v>
      </c>
      <c r="Q237" s="445">
        <v>3.6582499999999998</v>
      </c>
      <c r="R237" s="445">
        <v>3.8287100000000001</v>
      </c>
      <c r="S237" s="445">
        <v>3.9967999999999999</v>
      </c>
      <c r="T237" s="445">
        <v>4.1855200000000004</v>
      </c>
      <c r="U237" s="445">
        <v>4.3399799999999997</v>
      </c>
      <c r="V237" s="445">
        <v>4.1905200000000002</v>
      </c>
      <c r="W237" s="445">
        <v>3.94861</v>
      </c>
      <c r="X237" s="445">
        <v>3.3672200000000001</v>
      </c>
      <c r="Y237" s="445">
        <v>2.8744100000000001</v>
      </c>
      <c r="Z237" s="445">
        <v>2.64134</v>
      </c>
      <c r="AA237" s="445">
        <v>2.4597099999999998</v>
      </c>
      <c r="AB237" s="445">
        <v>2.0922999999999998</v>
      </c>
      <c r="AC237" s="445">
        <v>1.4516</v>
      </c>
    </row>
    <row r="238" spans="1:29" x14ac:dyDescent="0.25">
      <c r="A238" s="445" t="s">
        <v>4061</v>
      </c>
      <c r="B238" s="445" t="s">
        <v>4475</v>
      </c>
      <c r="C238" s="445" t="s">
        <v>4471</v>
      </c>
      <c r="D238" s="445">
        <v>2.2097099999999998</v>
      </c>
      <c r="E238" s="445">
        <v>2.1293899999999999</v>
      </c>
      <c r="F238" s="445">
        <v>2.1702499999999998</v>
      </c>
      <c r="G238" s="445">
        <v>2.16412</v>
      </c>
      <c r="H238" s="445">
        <v>2.1418599999999999</v>
      </c>
      <c r="I238" s="445">
        <v>2.1169899999999999</v>
      </c>
      <c r="J238" s="445">
        <v>2.08785</v>
      </c>
      <c r="K238" s="445">
        <v>2.0627499999999999</v>
      </c>
      <c r="L238" s="445">
        <v>2.03878</v>
      </c>
      <c r="M238" s="445">
        <v>2.01824</v>
      </c>
      <c r="N238" s="445">
        <v>1.99736</v>
      </c>
      <c r="O238" s="445">
        <v>1.9755199999999999</v>
      </c>
      <c r="P238" s="445">
        <v>1.95228</v>
      </c>
      <c r="Q238" s="445">
        <v>1.92916</v>
      </c>
      <c r="R238" s="445">
        <v>1.90046</v>
      </c>
      <c r="S238" s="445">
        <v>1.8715200000000001</v>
      </c>
      <c r="T238" s="445">
        <v>1.8440300000000001</v>
      </c>
      <c r="U238" s="445">
        <v>1.8209299999999999</v>
      </c>
      <c r="V238" s="445">
        <v>1.79962</v>
      </c>
      <c r="W238" s="445">
        <v>1.7797400000000001</v>
      </c>
      <c r="X238" s="445">
        <v>1.76101</v>
      </c>
      <c r="Y238" s="445">
        <v>1.7411099999999999</v>
      </c>
      <c r="Z238" s="445">
        <v>1.72034</v>
      </c>
      <c r="AA238" s="445">
        <v>1.6995400000000001</v>
      </c>
      <c r="AB238" s="445">
        <v>1.67737</v>
      </c>
      <c r="AC238" s="445">
        <v>1.6586799999999999</v>
      </c>
    </row>
    <row r="239" spans="1:29" x14ac:dyDescent="0.25">
      <c r="A239" s="445" t="s">
        <v>4061</v>
      </c>
      <c r="B239" s="445" t="s">
        <v>4474</v>
      </c>
      <c r="C239" s="445" t="s">
        <v>4471</v>
      </c>
      <c r="D239" s="445">
        <v>1.8723799999999999</v>
      </c>
      <c r="E239" s="445">
        <v>1.9042300000000001</v>
      </c>
      <c r="F239" s="445">
        <v>1.9483699999999999</v>
      </c>
      <c r="G239" s="445">
        <v>1.98339</v>
      </c>
      <c r="H239" s="445">
        <v>2.0116499999999999</v>
      </c>
      <c r="I239" s="445">
        <v>2.04176</v>
      </c>
      <c r="J239" s="445">
        <v>2.0301300000000002</v>
      </c>
      <c r="K239" s="445">
        <v>2.0346899999999999</v>
      </c>
      <c r="L239" s="445">
        <v>2.0450300000000001</v>
      </c>
      <c r="M239" s="445">
        <v>2.0552199999999998</v>
      </c>
      <c r="N239" s="445">
        <v>2.0614699999999999</v>
      </c>
      <c r="O239" s="445">
        <v>2.0599500000000002</v>
      </c>
      <c r="P239" s="445">
        <v>2.04806</v>
      </c>
      <c r="Q239" s="445">
        <v>2.0443500000000001</v>
      </c>
      <c r="R239" s="445">
        <v>2.02657</v>
      </c>
      <c r="S239" s="445">
        <v>2.0061200000000001</v>
      </c>
      <c r="T239" s="445">
        <v>1.9918400000000001</v>
      </c>
      <c r="U239" s="445">
        <v>1.9833000000000001</v>
      </c>
      <c r="V239" s="445">
        <v>1.97729</v>
      </c>
      <c r="W239" s="445">
        <v>1.9732000000000001</v>
      </c>
      <c r="X239" s="445">
        <v>1.97038</v>
      </c>
      <c r="Y239" s="445">
        <v>1.96465</v>
      </c>
      <c r="Z239" s="445">
        <v>1.9573700000000001</v>
      </c>
      <c r="AA239" s="445">
        <v>1.9491099999999999</v>
      </c>
      <c r="AB239" s="445">
        <v>1.93703</v>
      </c>
      <c r="AC239" s="445">
        <v>1.9312</v>
      </c>
    </row>
    <row r="240" spans="1:29" x14ac:dyDescent="0.25">
      <c r="A240" s="445" t="s">
        <v>4061</v>
      </c>
      <c r="B240" s="445" t="s">
        <v>4473</v>
      </c>
      <c r="C240" s="445" t="s">
        <v>4471</v>
      </c>
      <c r="D240" s="445">
        <v>36.732900000000001</v>
      </c>
      <c r="E240" s="445">
        <v>36.053699999999999</v>
      </c>
      <c r="F240" s="445">
        <v>35.592599999999997</v>
      </c>
      <c r="G240" s="445">
        <v>35.438499999999998</v>
      </c>
      <c r="H240" s="445">
        <v>35.153100000000002</v>
      </c>
      <c r="I240" s="445">
        <v>35.0794</v>
      </c>
      <c r="J240" s="445">
        <v>35.003599999999999</v>
      </c>
      <c r="K240" s="445">
        <v>34.981099999999998</v>
      </c>
      <c r="L240" s="445">
        <v>34.989400000000003</v>
      </c>
      <c r="M240" s="445">
        <v>35.023200000000003</v>
      </c>
      <c r="N240" s="445">
        <v>35.023899999999998</v>
      </c>
      <c r="O240" s="445">
        <v>35.079500000000003</v>
      </c>
      <c r="P240" s="445">
        <v>35.102499999999999</v>
      </c>
      <c r="Q240" s="445">
        <v>35.169899999999998</v>
      </c>
      <c r="R240" s="445">
        <v>35.203200000000002</v>
      </c>
      <c r="S240" s="445">
        <v>35.328899999999997</v>
      </c>
      <c r="T240" s="445">
        <v>35.452399999999997</v>
      </c>
      <c r="U240" s="445">
        <v>35.596800000000002</v>
      </c>
      <c r="V240" s="445">
        <v>35.725000000000001</v>
      </c>
      <c r="W240" s="445">
        <v>35.789700000000003</v>
      </c>
      <c r="X240" s="445">
        <v>35.909399999999998</v>
      </c>
      <c r="Y240" s="445">
        <v>36.100700000000003</v>
      </c>
      <c r="Z240" s="445">
        <v>36.253500000000003</v>
      </c>
      <c r="AA240" s="445">
        <v>36.397500000000001</v>
      </c>
      <c r="AB240" s="445">
        <v>36.417200000000001</v>
      </c>
      <c r="AC240" s="445">
        <v>36.630000000000003</v>
      </c>
    </row>
    <row r="241" spans="1:29" x14ac:dyDescent="0.25">
      <c r="A241" s="445" t="s">
        <v>4061</v>
      </c>
      <c r="B241" s="445" t="s">
        <v>2485</v>
      </c>
      <c r="C241" s="445" t="s">
        <v>4471</v>
      </c>
      <c r="D241" s="445">
        <v>0.194517</v>
      </c>
      <c r="E241" s="445">
        <v>0.18531600000000001</v>
      </c>
      <c r="F241" s="445">
        <v>0.16586799999999999</v>
      </c>
      <c r="G241" s="445">
        <v>0.148613</v>
      </c>
      <c r="H241" s="445">
        <v>0.133158</v>
      </c>
      <c r="I241" s="445">
        <v>0.119796</v>
      </c>
      <c r="J241" s="445">
        <v>0.112319</v>
      </c>
      <c r="K241" s="445">
        <v>0.10474899999999999</v>
      </c>
      <c r="L241" s="445">
        <v>9.7193199999999993E-2</v>
      </c>
      <c r="M241" s="445">
        <v>8.9664599999999997E-2</v>
      </c>
      <c r="N241" s="445">
        <v>8.2186300000000004E-2</v>
      </c>
      <c r="O241" s="445">
        <v>8.1975000000000006E-2</v>
      </c>
      <c r="P241" s="445">
        <v>8.1760799999999995E-2</v>
      </c>
      <c r="Q241" s="445">
        <v>8.1567100000000003E-2</v>
      </c>
      <c r="R241" s="445">
        <v>8.1391099999999994E-2</v>
      </c>
      <c r="S241" s="445">
        <v>8.1140900000000002E-2</v>
      </c>
      <c r="T241" s="445">
        <v>8.0838300000000002E-2</v>
      </c>
      <c r="U241" s="445">
        <v>8.0386899999999997E-2</v>
      </c>
      <c r="V241" s="445">
        <v>7.9962199999999997E-2</v>
      </c>
      <c r="W241" s="445">
        <v>0.18174199999999999</v>
      </c>
      <c r="X241" s="445">
        <v>0.34551100000000001</v>
      </c>
      <c r="Y241" s="445">
        <v>0.66292099999999998</v>
      </c>
      <c r="Z241" s="445">
        <v>0.90757699999999997</v>
      </c>
      <c r="AA241" s="445">
        <v>1.02016</v>
      </c>
      <c r="AB241" s="445">
        <v>1.0862400000000001</v>
      </c>
      <c r="AC241" s="445">
        <v>1.2784</v>
      </c>
    </row>
    <row r="242" spans="1:29" x14ac:dyDescent="0.25">
      <c r="A242" s="445" t="s">
        <v>4061</v>
      </c>
      <c r="B242" s="445" t="s">
        <v>2425</v>
      </c>
      <c r="C242" s="445" t="s">
        <v>4471</v>
      </c>
      <c r="D242" s="445">
        <v>5.6575800000000003</v>
      </c>
      <c r="E242" s="445">
        <v>5.6575800000000003</v>
      </c>
      <c r="F242" s="445">
        <v>5.6575800000000003</v>
      </c>
      <c r="G242" s="445">
        <v>5.6575800000000003</v>
      </c>
      <c r="H242" s="445">
        <v>5.6575800000000003</v>
      </c>
      <c r="I242" s="445">
        <v>5.6575800000000003</v>
      </c>
      <c r="J242" s="445">
        <v>5.6575800000000003</v>
      </c>
      <c r="K242" s="445">
        <v>5.6575800000000003</v>
      </c>
      <c r="L242" s="445">
        <v>5.6575800000000003</v>
      </c>
      <c r="M242" s="445">
        <v>5.6575800000000003</v>
      </c>
      <c r="N242" s="445">
        <v>5.6575800000000003</v>
      </c>
      <c r="O242" s="445">
        <v>5.6575800000000003</v>
      </c>
      <c r="P242" s="445">
        <v>5.6575800000000003</v>
      </c>
      <c r="Q242" s="445">
        <v>5.6575800000000003</v>
      </c>
      <c r="R242" s="445">
        <v>5.6575800000000003</v>
      </c>
      <c r="S242" s="445">
        <v>5.6575800000000003</v>
      </c>
      <c r="T242" s="445">
        <v>5.6575800000000003</v>
      </c>
      <c r="U242" s="445">
        <v>5.6575800000000003</v>
      </c>
      <c r="V242" s="445">
        <v>5.6575800000000003</v>
      </c>
      <c r="W242" s="445">
        <v>5.6575800000000003</v>
      </c>
      <c r="X242" s="445">
        <v>5.6575800000000003</v>
      </c>
      <c r="Y242" s="445">
        <v>5.6575800000000003</v>
      </c>
      <c r="Z242" s="445">
        <v>5.6575800000000003</v>
      </c>
      <c r="AA242" s="445">
        <v>5.6575800000000003</v>
      </c>
      <c r="AB242" s="445">
        <v>5.6575800000000003</v>
      </c>
      <c r="AC242" s="445">
        <v>5.6575800000000003</v>
      </c>
    </row>
    <row r="243" spans="1:29" x14ac:dyDescent="0.25">
      <c r="A243" s="445" t="s">
        <v>4061</v>
      </c>
      <c r="B243" s="445" t="s">
        <v>4472</v>
      </c>
      <c r="C243" s="445" t="s">
        <v>4471</v>
      </c>
      <c r="D243" s="445">
        <v>0</v>
      </c>
      <c r="E243" s="445">
        <v>0</v>
      </c>
      <c r="F243" s="445">
        <v>0</v>
      </c>
      <c r="G243" s="445">
        <v>0</v>
      </c>
      <c r="H243" s="445">
        <v>0</v>
      </c>
      <c r="I243" s="445">
        <v>0</v>
      </c>
      <c r="J243" s="445">
        <v>0</v>
      </c>
      <c r="K243" s="445">
        <v>0</v>
      </c>
      <c r="L243" s="445">
        <v>0</v>
      </c>
      <c r="M243" s="445">
        <v>0</v>
      </c>
      <c r="N243" s="445">
        <v>0</v>
      </c>
      <c r="O243" s="445">
        <v>0</v>
      </c>
      <c r="P243" s="445">
        <v>0</v>
      </c>
      <c r="Q243" s="445">
        <v>0</v>
      </c>
      <c r="R243" s="445">
        <v>0</v>
      </c>
      <c r="S243" s="445">
        <v>0</v>
      </c>
      <c r="T243" s="445">
        <v>0</v>
      </c>
      <c r="U243" s="445">
        <v>0</v>
      </c>
      <c r="V243" s="445">
        <v>0</v>
      </c>
      <c r="W243" s="445">
        <v>0</v>
      </c>
      <c r="X243" s="445">
        <v>0</v>
      </c>
      <c r="Y243" s="445">
        <v>0</v>
      </c>
      <c r="Z243" s="445">
        <v>0</v>
      </c>
      <c r="AA243" s="445">
        <v>0</v>
      </c>
      <c r="AB243" s="445">
        <v>0</v>
      </c>
      <c r="AC243" s="445">
        <v>0</v>
      </c>
    </row>
    <row r="244" spans="1:29" x14ac:dyDescent="0.25">
      <c r="A244" s="445" t="s">
        <v>4063</v>
      </c>
      <c r="B244" s="445" t="s">
        <v>2426</v>
      </c>
      <c r="C244" s="445" t="s">
        <v>4471</v>
      </c>
      <c r="D244" s="445">
        <v>18.311900000000001</v>
      </c>
      <c r="E244" s="445">
        <v>18.3767</v>
      </c>
      <c r="F244" s="445">
        <v>18.3568</v>
      </c>
      <c r="G244" s="445">
        <v>18.204699999999999</v>
      </c>
      <c r="H244" s="445">
        <v>18.034400000000002</v>
      </c>
      <c r="I244" s="445">
        <v>17.865600000000001</v>
      </c>
      <c r="J244" s="445">
        <v>17.6633</v>
      </c>
      <c r="K244" s="445">
        <v>17.406400000000001</v>
      </c>
      <c r="L244" s="445">
        <v>17.151</v>
      </c>
      <c r="M244" s="445">
        <v>16.827400000000001</v>
      </c>
      <c r="N244" s="445">
        <v>16.596900000000002</v>
      </c>
      <c r="O244" s="445">
        <v>16.3017</v>
      </c>
      <c r="P244" s="445">
        <v>15.9969</v>
      </c>
      <c r="Q244" s="445">
        <v>15.7242</v>
      </c>
      <c r="R244" s="445">
        <v>15.4041</v>
      </c>
      <c r="S244" s="445">
        <v>15.120200000000001</v>
      </c>
      <c r="T244" s="445">
        <v>14.834300000000001</v>
      </c>
      <c r="U244" s="445">
        <v>14.622</v>
      </c>
      <c r="V244" s="445">
        <v>14.4438</v>
      </c>
      <c r="W244" s="445">
        <v>14.318899999999999</v>
      </c>
      <c r="X244" s="445">
        <v>14.2357</v>
      </c>
      <c r="Y244" s="445">
        <v>14.2034</v>
      </c>
      <c r="Z244" s="445">
        <v>14.195399999999999</v>
      </c>
      <c r="AA244" s="445">
        <v>14.214499999999999</v>
      </c>
      <c r="AB244" s="445">
        <v>14.2811</v>
      </c>
      <c r="AC244" s="445">
        <v>14.3795</v>
      </c>
    </row>
    <row r="245" spans="1:29" x14ac:dyDescent="0.25">
      <c r="A245" s="445" t="s">
        <v>4063</v>
      </c>
      <c r="B245" s="445" t="s">
        <v>2424</v>
      </c>
      <c r="C245" s="445" t="s">
        <v>4471</v>
      </c>
      <c r="D245" s="445">
        <v>13.6219</v>
      </c>
      <c r="E245" s="445">
        <v>14.046099999999999</v>
      </c>
      <c r="F245" s="445">
        <v>13.394600000000001</v>
      </c>
      <c r="G245" s="445">
        <v>13.609400000000001</v>
      </c>
      <c r="H245" s="445">
        <v>13.8253</v>
      </c>
      <c r="I245" s="445">
        <v>14.2447</v>
      </c>
      <c r="J245" s="445">
        <v>14.430099999999999</v>
      </c>
      <c r="K245" s="445">
        <v>14.495200000000001</v>
      </c>
      <c r="L245" s="445">
        <v>14.5169</v>
      </c>
      <c r="M245" s="445">
        <v>14.262499999999999</v>
      </c>
      <c r="N245" s="445">
        <v>13.7018</v>
      </c>
      <c r="O245" s="445">
        <v>12.946899999999999</v>
      </c>
      <c r="P245" s="445">
        <v>12.8466</v>
      </c>
      <c r="Q245" s="445">
        <v>12.6632</v>
      </c>
      <c r="R245" s="445">
        <v>12.5647</v>
      </c>
      <c r="S245" s="445">
        <v>12.5191</v>
      </c>
      <c r="T245" s="445">
        <v>12.8939</v>
      </c>
      <c r="U245" s="445">
        <v>13.078900000000001</v>
      </c>
      <c r="V245" s="445">
        <v>13.2126</v>
      </c>
      <c r="W245" s="445">
        <v>13.2082</v>
      </c>
      <c r="X245" s="445">
        <v>13.4405</v>
      </c>
      <c r="Y245" s="445">
        <v>13.730399999999999</v>
      </c>
      <c r="Z245" s="445">
        <v>13.7111</v>
      </c>
      <c r="AA245" s="445">
        <v>13.903700000000001</v>
      </c>
      <c r="AB245" s="445">
        <v>14.148199999999999</v>
      </c>
      <c r="AC245" s="445">
        <v>14.236499999999999</v>
      </c>
    </row>
    <row r="246" spans="1:29" x14ac:dyDescent="0.25">
      <c r="A246" s="445" t="s">
        <v>4063</v>
      </c>
      <c r="B246" s="445" t="s">
        <v>4475</v>
      </c>
      <c r="C246" s="445" t="s">
        <v>4471</v>
      </c>
      <c r="D246" s="445">
        <v>2.5937999999999999</v>
      </c>
      <c r="E246" s="445">
        <v>2.5538699999999999</v>
      </c>
      <c r="F246" s="445">
        <v>2.6168499999999999</v>
      </c>
      <c r="G246" s="445">
        <v>2.63652</v>
      </c>
      <c r="H246" s="445">
        <v>2.6359499999999998</v>
      </c>
      <c r="I246" s="445">
        <v>2.6327400000000001</v>
      </c>
      <c r="J246" s="445">
        <v>2.6368200000000002</v>
      </c>
      <c r="K246" s="445">
        <v>2.6455500000000001</v>
      </c>
      <c r="L246" s="445">
        <v>2.65482</v>
      </c>
      <c r="M246" s="445">
        <v>2.6684299999999999</v>
      </c>
      <c r="N246" s="445">
        <v>2.6806299999999998</v>
      </c>
      <c r="O246" s="445">
        <v>2.6903800000000002</v>
      </c>
      <c r="P246" s="445">
        <v>2.6973500000000001</v>
      </c>
      <c r="Q246" s="445">
        <v>2.7031399999999999</v>
      </c>
      <c r="R246" s="445">
        <v>2.69895</v>
      </c>
      <c r="S246" s="445">
        <v>2.6930800000000001</v>
      </c>
      <c r="T246" s="445">
        <v>2.69102</v>
      </c>
      <c r="U246" s="445">
        <v>2.6946500000000002</v>
      </c>
      <c r="V246" s="445">
        <v>2.7001300000000001</v>
      </c>
      <c r="W246" s="445">
        <v>2.7069399999999999</v>
      </c>
      <c r="X246" s="445">
        <v>2.7145000000000001</v>
      </c>
      <c r="Y246" s="445">
        <v>2.7192699999999999</v>
      </c>
      <c r="Z246" s="445">
        <v>2.7218399999999998</v>
      </c>
      <c r="AA246" s="445">
        <v>2.7235</v>
      </c>
      <c r="AB246" s="445">
        <v>2.7218100000000001</v>
      </c>
      <c r="AC246" s="445">
        <v>2.7261299999999999</v>
      </c>
    </row>
    <row r="247" spans="1:29" x14ac:dyDescent="0.25">
      <c r="A247" s="445" t="s">
        <v>4063</v>
      </c>
      <c r="B247" s="445" t="s">
        <v>4474</v>
      </c>
      <c r="C247" s="445" t="s">
        <v>4471</v>
      </c>
      <c r="D247" s="445">
        <v>2.3718400000000002</v>
      </c>
      <c r="E247" s="445">
        <v>2.5275699999999999</v>
      </c>
      <c r="F247" s="445">
        <v>2.7262400000000002</v>
      </c>
      <c r="G247" s="445">
        <v>2.9440300000000001</v>
      </c>
      <c r="H247" s="445">
        <v>3.1895099999999998</v>
      </c>
      <c r="I247" s="445">
        <v>3.4717699999999998</v>
      </c>
      <c r="J247" s="445">
        <v>3.5604499999999999</v>
      </c>
      <c r="K247" s="445">
        <v>3.6583100000000002</v>
      </c>
      <c r="L247" s="445">
        <v>3.7638799999999999</v>
      </c>
      <c r="M247" s="445">
        <v>3.8639600000000001</v>
      </c>
      <c r="N247" s="445">
        <v>3.9620899999999999</v>
      </c>
      <c r="O247" s="445">
        <v>3.9900899999999999</v>
      </c>
      <c r="P247" s="445">
        <v>4.0144900000000003</v>
      </c>
      <c r="Q247" s="445">
        <v>4.0396200000000002</v>
      </c>
      <c r="R247" s="445">
        <v>4.04169</v>
      </c>
      <c r="S247" s="445">
        <v>4.0409499999999996</v>
      </c>
      <c r="T247" s="445">
        <v>4.0454800000000004</v>
      </c>
      <c r="U247" s="445">
        <v>4.05762</v>
      </c>
      <c r="V247" s="445">
        <v>4.0735999999999999</v>
      </c>
      <c r="W247" s="445">
        <v>4.0915600000000003</v>
      </c>
      <c r="X247" s="445">
        <v>4.11463</v>
      </c>
      <c r="Y247" s="445">
        <v>4.1333900000000003</v>
      </c>
      <c r="Z247" s="445">
        <v>4.1487299999999996</v>
      </c>
      <c r="AA247" s="445">
        <v>4.1648300000000003</v>
      </c>
      <c r="AB247" s="445">
        <v>4.1737299999999999</v>
      </c>
      <c r="AC247" s="445">
        <v>4.1941199999999998</v>
      </c>
    </row>
    <row r="248" spans="1:29" x14ac:dyDescent="0.25">
      <c r="A248" s="445" t="s">
        <v>4063</v>
      </c>
      <c r="B248" s="445" t="s">
        <v>4473</v>
      </c>
      <c r="C248" s="445" t="s">
        <v>4471</v>
      </c>
      <c r="D248" s="445">
        <v>9.5183499999999999</v>
      </c>
      <c r="E248" s="445">
        <v>9.3848699999999994</v>
      </c>
      <c r="F248" s="445">
        <v>9.3820200000000007</v>
      </c>
      <c r="G248" s="445">
        <v>9.2967099999999991</v>
      </c>
      <c r="H248" s="445">
        <v>9.1714000000000002</v>
      </c>
      <c r="I248" s="445">
        <v>9.0443800000000003</v>
      </c>
      <c r="J248" s="445">
        <v>9.0382300000000004</v>
      </c>
      <c r="K248" s="445">
        <v>9.0484899999999993</v>
      </c>
      <c r="L248" s="445">
        <v>9.07348</v>
      </c>
      <c r="M248" s="445">
        <v>9.14194</v>
      </c>
      <c r="N248" s="445">
        <v>9.1739899999999999</v>
      </c>
      <c r="O248" s="445">
        <v>9.2786000000000008</v>
      </c>
      <c r="P248" s="445">
        <v>9.3187899999999999</v>
      </c>
      <c r="Q248" s="445">
        <v>9.4214500000000001</v>
      </c>
      <c r="R248" s="445">
        <v>9.4948999999999995</v>
      </c>
      <c r="S248" s="445">
        <v>9.5240100000000005</v>
      </c>
      <c r="T248" s="445">
        <v>9.5834799999999998</v>
      </c>
      <c r="U248" s="445">
        <v>9.6066500000000001</v>
      </c>
      <c r="V248" s="445">
        <v>9.6422799999999995</v>
      </c>
      <c r="W248" s="445">
        <v>9.6268499999999992</v>
      </c>
      <c r="X248" s="445">
        <v>9.6550499999999992</v>
      </c>
      <c r="Y248" s="445">
        <v>9.6922700000000006</v>
      </c>
      <c r="Z248" s="445">
        <v>9.7517499999999995</v>
      </c>
      <c r="AA248" s="445">
        <v>9.8103200000000008</v>
      </c>
      <c r="AB248" s="445">
        <v>9.8772400000000005</v>
      </c>
      <c r="AC248" s="445">
        <v>9.9297400000000007</v>
      </c>
    </row>
    <row r="249" spans="1:29" x14ac:dyDescent="0.25">
      <c r="A249" s="445" t="s">
        <v>4063</v>
      </c>
      <c r="B249" s="445" t="s">
        <v>2485</v>
      </c>
      <c r="C249" s="445" t="s">
        <v>4471</v>
      </c>
      <c r="D249" s="445">
        <v>9.70607E-2</v>
      </c>
      <c r="E249" s="445">
        <v>9.0695899999999996E-2</v>
      </c>
      <c r="F249" s="445">
        <v>8.0997600000000003E-2</v>
      </c>
      <c r="G249" s="445">
        <v>7.3106199999999996E-2</v>
      </c>
      <c r="H249" s="445">
        <v>6.4552700000000005E-2</v>
      </c>
      <c r="I249" s="445">
        <v>5.8053399999999998E-2</v>
      </c>
      <c r="J249" s="445">
        <v>5.4950899999999997E-2</v>
      </c>
      <c r="K249" s="445">
        <v>5.1749200000000002E-2</v>
      </c>
      <c r="L249" s="445">
        <v>4.8692300000000001E-2</v>
      </c>
      <c r="M249" s="445">
        <v>4.5673999999999999E-2</v>
      </c>
      <c r="N249" s="445">
        <v>4.2687200000000002E-2</v>
      </c>
      <c r="O249" s="445">
        <v>4.3472999999999998E-2</v>
      </c>
      <c r="P249" s="445">
        <v>4.4128199999999999E-2</v>
      </c>
      <c r="Q249" s="445">
        <v>4.4778900000000003E-2</v>
      </c>
      <c r="R249" s="445">
        <v>4.5676799999999997E-2</v>
      </c>
      <c r="S249" s="445">
        <v>4.6502000000000002E-2</v>
      </c>
      <c r="T249" s="445">
        <v>4.7300200000000001E-2</v>
      </c>
      <c r="U249" s="445">
        <v>4.8111800000000003E-2</v>
      </c>
      <c r="V249" s="445">
        <v>4.8783899999999998E-2</v>
      </c>
      <c r="W249" s="445">
        <v>4.9476100000000002E-2</v>
      </c>
      <c r="X249" s="445">
        <v>5.0255399999999999E-2</v>
      </c>
      <c r="Y249" s="445">
        <v>5.1071499999999999E-2</v>
      </c>
      <c r="Z249" s="445">
        <v>5.1990799999999997E-2</v>
      </c>
      <c r="AA249" s="445">
        <v>5.2858099999999998E-2</v>
      </c>
      <c r="AB249" s="445">
        <v>5.3564399999999998E-2</v>
      </c>
      <c r="AC249" s="445">
        <v>5.4486199999999999E-2</v>
      </c>
    </row>
    <row r="250" spans="1:29" x14ac:dyDescent="0.25">
      <c r="A250" s="445" t="s">
        <v>4063</v>
      </c>
      <c r="B250" s="445" t="s">
        <v>2425</v>
      </c>
      <c r="C250" s="445" t="s">
        <v>4471</v>
      </c>
      <c r="D250" s="445">
        <v>6.1529300000000002E-2</v>
      </c>
      <c r="E250" s="445">
        <v>6.1529300000000002E-2</v>
      </c>
      <c r="F250" s="445">
        <v>6.1529300000000002E-2</v>
      </c>
      <c r="G250" s="445">
        <v>6.1529300000000002E-2</v>
      </c>
      <c r="H250" s="445">
        <v>6.1529300000000002E-2</v>
      </c>
      <c r="I250" s="445">
        <v>6.1529300000000002E-2</v>
      </c>
      <c r="J250" s="445">
        <v>6.1529300000000002E-2</v>
      </c>
      <c r="K250" s="445">
        <v>6.1529300000000002E-2</v>
      </c>
      <c r="L250" s="445">
        <v>6.1529300000000002E-2</v>
      </c>
      <c r="M250" s="445">
        <v>6.1529300000000002E-2</v>
      </c>
      <c r="N250" s="445">
        <v>6.1529300000000002E-2</v>
      </c>
      <c r="O250" s="445">
        <v>6.1529300000000002E-2</v>
      </c>
      <c r="P250" s="445">
        <v>6.1529300000000002E-2</v>
      </c>
      <c r="Q250" s="445">
        <v>6.1529300000000002E-2</v>
      </c>
      <c r="R250" s="445">
        <v>6.1529300000000002E-2</v>
      </c>
      <c r="S250" s="445">
        <v>6.1529300000000002E-2</v>
      </c>
      <c r="T250" s="445">
        <v>6.1529300000000002E-2</v>
      </c>
      <c r="U250" s="445">
        <v>6.1529300000000002E-2</v>
      </c>
      <c r="V250" s="445">
        <v>6.1529300000000002E-2</v>
      </c>
      <c r="W250" s="445">
        <v>6.1529300000000002E-2</v>
      </c>
      <c r="X250" s="445">
        <v>6.1529300000000002E-2</v>
      </c>
      <c r="Y250" s="445">
        <v>6.1529300000000002E-2</v>
      </c>
      <c r="Z250" s="445">
        <v>6.1529300000000002E-2</v>
      </c>
      <c r="AA250" s="445">
        <v>6.1529300000000002E-2</v>
      </c>
      <c r="AB250" s="445">
        <v>6.1529300000000002E-2</v>
      </c>
      <c r="AC250" s="445">
        <v>6.1529300000000002E-2</v>
      </c>
    </row>
    <row r="251" spans="1:29" x14ac:dyDescent="0.25">
      <c r="A251" s="445" t="s">
        <v>4063</v>
      </c>
      <c r="B251" s="445" t="s">
        <v>4472</v>
      </c>
      <c r="C251" s="445" t="s">
        <v>4471</v>
      </c>
      <c r="D251" s="445">
        <v>0</v>
      </c>
      <c r="E251" s="445">
        <v>0</v>
      </c>
      <c r="F251" s="445">
        <v>0</v>
      </c>
      <c r="G251" s="445">
        <v>0</v>
      </c>
      <c r="H251" s="445">
        <v>0</v>
      </c>
      <c r="I251" s="445">
        <v>0</v>
      </c>
      <c r="J251" s="445">
        <v>0</v>
      </c>
      <c r="K251" s="445">
        <v>0</v>
      </c>
      <c r="L251" s="445">
        <v>0</v>
      </c>
      <c r="M251" s="445">
        <v>0</v>
      </c>
      <c r="N251" s="445">
        <v>0</v>
      </c>
      <c r="O251" s="445">
        <v>0</v>
      </c>
      <c r="P251" s="445">
        <v>0</v>
      </c>
      <c r="Q251" s="445">
        <v>0</v>
      </c>
      <c r="R251" s="445">
        <v>0</v>
      </c>
      <c r="S251" s="445">
        <v>0</v>
      </c>
      <c r="T251" s="445">
        <v>0</v>
      </c>
      <c r="U251" s="445">
        <v>0</v>
      </c>
      <c r="V251" s="445">
        <v>0</v>
      </c>
      <c r="W251" s="445">
        <v>0</v>
      </c>
      <c r="X251" s="445">
        <v>0</v>
      </c>
      <c r="Y251" s="445">
        <v>0</v>
      </c>
      <c r="Z251" s="445">
        <v>0</v>
      </c>
      <c r="AA251" s="445">
        <v>0</v>
      </c>
      <c r="AB251" s="445">
        <v>0</v>
      </c>
      <c r="AC251" s="445">
        <v>0</v>
      </c>
    </row>
    <row r="252" spans="1:29" x14ac:dyDescent="0.25">
      <c r="A252" s="445" t="s">
        <v>4065</v>
      </c>
      <c r="B252" s="445" t="s">
        <v>2426</v>
      </c>
      <c r="C252" s="445" t="s">
        <v>4471</v>
      </c>
      <c r="D252" s="445">
        <v>74.425399999999996</v>
      </c>
      <c r="E252" s="445">
        <v>74.191599999999994</v>
      </c>
      <c r="F252" s="445">
        <v>73.623999999999995</v>
      </c>
      <c r="G252" s="445">
        <v>72.480900000000005</v>
      </c>
      <c r="H252" s="445">
        <v>71.237499999999997</v>
      </c>
      <c r="I252" s="445">
        <v>69.927400000000006</v>
      </c>
      <c r="J252" s="445">
        <v>67.924499999999995</v>
      </c>
      <c r="K252" s="445">
        <v>65.806799999999996</v>
      </c>
      <c r="L252" s="445">
        <v>63.6128</v>
      </c>
      <c r="M252" s="445">
        <v>61.102200000000003</v>
      </c>
      <c r="N252" s="445">
        <v>58.802300000000002</v>
      </c>
      <c r="O252" s="445">
        <v>56.267099999999999</v>
      </c>
      <c r="P252" s="445">
        <v>53.695099999999996</v>
      </c>
      <c r="Q252" s="445">
        <v>51.254100000000001</v>
      </c>
      <c r="R252" s="445">
        <v>48.751899999999999</v>
      </c>
      <c r="S252" s="445">
        <v>46.397100000000002</v>
      </c>
      <c r="T252" s="445">
        <v>44.049500000000002</v>
      </c>
      <c r="U252" s="445">
        <v>41.755899999999997</v>
      </c>
      <c r="V252" s="445">
        <v>40.085999999999999</v>
      </c>
      <c r="W252" s="445">
        <v>38.642000000000003</v>
      </c>
      <c r="X252" s="445">
        <v>37.439399999999999</v>
      </c>
      <c r="Y252" s="445">
        <v>36.491900000000001</v>
      </c>
      <c r="Z252" s="445">
        <v>35.724600000000002</v>
      </c>
      <c r="AA252" s="445">
        <v>35.081299999999999</v>
      </c>
      <c r="AB252" s="445">
        <v>34.632199999999997</v>
      </c>
      <c r="AC252" s="445">
        <v>34.471899999999998</v>
      </c>
    </row>
    <row r="253" spans="1:29" x14ac:dyDescent="0.25">
      <c r="A253" s="445" t="s">
        <v>4065</v>
      </c>
      <c r="B253" s="445" t="s">
        <v>2424</v>
      </c>
      <c r="C253" s="445" t="s">
        <v>4471</v>
      </c>
      <c r="D253" s="445">
        <v>26.5397</v>
      </c>
      <c r="E253" s="445">
        <v>26.679400000000001</v>
      </c>
      <c r="F253" s="445">
        <v>19.499500000000001</v>
      </c>
      <c r="G253" s="445">
        <v>15.353899999999999</v>
      </c>
      <c r="H253" s="445">
        <v>13.1785</v>
      </c>
      <c r="I253" s="445">
        <v>7.2015599999999997</v>
      </c>
      <c r="J253" s="445">
        <v>7.1891499999999997</v>
      </c>
      <c r="K253" s="445">
        <v>6.9487899999999998</v>
      </c>
      <c r="L253" s="445">
        <v>7.27691</v>
      </c>
      <c r="M253" s="445">
        <v>7.64316</v>
      </c>
      <c r="N253" s="445">
        <v>9.3002099999999999</v>
      </c>
      <c r="O253" s="445">
        <v>8.8079400000000003</v>
      </c>
      <c r="P253" s="445">
        <v>7.9534099999999999</v>
      </c>
      <c r="Q253" s="445">
        <v>6.8408800000000003</v>
      </c>
      <c r="R253" s="445">
        <v>5.3902999999999999</v>
      </c>
      <c r="S253" s="445">
        <v>3.8041800000000001</v>
      </c>
      <c r="T253" s="445">
        <v>2.44259</v>
      </c>
      <c r="U253" s="445">
        <v>2.1792500000000001</v>
      </c>
      <c r="V253" s="445">
        <v>1.85809</v>
      </c>
      <c r="W253" s="445">
        <v>1.7694300000000001</v>
      </c>
      <c r="X253" s="445">
        <v>1.7171400000000001</v>
      </c>
      <c r="Y253" s="445">
        <v>1.63246</v>
      </c>
      <c r="Z253" s="445">
        <v>1.41791</v>
      </c>
      <c r="AA253" s="445">
        <v>1.3277000000000001</v>
      </c>
      <c r="AB253" s="445">
        <v>1.3119700000000001</v>
      </c>
      <c r="AC253" s="445">
        <v>1.22183</v>
      </c>
    </row>
    <row r="254" spans="1:29" x14ac:dyDescent="0.25">
      <c r="A254" s="445" t="s">
        <v>4065</v>
      </c>
      <c r="B254" s="445" t="s">
        <v>4475</v>
      </c>
      <c r="C254" s="445" t="s">
        <v>4471</v>
      </c>
      <c r="D254" s="445">
        <v>30.945499999999999</v>
      </c>
      <c r="E254" s="445">
        <v>29.881499999999999</v>
      </c>
      <c r="F254" s="445">
        <v>30.378900000000002</v>
      </c>
      <c r="G254" s="445">
        <v>30.260899999999999</v>
      </c>
      <c r="H254" s="445">
        <v>29.985700000000001</v>
      </c>
      <c r="I254" s="445">
        <v>29.694900000000001</v>
      </c>
      <c r="J254" s="445">
        <v>29.273599999999998</v>
      </c>
      <c r="K254" s="445">
        <v>28.91</v>
      </c>
      <c r="L254" s="445">
        <v>28.57</v>
      </c>
      <c r="M254" s="445">
        <v>28.293299999999999</v>
      </c>
      <c r="N254" s="445">
        <v>27.997299999999999</v>
      </c>
      <c r="O254" s="445">
        <v>27.696400000000001</v>
      </c>
      <c r="P254" s="445">
        <v>27.387899999999998</v>
      </c>
      <c r="Q254" s="445">
        <v>27.075099999999999</v>
      </c>
      <c r="R254" s="445">
        <v>26.6891</v>
      </c>
      <c r="S254" s="445">
        <v>26.299099999999999</v>
      </c>
      <c r="T254" s="445">
        <v>25.9252</v>
      </c>
      <c r="U254" s="445">
        <v>25.612300000000001</v>
      </c>
      <c r="V254" s="445">
        <v>25.320799999999998</v>
      </c>
      <c r="W254" s="445">
        <v>25.0474</v>
      </c>
      <c r="X254" s="445">
        <v>24.787400000000002</v>
      </c>
      <c r="Y254" s="445">
        <v>24.514299999999999</v>
      </c>
      <c r="Z254" s="445">
        <v>24.2316</v>
      </c>
      <c r="AA254" s="445">
        <v>23.952400000000001</v>
      </c>
      <c r="AB254" s="445">
        <v>23.6557</v>
      </c>
      <c r="AC254" s="445">
        <v>23.399799999999999</v>
      </c>
    </row>
    <row r="255" spans="1:29" x14ac:dyDescent="0.25">
      <c r="A255" s="445" t="s">
        <v>4065</v>
      </c>
      <c r="B255" s="445" t="s">
        <v>4474</v>
      </c>
      <c r="C255" s="445" t="s">
        <v>4471</v>
      </c>
      <c r="D255" s="445">
        <v>20.956900000000001</v>
      </c>
      <c r="E255" s="445">
        <v>21.023700000000002</v>
      </c>
      <c r="F255" s="445">
        <v>21.2179</v>
      </c>
      <c r="G255" s="445">
        <v>21.205100000000002</v>
      </c>
      <c r="H255" s="445">
        <v>21.246200000000002</v>
      </c>
      <c r="I255" s="445">
        <v>21.239799999999999</v>
      </c>
      <c r="J255" s="445">
        <v>21.104399999999998</v>
      </c>
      <c r="K255" s="445">
        <v>21.078299999999999</v>
      </c>
      <c r="L255" s="445">
        <v>21.116399999999999</v>
      </c>
      <c r="M255" s="445">
        <v>21.1389</v>
      </c>
      <c r="N255" s="445">
        <v>21.154699999999998</v>
      </c>
      <c r="O255" s="445">
        <v>21.140699999999999</v>
      </c>
      <c r="P255" s="445">
        <v>21.0974</v>
      </c>
      <c r="Q255" s="445">
        <v>21.064399999999999</v>
      </c>
      <c r="R255" s="445">
        <v>20.881799999999998</v>
      </c>
      <c r="S255" s="445">
        <v>20.681999999999999</v>
      </c>
      <c r="T255" s="445">
        <v>20.5351</v>
      </c>
      <c r="U255" s="445">
        <v>20.450099999999999</v>
      </c>
      <c r="V255" s="445">
        <v>20.389700000000001</v>
      </c>
      <c r="W255" s="445">
        <v>20.350300000000001</v>
      </c>
      <c r="X255" s="445">
        <v>20.324300000000001</v>
      </c>
      <c r="Y255" s="445">
        <v>20.268699999999999</v>
      </c>
      <c r="Z255" s="445">
        <v>20.193999999999999</v>
      </c>
      <c r="AA255" s="445">
        <v>20.1066</v>
      </c>
      <c r="AB255" s="445">
        <v>19.979900000000001</v>
      </c>
      <c r="AC255" s="445">
        <v>19.9283</v>
      </c>
    </row>
    <row r="256" spans="1:29" x14ac:dyDescent="0.25">
      <c r="A256" s="445" t="s">
        <v>4065</v>
      </c>
      <c r="B256" s="445" t="s">
        <v>4473</v>
      </c>
      <c r="C256" s="445" t="s">
        <v>4471</v>
      </c>
      <c r="D256" s="445">
        <v>39.182499999999997</v>
      </c>
      <c r="E256" s="445">
        <v>38.484499999999997</v>
      </c>
      <c r="F256" s="445">
        <v>38.346800000000002</v>
      </c>
      <c r="G256" s="445">
        <v>37.921900000000001</v>
      </c>
      <c r="H256" s="445">
        <v>37.392099999999999</v>
      </c>
      <c r="I256" s="445">
        <v>37.224800000000002</v>
      </c>
      <c r="J256" s="445">
        <v>37.114600000000003</v>
      </c>
      <c r="K256" s="445">
        <v>37.448399999999999</v>
      </c>
      <c r="L256" s="445">
        <v>37.474600000000002</v>
      </c>
      <c r="M256" s="445">
        <v>37.616</v>
      </c>
      <c r="N256" s="445">
        <v>37.769399999999997</v>
      </c>
      <c r="O256" s="445">
        <v>38.067799999999998</v>
      </c>
      <c r="P256" s="445">
        <v>38.130400000000002</v>
      </c>
      <c r="Q256" s="445">
        <v>38.1145</v>
      </c>
      <c r="R256" s="445">
        <v>38.019100000000002</v>
      </c>
      <c r="S256" s="445">
        <v>37.828699999999998</v>
      </c>
      <c r="T256" s="445">
        <v>37.961599999999997</v>
      </c>
      <c r="U256" s="445">
        <v>37.960999999999999</v>
      </c>
      <c r="V256" s="445">
        <v>38.161999999999999</v>
      </c>
      <c r="W256" s="445">
        <v>38.472000000000001</v>
      </c>
      <c r="X256" s="445">
        <v>38.817500000000003</v>
      </c>
      <c r="Y256" s="445">
        <v>39.021999999999998</v>
      </c>
      <c r="Z256" s="445">
        <v>39.199199999999998</v>
      </c>
      <c r="AA256" s="445">
        <v>39.424999999999997</v>
      </c>
      <c r="AB256" s="445">
        <v>39.4893</v>
      </c>
      <c r="AC256" s="445">
        <v>39.669400000000003</v>
      </c>
    </row>
    <row r="257" spans="1:29" x14ac:dyDescent="0.25">
      <c r="A257" s="445" t="s">
        <v>4065</v>
      </c>
      <c r="B257" s="445" t="s">
        <v>2485</v>
      </c>
      <c r="C257" s="445" t="s">
        <v>4471</v>
      </c>
      <c r="D257" s="445">
        <v>3.6342300000000001E-2</v>
      </c>
      <c r="E257" s="445">
        <v>3.4081899999999998E-2</v>
      </c>
      <c r="F257" s="445">
        <v>3.06016E-2</v>
      </c>
      <c r="G257" s="445">
        <v>2.7801599999999999E-2</v>
      </c>
      <c r="H257" s="445">
        <v>2.4758499999999999E-2</v>
      </c>
      <c r="I257" s="445">
        <v>2.2475599999999998E-2</v>
      </c>
      <c r="J257" s="445">
        <v>2.1500600000000002E-2</v>
      </c>
      <c r="K257" s="445">
        <v>2.0450099999999999E-2</v>
      </c>
      <c r="L257" s="445">
        <v>1.9400899999999999E-2</v>
      </c>
      <c r="M257" s="445">
        <v>1.8283500000000001E-2</v>
      </c>
      <c r="N257" s="445">
        <v>1.7108700000000001E-2</v>
      </c>
      <c r="O257" s="445">
        <v>1.7416999999999998E-2</v>
      </c>
      <c r="P257" s="445">
        <v>1.7600000000000001E-2</v>
      </c>
      <c r="Q257" s="445">
        <v>1.7779900000000001E-2</v>
      </c>
      <c r="R257" s="445">
        <v>1.8010700000000001E-2</v>
      </c>
      <c r="S257" s="445">
        <v>2.3800000000000002E-2</v>
      </c>
      <c r="T257" s="445">
        <v>7.5331999999999996E-2</v>
      </c>
      <c r="U257" s="445">
        <v>0.43444199999999999</v>
      </c>
      <c r="V257" s="445">
        <v>1.1969000000000001</v>
      </c>
      <c r="W257" s="445">
        <v>1.95929</v>
      </c>
      <c r="X257" s="445">
        <v>1.9684299999999999</v>
      </c>
      <c r="Y257" s="445">
        <v>2.0235500000000002</v>
      </c>
      <c r="Z257" s="445">
        <v>2.0943200000000002</v>
      </c>
      <c r="AA257" s="445">
        <v>2.1815600000000002</v>
      </c>
      <c r="AB257" s="445">
        <v>2.3715600000000001</v>
      </c>
      <c r="AC257" s="445">
        <v>2.4318300000000002</v>
      </c>
    </row>
    <row r="258" spans="1:29" x14ac:dyDescent="0.25">
      <c r="A258" s="445" t="s">
        <v>4065</v>
      </c>
      <c r="B258" s="445" t="s">
        <v>2425</v>
      </c>
      <c r="C258" s="445" t="s">
        <v>4471</v>
      </c>
      <c r="D258" s="445">
        <v>-36.218499999999999</v>
      </c>
      <c r="E258" s="445">
        <v>-36.218499999999999</v>
      </c>
      <c r="F258" s="445">
        <v>-36.218499999999999</v>
      </c>
      <c r="G258" s="445">
        <v>-36.218499999999999</v>
      </c>
      <c r="H258" s="445">
        <v>-36.218499999999999</v>
      </c>
      <c r="I258" s="445">
        <v>-36.218499999999999</v>
      </c>
      <c r="J258" s="445">
        <v>-36.218499999999999</v>
      </c>
      <c r="K258" s="445">
        <v>-36.218499999999999</v>
      </c>
      <c r="L258" s="445">
        <v>-36.218499999999999</v>
      </c>
      <c r="M258" s="445">
        <v>-36.218499999999999</v>
      </c>
      <c r="N258" s="445">
        <v>-36.218499999999999</v>
      </c>
      <c r="O258" s="445">
        <v>-36.218499999999999</v>
      </c>
      <c r="P258" s="445">
        <v>-36.218499999999999</v>
      </c>
      <c r="Q258" s="445">
        <v>-36.218499999999999</v>
      </c>
      <c r="R258" s="445">
        <v>-36.218499999999999</v>
      </c>
      <c r="S258" s="445">
        <v>-36.218499999999999</v>
      </c>
      <c r="T258" s="445">
        <v>-36.218499999999999</v>
      </c>
      <c r="U258" s="445">
        <v>-36.218499999999999</v>
      </c>
      <c r="V258" s="445">
        <v>-36.218499999999999</v>
      </c>
      <c r="W258" s="445">
        <v>-36.218499999999999</v>
      </c>
      <c r="X258" s="445">
        <v>-36.218499999999999</v>
      </c>
      <c r="Y258" s="445">
        <v>-36.218499999999999</v>
      </c>
      <c r="Z258" s="445">
        <v>-36.218499999999999</v>
      </c>
      <c r="AA258" s="445">
        <v>-36.218499999999999</v>
      </c>
      <c r="AB258" s="445">
        <v>-36.218499999999999</v>
      </c>
      <c r="AC258" s="445">
        <v>-36.218499999999999</v>
      </c>
    </row>
    <row r="259" spans="1:29" x14ac:dyDescent="0.25">
      <c r="A259" s="445" t="s">
        <v>4065</v>
      </c>
      <c r="B259" s="445" t="s">
        <v>4472</v>
      </c>
      <c r="C259" s="445" t="s">
        <v>4471</v>
      </c>
      <c r="D259" s="445">
        <v>0</v>
      </c>
      <c r="E259" s="445">
        <v>0</v>
      </c>
      <c r="F259" s="445">
        <v>0</v>
      </c>
      <c r="G259" s="445">
        <v>0</v>
      </c>
      <c r="H259" s="445">
        <v>0</v>
      </c>
      <c r="I259" s="445">
        <v>0</v>
      </c>
      <c r="J259" s="445">
        <v>0</v>
      </c>
      <c r="K259" s="445">
        <v>0</v>
      </c>
      <c r="L259" s="445">
        <v>0</v>
      </c>
      <c r="M259" s="445">
        <v>0</v>
      </c>
      <c r="N259" s="445">
        <v>0</v>
      </c>
      <c r="O259" s="445">
        <v>0</v>
      </c>
      <c r="P259" s="445">
        <v>0</v>
      </c>
      <c r="Q259" s="445">
        <v>0</v>
      </c>
      <c r="R259" s="445">
        <v>0</v>
      </c>
      <c r="S259" s="445">
        <v>0</v>
      </c>
      <c r="T259" s="445">
        <v>0</v>
      </c>
      <c r="U259" s="445">
        <v>0</v>
      </c>
      <c r="V259" s="445">
        <v>0</v>
      </c>
      <c r="W259" s="445">
        <v>0</v>
      </c>
      <c r="X259" s="445">
        <v>0</v>
      </c>
      <c r="Y259" s="445">
        <v>0</v>
      </c>
      <c r="Z259" s="445">
        <v>0</v>
      </c>
      <c r="AA259" s="445">
        <v>0</v>
      </c>
      <c r="AB259" s="445">
        <v>0</v>
      </c>
      <c r="AC259" s="445">
        <v>0</v>
      </c>
    </row>
    <row r="260" spans="1:29" x14ac:dyDescent="0.25">
      <c r="A260" s="445" t="s">
        <v>4067</v>
      </c>
      <c r="B260" s="445" t="s">
        <v>2426</v>
      </c>
      <c r="C260" s="445" t="s">
        <v>4471</v>
      </c>
      <c r="D260" s="445">
        <v>56.410299999999999</v>
      </c>
      <c r="E260" s="445">
        <v>55.959299999999999</v>
      </c>
      <c r="F260" s="445">
        <v>55.279200000000003</v>
      </c>
      <c r="G260" s="445">
        <v>54.248699999999999</v>
      </c>
      <c r="H260" s="445">
        <v>53.072600000000001</v>
      </c>
      <c r="I260" s="445">
        <v>51.814900000000002</v>
      </c>
      <c r="J260" s="445">
        <v>50.160200000000003</v>
      </c>
      <c r="K260" s="445">
        <v>48.324800000000003</v>
      </c>
      <c r="L260" s="445">
        <v>46.496600000000001</v>
      </c>
      <c r="M260" s="445">
        <v>44.553800000000003</v>
      </c>
      <c r="N260" s="445">
        <v>42.788800000000002</v>
      </c>
      <c r="O260" s="445">
        <v>40.989100000000001</v>
      </c>
      <c r="P260" s="445">
        <v>39.211599999999997</v>
      </c>
      <c r="Q260" s="445">
        <v>37.479399999999998</v>
      </c>
      <c r="R260" s="445">
        <v>35.732799999999997</v>
      </c>
      <c r="S260" s="445">
        <v>33.9925</v>
      </c>
      <c r="T260" s="445">
        <v>32.277999999999999</v>
      </c>
      <c r="U260" s="445">
        <v>30.6707</v>
      </c>
      <c r="V260" s="445">
        <v>29.137699999999999</v>
      </c>
      <c r="W260" s="445">
        <v>28.034700000000001</v>
      </c>
      <c r="X260" s="445">
        <v>27.065999999999999</v>
      </c>
      <c r="Y260" s="445">
        <v>26.319500000000001</v>
      </c>
      <c r="Z260" s="445">
        <v>25.738499999999998</v>
      </c>
      <c r="AA260" s="445">
        <v>25.274000000000001</v>
      </c>
      <c r="AB260" s="445">
        <v>24.9756</v>
      </c>
      <c r="AC260" s="445">
        <v>24.6783</v>
      </c>
    </row>
    <row r="261" spans="1:29" x14ac:dyDescent="0.25">
      <c r="A261" s="445" t="s">
        <v>4067</v>
      </c>
      <c r="B261" s="445" t="s">
        <v>2424</v>
      </c>
      <c r="C261" s="445" t="s">
        <v>4471</v>
      </c>
      <c r="D261" s="445">
        <v>65.580399999999997</v>
      </c>
      <c r="E261" s="445">
        <v>61.752099999999999</v>
      </c>
      <c r="F261" s="445">
        <v>58.366799999999998</v>
      </c>
      <c r="G261" s="445">
        <v>53.769300000000001</v>
      </c>
      <c r="H261" s="445">
        <v>54.808999999999997</v>
      </c>
      <c r="I261" s="445">
        <v>55.895899999999997</v>
      </c>
      <c r="J261" s="445">
        <v>55.293700000000001</v>
      </c>
      <c r="K261" s="445">
        <v>53.362400000000001</v>
      </c>
      <c r="L261" s="445">
        <v>50.295900000000003</v>
      </c>
      <c r="M261" s="445">
        <v>46.958599999999997</v>
      </c>
      <c r="N261" s="445">
        <v>38.878799999999998</v>
      </c>
      <c r="O261" s="445">
        <v>36.816499999999998</v>
      </c>
      <c r="P261" s="445">
        <v>35.676699999999997</v>
      </c>
      <c r="Q261" s="445">
        <v>34.734900000000003</v>
      </c>
      <c r="R261" s="445">
        <v>35.475900000000003</v>
      </c>
      <c r="S261" s="445">
        <v>36.331699999999998</v>
      </c>
      <c r="T261" s="445">
        <v>37.2224</v>
      </c>
      <c r="U261" s="445">
        <v>37.784999999999997</v>
      </c>
      <c r="V261" s="445">
        <v>38.547600000000003</v>
      </c>
      <c r="W261" s="445">
        <v>38.982599999999998</v>
      </c>
      <c r="X261" s="445">
        <v>39.411099999999998</v>
      </c>
      <c r="Y261" s="445">
        <v>39.829900000000002</v>
      </c>
      <c r="Z261" s="445">
        <v>40.321300000000001</v>
      </c>
      <c r="AA261" s="445">
        <v>40.609000000000002</v>
      </c>
      <c r="AB261" s="445">
        <v>41.1083</v>
      </c>
      <c r="AC261" s="445">
        <v>41.183599999999998</v>
      </c>
    </row>
    <row r="262" spans="1:29" x14ac:dyDescent="0.25">
      <c r="A262" s="445" t="s">
        <v>4067</v>
      </c>
      <c r="B262" s="445" t="s">
        <v>4475</v>
      </c>
      <c r="C262" s="445" t="s">
        <v>4471</v>
      </c>
      <c r="D262" s="445">
        <v>15.529299999999999</v>
      </c>
      <c r="E262" s="445">
        <v>14.7872</v>
      </c>
      <c r="F262" s="445">
        <v>15.1319</v>
      </c>
      <c r="G262" s="445">
        <v>15.036799999999999</v>
      </c>
      <c r="H262" s="445">
        <v>14.844200000000001</v>
      </c>
      <c r="I262" s="445">
        <v>14.6342</v>
      </c>
      <c r="J262" s="445">
        <v>14.404500000000001</v>
      </c>
      <c r="K262" s="445">
        <v>14.2033</v>
      </c>
      <c r="L262" s="445">
        <v>14.0122</v>
      </c>
      <c r="M262" s="445">
        <v>13.843299999999999</v>
      </c>
      <c r="N262" s="445">
        <v>13.6654</v>
      </c>
      <c r="O262" s="445">
        <v>13.4833</v>
      </c>
      <c r="P262" s="445">
        <v>13.293200000000001</v>
      </c>
      <c r="Q262" s="445">
        <v>13.1043</v>
      </c>
      <c r="R262" s="445">
        <v>12.875299999999999</v>
      </c>
      <c r="S262" s="445">
        <v>12.6462</v>
      </c>
      <c r="T262" s="445">
        <v>12.4306</v>
      </c>
      <c r="U262" s="445">
        <v>12.2498</v>
      </c>
      <c r="V262" s="445">
        <v>12.083399999999999</v>
      </c>
      <c r="W262" s="445">
        <v>11.929</v>
      </c>
      <c r="X262" s="445">
        <v>11.784700000000001</v>
      </c>
      <c r="Y262" s="445">
        <v>11.6334</v>
      </c>
      <c r="Z262" s="445">
        <v>11.476599999999999</v>
      </c>
      <c r="AA262" s="445">
        <v>11.3203</v>
      </c>
      <c r="AB262" s="445">
        <v>11.153700000000001</v>
      </c>
      <c r="AC262" s="445">
        <v>11.011900000000001</v>
      </c>
    </row>
    <row r="263" spans="1:29" x14ac:dyDescent="0.25">
      <c r="A263" s="445" t="s">
        <v>4067</v>
      </c>
      <c r="B263" s="445" t="s">
        <v>4474</v>
      </c>
      <c r="C263" s="445" t="s">
        <v>4471</v>
      </c>
      <c r="D263" s="445">
        <v>11.102</v>
      </c>
      <c r="E263" s="445">
        <v>11.300599999999999</v>
      </c>
      <c r="F263" s="445">
        <v>11.6206</v>
      </c>
      <c r="G263" s="445">
        <v>11.9129</v>
      </c>
      <c r="H263" s="445">
        <v>12.200799999999999</v>
      </c>
      <c r="I263" s="445">
        <v>12.535600000000001</v>
      </c>
      <c r="J263" s="445">
        <v>12.5465</v>
      </c>
      <c r="K263" s="445">
        <v>12.6205</v>
      </c>
      <c r="L263" s="445">
        <v>12.7318</v>
      </c>
      <c r="M263" s="445">
        <v>12.8462</v>
      </c>
      <c r="N263" s="445">
        <v>12.896000000000001</v>
      </c>
      <c r="O263" s="445">
        <v>12.8721</v>
      </c>
      <c r="P263" s="445">
        <v>12.8293</v>
      </c>
      <c r="Q263" s="445">
        <v>12.7879</v>
      </c>
      <c r="R263" s="445">
        <v>12.6595</v>
      </c>
      <c r="S263" s="445">
        <v>12.524100000000001</v>
      </c>
      <c r="T263" s="445">
        <v>12.4199</v>
      </c>
      <c r="U263" s="445">
        <v>12.3566</v>
      </c>
      <c r="V263" s="445">
        <v>12.3079</v>
      </c>
      <c r="W263" s="445">
        <v>12.273099999999999</v>
      </c>
      <c r="X263" s="445">
        <v>12.245900000000001</v>
      </c>
      <c r="Y263" s="445">
        <v>12.201000000000001</v>
      </c>
      <c r="Z263" s="445">
        <v>12.145200000000001</v>
      </c>
      <c r="AA263" s="445">
        <v>12.083600000000001</v>
      </c>
      <c r="AB263" s="445">
        <v>11.997199999999999</v>
      </c>
      <c r="AC263" s="445">
        <v>11.9535</v>
      </c>
    </row>
    <row r="264" spans="1:29" x14ac:dyDescent="0.25">
      <c r="A264" s="445" t="s">
        <v>4067</v>
      </c>
      <c r="B264" s="445" t="s">
        <v>4473</v>
      </c>
      <c r="C264" s="445" t="s">
        <v>4471</v>
      </c>
      <c r="D264" s="445">
        <v>78.770700000000005</v>
      </c>
      <c r="E264" s="445">
        <v>77.5672</v>
      </c>
      <c r="F264" s="445">
        <v>77.109499999999997</v>
      </c>
      <c r="G264" s="445">
        <v>76.699799999999996</v>
      </c>
      <c r="H264" s="445">
        <v>76.105000000000004</v>
      </c>
      <c r="I264" s="445">
        <v>75.816299999999998</v>
      </c>
      <c r="J264" s="445">
        <v>75.665599999999998</v>
      </c>
      <c r="K264" s="445">
        <v>75.558199999999999</v>
      </c>
      <c r="L264" s="445">
        <v>75.433099999999996</v>
      </c>
      <c r="M264" s="445">
        <v>75.447000000000003</v>
      </c>
      <c r="N264" s="445">
        <v>75.416300000000007</v>
      </c>
      <c r="O264" s="445">
        <v>75.508799999999994</v>
      </c>
      <c r="P264" s="445">
        <v>75.490899999999996</v>
      </c>
      <c r="Q264" s="445">
        <v>75.558199999999999</v>
      </c>
      <c r="R264" s="445">
        <v>75.579300000000003</v>
      </c>
      <c r="S264" s="445">
        <v>75.728499999999997</v>
      </c>
      <c r="T264" s="445">
        <v>75.984999999999999</v>
      </c>
      <c r="U264" s="445">
        <v>76.218100000000007</v>
      </c>
      <c r="V264" s="445">
        <v>76.412199999999999</v>
      </c>
      <c r="W264" s="445">
        <v>76.502399999999994</v>
      </c>
      <c r="X264" s="445">
        <v>76.666200000000003</v>
      </c>
      <c r="Y264" s="445">
        <v>76.866900000000001</v>
      </c>
      <c r="Z264" s="445">
        <v>77.115700000000004</v>
      </c>
      <c r="AA264" s="445">
        <v>77.350899999999996</v>
      </c>
      <c r="AB264" s="445">
        <v>77.524199999999993</v>
      </c>
      <c r="AC264" s="445">
        <v>77.772400000000005</v>
      </c>
    </row>
    <row r="265" spans="1:29" x14ac:dyDescent="0.25">
      <c r="A265" s="445" t="s">
        <v>4067</v>
      </c>
      <c r="B265" s="445" t="s">
        <v>2485</v>
      </c>
      <c r="C265" s="445" t="s">
        <v>4471</v>
      </c>
      <c r="D265" s="445">
        <v>0.96479999999999999</v>
      </c>
      <c r="E265" s="445">
        <v>0.90153399999999995</v>
      </c>
      <c r="F265" s="445">
        <v>0.80516900000000002</v>
      </c>
      <c r="G265" s="445">
        <v>0.72667899999999996</v>
      </c>
      <c r="H265" s="445">
        <v>0.64166400000000001</v>
      </c>
      <c r="I265" s="445">
        <v>0.57667100000000004</v>
      </c>
      <c r="J265" s="445">
        <v>0.54482699999999995</v>
      </c>
      <c r="K265" s="445">
        <v>0.51207499999999995</v>
      </c>
      <c r="L265" s="445">
        <v>0.48134199999999999</v>
      </c>
      <c r="M265" s="445">
        <v>0.45136500000000002</v>
      </c>
      <c r="N265" s="445">
        <v>0.420929</v>
      </c>
      <c r="O265" s="445">
        <v>0.427954</v>
      </c>
      <c r="P265" s="445">
        <v>0.43398100000000001</v>
      </c>
      <c r="Q265" s="445">
        <v>0.44004500000000002</v>
      </c>
      <c r="R265" s="445">
        <v>0.44839000000000001</v>
      </c>
      <c r="S265" s="445">
        <v>0.45569199999999999</v>
      </c>
      <c r="T265" s="445">
        <v>0.463314</v>
      </c>
      <c r="U265" s="445">
        <v>0.47139999999999999</v>
      </c>
      <c r="V265" s="445">
        <v>0.47859400000000002</v>
      </c>
      <c r="W265" s="445">
        <v>0.48581800000000003</v>
      </c>
      <c r="X265" s="445">
        <v>0.49414599999999997</v>
      </c>
      <c r="Y265" s="445">
        <v>0.50264399999999998</v>
      </c>
      <c r="Z265" s="445">
        <v>0.51200400000000001</v>
      </c>
      <c r="AA265" s="445">
        <v>0.52073899999999995</v>
      </c>
      <c r="AB265" s="445">
        <v>0.52810299999999999</v>
      </c>
      <c r="AC265" s="445">
        <v>0.53753499999999999</v>
      </c>
    </row>
    <row r="266" spans="1:29" x14ac:dyDescent="0.25">
      <c r="A266" s="445" t="s">
        <v>4067</v>
      </c>
      <c r="B266" s="445" t="s">
        <v>2425</v>
      </c>
      <c r="C266" s="445" t="s">
        <v>4471</v>
      </c>
      <c r="D266" s="445">
        <v>-17.291699999999999</v>
      </c>
      <c r="E266" s="445">
        <v>-17.291699999999999</v>
      </c>
      <c r="F266" s="445">
        <v>-17.291699999999999</v>
      </c>
      <c r="G266" s="445">
        <v>-17.291699999999999</v>
      </c>
      <c r="H266" s="445">
        <v>-17.291699999999999</v>
      </c>
      <c r="I266" s="445">
        <v>-17.291699999999999</v>
      </c>
      <c r="J266" s="445">
        <v>-17.291699999999999</v>
      </c>
      <c r="K266" s="445">
        <v>-17.291699999999999</v>
      </c>
      <c r="L266" s="445">
        <v>-17.291699999999999</v>
      </c>
      <c r="M266" s="445">
        <v>-17.291699999999999</v>
      </c>
      <c r="N266" s="445">
        <v>-17.291699999999999</v>
      </c>
      <c r="O266" s="445">
        <v>-17.291699999999999</v>
      </c>
      <c r="P266" s="445">
        <v>-17.291699999999999</v>
      </c>
      <c r="Q266" s="445">
        <v>-17.291699999999999</v>
      </c>
      <c r="R266" s="445">
        <v>-17.291699999999999</v>
      </c>
      <c r="S266" s="445">
        <v>-17.291699999999999</v>
      </c>
      <c r="T266" s="445">
        <v>-17.291699999999999</v>
      </c>
      <c r="U266" s="445">
        <v>-17.291699999999999</v>
      </c>
      <c r="V266" s="445">
        <v>-17.291699999999999</v>
      </c>
      <c r="W266" s="445">
        <v>-17.291699999999999</v>
      </c>
      <c r="X266" s="445">
        <v>-17.291699999999999</v>
      </c>
      <c r="Y266" s="445">
        <v>-17.291699999999999</v>
      </c>
      <c r="Z266" s="445">
        <v>-17.291699999999999</v>
      </c>
      <c r="AA266" s="445">
        <v>-17.291699999999999</v>
      </c>
      <c r="AB266" s="445">
        <v>-17.291699999999999</v>
      </c>
      <c r="AC266" s="445">
        <v>-17.291699999999999</v>
      </c>
    </row>
    <row r="267" spans="1:29" x14ac:dyDescent="0.25">
      <c r="A267" s="445" t="s">
        <v>4067</v>
      </c>
      <c r="B267" s="445" t="s">
        <v>4472</v>
      </c>
      <c r="C267" s="445" t="s">
        <v>4471</v>
      </c>
      <c r="D267" s="445">
        <v>0</v>
      </c>
      <c r="E267" s="445">
        <v>0</v>
      </c>
      <c r="F267" s="445">
        <v>0</v>
      </c>
      <c r="G267" s="445">
        <v>0</v>
      </c>
      <c r="H267" s="445">
        <v>0</v>
      </c>
      <c r="I267" s="445">
        <v>0</v>
      </c>
      <c r="J267" s="445">
        <v>0</v>
      </c>
      <c r="K267" s="445">
        <v>0</v>
      </c>
      <c r="L267" s="445">
        <v>0</v>
      </c>
      <c r="M267" s="445">
        <v>0</v>
      </c>
      <c r="N267" s="445">
        <v>0</v>
      </c>
      <c r="O267" s="445">
        <v>0</v>
      </c>
      <c r="P267" s="445">
        <v>0</v>
      </c>
      <c r="Q267" s="445">
        <v>0</v>
      </c>
      <c r="R267" s="445">
        <v>0</v>
      </c>
      <c r="S267" s="445">
        <v>0</v>
      </c>
      <c r="T267" s="445">
        <v>0</v>
      </c>
      <c r="U267" s="445">
        <v>0</v>
      </c>
      <c r="V267" s="445">
        <v>0</v>
      </c>
      <c r="W267" s="445">
        <v>0</v>
      </c>
      <c r="X267" s="445">
        <v>0</v>
      </c>
      <c r="Y267" s="445">
        <v>0</v>
      </c>
      <c r="Z267" s="445">
        <v>0</v>
      </c>
      <c r="AA267" s="445">
        <v>0</v>
      </c>
      <c r="AB267" s="445">
        <v>0</v>
      </c>
      <c r="AC267" s="445">
        <v>0</v>
      </c>
    </row>
    <row r="268" spans="1:29" x14ac:dyDescent="0.25">
      <c r="A268" s="445" t="s">
        <v>4069</v>
      </c>
      <c r="B268" s="445" t="s">
        <v>2426</v>
      </c>
      <c r="C268" s="445" t="s">
        <v>4471</v>
      </c>
      <c r="D268" s="445">
        <v>28.531700000000001</v>
      </c>
      <c r="E268" s="445">
        <v>28.337800000000001</v>
      </c>
      <c r="F268" s="445">
        <v>28.019400000000001</v>
      </c>
      <c r="G268" s="445">
        <v>27.5321</v>
      </c>
      <c r="H268" s="445">
        <v>27.027000000000001</v>
      </c>
      <c r="I268" s="445">
        <v>26.504200000000001</v>
      </c>
      <c r="J268" s="445">
        <v>25.908999999999999</v>
      </c>
      <c r="K268" s="445">
        <v>25.203499999999998</v>
      </c>
      <c r="L268" s="445">
        <v>24.5044</v>
      </c>
      <c r="M268" s="445">
        <v>23.711200000000002</v>
      </c>
      <c r="N268" s="445">
        <v>23.012</v>
      </c>
      <c r="O268" s="445">
        <v>22.2773</v>
      </c>
      <c r="P268" s="445">
        <v>21.537700000000001</v>
      </c>
      <c r="Q268" s="445">
        <v>20.834900000000001</v>
      </c>
      <c r="R268" s="445">
        <v>20.074000000000002</v>
      </c>
      <c r="S268" s="445">
        <v>19.3306</v>
      </c>
      <c r="T268" s="445">
        <v>18.5823</v>
      </c>
      <c r="U268" s="445">
        <v>17.877199999999998</v>
      </c>
      <c r="V268" s="445">
        <v>17.191700000000001</v>
      </c>
      <c r="W268" s="445">
        <v>16.716699999999999</v>
      </c>
      <c r="X268" s="445">
        <v>16.316199999999998</v>
      </c>
      <c r="Y268" s="445">
        <v>16.023</v>
      </c>
      <c r="Z268" s="445">
        <v>15.7615</v>
      </c>
      <c r="AA268" s="445">
        <v>15.5913</v>
      </c>
      <c r="AB268" s="445">
        <v>15.425000000000001</v>
      </c>
      <c r="AC268" s="445">
        <v>15.3428</v>
      </c>
    </row>
    <row r="269" spans="1:29" x14ac:dyDescent="0.25">
      <c r="A269" s="445" t="s">
        <v>4069</v>
      </c>
      <c r="B269" s="445" t="s">
        <v>2424</v>
      </c>
      <c r="C269" s="445" t="s">
        <v>4471</v>
      </c>
      <c r="D269" s="445">
        <v>26.661799999999999</v>
      </c>
      <c r="E269" s="445">
        <v>24.709099999999999</v>
      </c>
      <c r="F269" s="445">
        <v>21.440200000000001</v>
      </c>
      <c r="G269" s="445">
        <v>15.2364</v>
      </c>
      <c r="H269" s="445">
        <v>12.537699999999999</v>
      </c>
      <c r="I269" s="445">
        <v>10.4666</v>
      </c>
      <c r="J269" s="445">
        <v>10.0923</v>
      </c>
      <c r="K269" s="445">
        <v>9.89635</v>
      </c>
      <c r="L269" s="445">
        <v>9.7085000000000008</v>
      </c>
      <c r="M269" s="445">
        <v>9.4238199999999992</v>
      </c>
      <c r="N269" s="445">
        <v>8.6380300000000005</v>
      </c>
      <c r="O269" s="445">
        <v>8.38673</v>
      </c>
      <c r="P269" s="445">
        <v>8.4732900000000004</v>
      </c>
      <c r="Q269" s="445">
        <v>8.7867700000000006</v>
      </c>
      <c r="R269" s="445">
        <v>9.0094399999999997</v>
      </c>
      <c r="S269" s="445">
        <v>9.1624499999999998</v>
      </c>
      <c r="T269" s="445">
        <v>9.2449100000000008</v>
      </c>
      <c r="U269" s="445">
        <v>9.4494900000000008</v>
      </c>
      <c r="V269" s="445">
        <v>9.6357599999999994</v>
      </c>
      <c r="W269" s="445">
        <v>9.7010400000000008</v>
      </c>
      <c r="X269" s="445">
        <v>9.8247499999999999</v>
      </c>
      <c r="Y269" s="445">
        <v>9.9842600000000008</v>
      </c>
      <c r="Z269" s="445">
        <v>9.9636399999999998</v>
      </c>
      <c r="AA269" s="445">
        <v>10.341900000000001</v>
      </c>
      <c r="AB269" s="445">
        <v>10.191800000000001</v>
      </c>
      <c r="AC269" s="445">
        <v>10.532</v>
      </c>
    </row>
    <row r="270" spans="1:29" x14ac:dyDescent="0.25">
      <c r="A270" s="445" t="s">
        <v>4069</v>
      </c>
      <c r="B270" s="445" t="s">
        <v>4475</v>
      </c>
      <c r="C270" s="445" t="s">
        <v>4471</v>
      </c>
      <c r="D270" s="445">
        <v>3.27399</v>
      </c>
      <c r="E270" s="445">
        <v>3.1640299999999999</v>
      </c>
      <c r="F270" s="445">
        <v>3.22282</v>
      </c>
      <c r="G270" s="445">
        <v>3.2113299999999998</v>
      </c>
      <c r="H270" s="445">
        <v>3.1737899999999999</v>
      </c>
      <c r="I270" s="445">
        <v>3.1327099999999999</v>
      </c>
      <c r="J270" s="445">
        <v>3.1008399999999998</v>
      </c>
      <c r="K270" s="445">
        <v>3.0748099999999998</v>
      </c>
      <c r="L270" s="445">
        <v>3.0501200000000002</v>
      </c>
      <c r="M270" s="445">
        <v>3.0306600000000001</v>
      </c>
      <c r="N270" s="445">
        <v>3.01078</v>
      </c>
      <c r="O270" s="445">
        <v>2.9888699999999999</v>
      </c>
      <c r="P270" s="445">
        <v>2.9643999999999999</v>
      </c>
      <c r="Q270" s="445">
        <v>2.9396100000000001</v>
      </c>
      <c r="R270" s="445">
        <v>2.90591</v>
      </c>
      <c r="S270" s="445">
        <v>2.8713799999999998</v>
      </c>
      <c r="T270" s="445">
        <v>2.8385600000000002</v>
      </c>
      <c r="U270" s="445">
        <v>2.8119700000000001</v>
      </c>
      <c r="V270" s="445">
        <v>2.7877200000000002</v>
      </c>
      <c r="W270" s="445">
        <v>2.7652700000000001</v>
      </c>
      <c r="X270" s="445">
        <v>2.7441599999999999</v>
      </c>
      <c r="Y270" s="445">
        <v>2.7208999999999999</v>
      </c>
      <c r="Z270" s="445">
        <v>2.6960299999999999</v>
      </c>
      <c r="AA270" s="445">
        <v>2.67089</v>
      </c>
      <c r="AB270" s="445">
        <v>2.64351</v>
      </c>
      <c r="AC270" s="445">
        <v>2.6215999999999999</v>
      </c>
    </row>
    <row r="271" spans="1:29" x14ac:dyDescent="0.25">
      <c r="A271" s="445" t="s">
        <v>4069</v>
      </c>
      <c r="B271" s="445" t="s">
        <v>4474</v>
      </c>
      <c r="C271" s="445" t="s">
        <v>4471</v>
      </c>
      <c r="D271" s="445">
        <v>2.99884</v>
      </c>
      <c r="E271" s="445">
        <v>3.0321799999999999</v>
      </c>
      <c r="F271" s="445">
        <v>3.0861000000000001</v>
      </c>
      <c r="G271" s="445">
        <v>3.1200800000000002</v>
      </c>
      <c r="H271" s="445">
        <v>3.1389100000000001</v>
      </c>
      <c r="I271" s="445">
        <v>3.1566999999999998</v>
      </c>
      <c r="J271" s="445">
        <v>3.1501399999999999</v>
      </c>
      <c r="K271" s="445">
        <v>3.1577600000000001</v>
      </c>
      <c r="L271" s="445">
        <v>3.1739099999999998</v>
      </c>
      <c r="M271" s="445">
        <v>3.1871100000000001</v>
      </c>
      <c r="N271" s="445">
        <v>3.1977899999999999</v>
      </c>
      <c r="O271" s="445">
        <v>3.2019500000000001</v>
      </c>
      <c r="P271" s="445">
        <v>3.20181</v>
      </c>
      <c r="Q271" s="445">
        <v>3.2029700000000001</v>
      </c>
      <c r="R271" s="445">
        <v>3.18248</v>
      </c>
      <c r="S271" s="445">
        <v>3.1595800000000001</v>
      </c>
      <c r="T271" s="445">
        <v>3.1444399999999999</v>
      </c>
      <c r="U271" s="445">
        <v>3.1382699999999999</v>
      </c>
      <c r="V271" s="445">
        <v>3.1357699999999999</v>
      </c>
      <c r="W271" s="445">
        <v>3.1364000000000001</v>
      </c>
      <c r="X271" s="445">
        <v>3.1390099999999999</v>
      </c>
      <c r="Y271" s="445">
        <v>3.1362800000000002</v>
      </c>
      <c r="Z271" s="445">
        <v>3.1312700000000002</v>
      </c>
      <c r="AA271" s="445">
        <v>3.1242999999999999</v>
      </c>
      <c r="AB271" s="445">
        <v>3.1112799999999998</v>
      </c>
      <c r="AC271" s="445">
        <v>3.10894</v>
      </c>
    </row>
    <row r="272" spans="1:29" x14ac:dyDescent="0.25">
      <c r="A272" s="445" t="s">
        <v>4069</v>
      </c>
      <c r="B272" s="445" t="s">
        <v>4473</v>
      </c>
      <c r="C272" s="445" t="s">
        <v>4471</v>
      </c>
      <c r="D272" s="445">
        <v>67.3</v>
      </c>
      <c r="E272" s="445">
        <v>66.1798</v>
      </c>
      <c r="F272" s="445">
        <v>65.841399999999993</v>
      </c>
      <c r="G272" s="445">
        <v>65.742199999999997</v>
      </c>
      <c r="H272" s="445">
        <v>65.223399999999998</v>
      </c>
      <c r="I272" s="445">
        <v>65.085899999999995</v>
      </c>
      <c r="J272" s="445">
        <v>65.076599999999999</v>
      </c>
      <c r="K272" s="445">
        <v>65.1751</v>
      </c>
      <c r="L272" s="445">
        <v>65.262299999999996</v>
      </c>
      <c r="M272" s="445">
        <v>65.646500000000003</v>
      </c>
      <c r="N272" s="445">
        <v>66.010800000000003</v>
      </c>
      <c r="O272" s="445">
        <v>66.527199999999993</v>
      </c>
      <c r="P272" s="445">
        <v>66.894999999999996</v>
      </c>
      <c r="Q272" s="445">
        <v>67.321200000000005</v>
      </c>
      <c r="R272" s="445">
        <v>67.723600000000005</v>
      </c>
      <c r="S272" s="445">
        <v>68.188199999999995</v>
      </c>
      <c r="T272" s="445">
        <v>68.505200000000002</v>
      </c>
      <c r="U272" s="445">
        <v>68.637799999999999</v>
      </c>
      <c r="V272" s="445">
        <v>68.637600000000006</v>
      </c>
      <c r="W272" s="445">
        <v>68.578400000000002</v>
      </c>
      <c r="X272" s="445">
        <v>68.613100000000003</v>
      </c>
      <c r="Y272" s="445">
        <v>68.735100000000003</v>
      </c>
      <c r="Z272" s="445">
        <v>68.972300000000004</v>
      </c>
      <c r="AA272" s="445">
        <v>69.191199999999995</v>
      </c>
      <c r="AB272" s="445">
        <v>69.448599999999999</v>
      </c>
      <c r="AC272" s="445">
        <v>69.787700000000001</v>
      </c>
    </row>
    <row r="273" spans="1:29" x14ac:dyDescent="0.25">
      <c r="A273" s="445" t="s">
        <v>4069</v>
      </c>
      <c r="B273" s="445" t="s">
        <v>2485</v>
      </c>
      <c r="C273" s="445" t="s">
        <v>4471</v>
      </c>
      <c r="D273" s="445">
        <v>0.335949</v>
      </c>
      <c r="E273" s="445">
        <v>0.32005699999999998</v>
      </c>
      <c r="F273" s="445">
        <v>0.28623500000000002</v>
      </c>
      <c r="G273" s="445">
        <v>0.25615100000000002</v>
      </c>
      <c r="H273" s="445">
        <v>0.229159</v>
      </c>
      <c r="I273" s="445">
        <v>0.205763</v>
      </c>
      <c r="J273" s="445">
        <v>0.192829</v>
      </c>
      <c r="K273" s="445">
        <v>0.17998400000000001</v>
      </c>
      <c r="L273" s="445">
        <v>0.16709199999999999</v>
      </c>
      <c r="M273" s="445">
        <v>0.15431</v>
      </c>
      <c r="N273" s="445">
        <v>0.14149300000000001</v>
      </c>
      <c r="O273" s="445">
        <v>0.14124999999999999</v>
      </c>
      <c r="P273" s="445">
        <v>0.14099600000000001</v>
      </c>
      <c r="Q273" s="445">
        <v>0.14075699999999999</v>
      </c>
      <c r="R273" s="445">
        <v>0.14058300000000001</v>
      </c>
      <c r="S273" s="445">
        <v>0.14035700000000001</v>
      </c>
      <c r="T273" s="445">
        <v>0.14018800000000001</v>
      </c>
      <c r="U273" s="445">
        <v>0.14002899999999999</v>
      </c>
      <c r="V273" s="445">
        <v>0.139875</v>
      </c>
      <c r="W273" s="445">
        <v>0.139732</v>
      </c>
      <c r="X273" s="445">
        <v>0.13969000000000001</v>
      </c>
      <c r="Y273" s="445">
        <v>0.13966400000000001</v>
      </c>
      <c r="Z273" s="445">
        <v>0.139679</v>
      </c>
      <c r="AA273" s="445">
        <v>0.13975199999999999</v>
      </c>
      <c r="AB273" s="445">
        <v>0.13986899999999999</v>
      </c>
      <c r="AC273" s="445">
        <v>0.13999700000000001</v>
      </c>
    </row>
    <row r="274" spans="1:29" x14ac:dyDescent="0.25">
      <c r="A274" s="445" t="s">
        <v>4069</v>
      </c>
      <c r="B274" s="445" t="s">
        <v>2425</v>
      </c>
      <c r="C274" s="445" t="s">
        <v>4471</v>
      </c>
      <c r="D274" s="445">
        <v>-7.6574900000000001</v>
      </c>
      <c r="E274" s="445">
        <v>-7.6574900000000001</v>
      </c>
      <c r="F274" s="445">
        <v>-7.6574900000000001</v>
      </c>
      <c r="G274" s="445">
        <v>-7.6574900000000001</v>
      </c>
      <c r="H274" s="445">
        <v>-7.6574900000000001</v>
      </c>
      <c r="I274" s="445">
        <v>-7.6574900000000001</v>
      </c>
      <c r="J274" s="445">
        <v>-7.6574900000000001</v>
      </c>
      <c r="K274" s="445">
        <v>-7.6574900000000001</v>
      </c>
      <c r="L274" s="445">
        <v>-7.6574900000000001</v>
      </c>
      <c r="M274" s="445">
        <v>-7.6574900000000001</v>
      </c>
      <c r="N274" s="445">
        <v>-7.6574900000000001</v>
      </c>
      <c r="O274" s="445">
        <v>-7.6574900000000001</v>
      </c>
      <c r="P274" s="445">
        <v>-7.6574900000000001</v>
      </c>
      <c r="Q274" s="445">
        <v>-7.6574900000000001</v>
      </c>
      <c r="R274" s="445">
        <v>-7.6574900000000001</v>
      </c>
      <c r="S274" s="445">
        <v>-7.6574900000000001</v>
      </c>
      <c r="T274" s="445">
        <v>-7.6574900000000001</v>
      </c>
      <c r="U274" s="445">
        <v>-7.6574900000000001</v>
      </c>
      <c r="V274" s="445">
        <v>-7.6574900000000001</v>
      </c>
      <c r="W274" s="445">
        <v>-7.6574900000000001</v>
      </c>
      <c r="X274" s="445">
        <v>-7.6574900000000001</v>
      </c>
      <c r="Y274" s="445">
        <v>-7.6574900000000001</v>
      </c>
      <c r="Z274" s="445">
        <v>-7.6574900000000001</v>
      </c>
      <c r="AA274" s="445">
        <v>-7.6574900000000001</v>
      </c>
      <c r="AB274" s="445">
        <v>-7.6574900000000001</v>
      </c>
      <c r="AC274" s="445">
        <v>-7.6574900000000001</v>
      </c>
    </row>
    <row r="275" spans="1:29" x14ac:dyDescent="0.25">
      <c r="A275" s="445" t="s">
        <v>4069</v>
      </c>
      <c r="B275" s="445" t="s">
        <v>4472</v>
      </c>
      <c r="C275" s="445" t="s">
        <v>4471</v>
      </c>
      <c r="D275" s="445">
        <v>0</v>
      </c>
      <c r="E275" s="445">
        <v>0</v>
      </c>
      <c r="F275" s="445">
        <v>0</v>
      </c>
      <c r="G275" s="445">
        <v>0</v>
      </c>
      <c r="H275" s="445">
        <v>0</v>
      </c>
      <c r="I275" s="445">
        <v>0</v>
      </c>
      <c r="J275" s="445">
        <v>0</v>
      </c>
      <c r="K275" s="445">
        <v>0</v>
      </c>
      <c r="L275" s="445">
        <v>0</v>
      </c>
      <c r="M275" s="445">
        <v>0</v>
      </c>
      <c r="N275" s="445">
        <v>0</v>
      </c>
      <c r="O275" s="445">
        <v>0</v>
      </c>
      <c r="P275" s="445">
        <v>0</v>
      </c>
      <c r="Q275" s="445">
        <v>0</v>
      </c>
      <c r="R275" s="445">
        <v>0</v>
      </c>
      <c r="S275" s="445">
        <v>0</v>
      </c>
      <c r="T275" s="445">
        <v>0</v>
      </c>
      <c r="U275" s="445">
        <v>0</v>
      </c>
      <c r="V275" s="445">
        <v>0</v>
      </c>
      <c r="W275" s="445">
        <v>0</v>
      </c>
      <c r="X275" s="445">
        <v>0</v>
      </c>
      <c r="Y275" s="445">
        <v>0</v>
      </c>
      <c r="Z275" s="445">
        <v>0</v>
      </c>
      <c r="AA275" s="445">
        <v>0</v>
      </c>
      <c r="AB275" s="445">
        <v>0</v>
      </c>
      <c r="AC275" s="445">
        <v>0</v>
      </c>
    </row>
    <row r="276" spans="1:29" x14ac:dyDescent="0.25">
      <c r="A276" s="445" t="s">
        <v>4071</v>
      </c>
      <c r="B276" s="445" t="s">
        <v>2426</v>
      </c>
      <c r="C276" s="445" t="s">
        <v>4471</v>
      </c>
      <c r="D276" s="445">
        <v>18.491</v>
      </c>
      <c r="E276" s="445">
        <v>18.381399999999999</v>
      </c>
      <c r="F276" s="445">
        <v>18.2896</v>
      </c>
      <c r="G276" s="445">
        <v>18.115100000000002</v>
      </c>
      <c r="H276" s="445">
        <v>17.9499</v>
      </c>
      <c r="I276" s="445">
        <v>17.8108</v>
      </c>
      <c r="J276" s="445">
        <v>17.170400000000001</v>
      </c>
      <c r="K276" s="445">
        <v>16.535399999999999</v>
      </c>
      <c r="L276" s="445">
        <v>15.9017</v>
      </c>
      <c r="M276" s="445">
        <v>15.233599999999999</v>
      </c>
      <c r="N276" s="445">
        <v>14.613</v>
      </c>
      <c r="O276" s="445">
        <v>13.9374</v>
      </c>
      <c r="P276" s="445">
        <v>13.2402</v>
      </c>
      <c r="Q276" s="445">
        <v>12.5581</v>
      </c>
      <c r="R276" s="445">
        <v>11.851900000000001</v>
      </c>
      <c r="S276" s="445">
        <v>11.156000000000001</v>
      </c>
      <c r="T276" s="445">
        <v>10.463200000000001</v>
      </c>
      <c r="U276" s="445">
        <v>9.8459299999999992</v>
      </c>
      <c r="V276" s="445">
        <v>9.3548399999999994</v>
      </c>
      <c r="W276" s="445">
        <v>8.9292200000000008</v>
      </c>
      <c r="X276" s="445">
        <v>8.5745100000000001</v>
      </c>
      <c r="Y276" s="445">
        <v>8.3097600000000007</v>
      </c>
      <c r="Z276" s="445">
        <v>8.1102500000000006</v>
      </c>
      <c r="AA276" s="445">
        <v>7.9601100000000002</v>
      </c>
      <c r="AB276" s="445">
        <v>7.8604000000000003</v>
      </c>
      <c r="AC276" s="445">
        <v>7.8432300000000001</v>
      </c>
    </row>
    <row r="277" spans="1:29" x14ac:dyDescent="0.25">
      <c r="A277" s="445" t="s">
        <v>4071</v>
      </c>
      <c r="B277" s="445" t="s">
        <v>2424</v>
      </c>
      <c r="C277" s="445" t="s">
        <v>4471</v>
      </c>
      <c r="D277" s="445">
        <v>8.9009</v>
      </c>
      <c r="E277" s="445">
        <v>9.4426199999999998</v>
      </c>
      <c r="F277" s="445">
        <v>9.5580400000000001</v>
      </c>
      <c r="G277" s="445">
        <v>8.7764500000000005</v>
      </c>
      <c r="H277" s="445">
        <v>7.49674</v>
      </c>
      <c r="I277" s="445">
        <v>6.0980600000000003</v>
      </c>
      <c r="J277" s="445">
        <v>4.5754799999999998</v>
      </c>
      <c r="K277" s="445">
        <v>3.4739200000000001</v>
      </c>
      <c r="L277" s="445">
        <v>3.69157</v>
      </c>
      <c r="M277" s="445">
        <v>3.9102899999999998</v>
      </c>
      <c r="N277" s="445">
        <v>4.2300599999999999</v>
      </c>
      <c r="O277" s="445">
        <v>4.6451599999999997</v>
      </c>
      <c r="P277" s="445">
        <v>5.1493900000000004</v>
      </c>
      <c r="Q277" s="445">
        <v>5.5400400000000003</v>
      </c>
      <c r="R277" s="445">
        <v>5.9263399999999997</v>
      </c>
      <c r="S277" s="445">
        <v>6.28606</v>
      </c>
      <c r="T277" s="445">
        <v>6.6076100000000002</v>
      </c>
      <c r="U277" s="445">
        <v>6.8547599999999997</v>
      </c>
      <c r="V277" s="445">
        <v>6.9985799999999996</v>
      </c>
      <c r="W277" s="445">
        <v>7.2007300000000001</v>
      </c>
      <c r="X277" s="445">
        <v>7.3975200000000001</v>
      </c>
      <c r="Y277" s="445">
        <v>7.6130000000000004</v>
      </c>
      <c r="Z277" s="445">
        <v>7.7878400000000001</v>
      </c>
      <c r="AA277" s="445">
        <v>7.9545500000000002</v>
      </c>
      <c r="AB277" s="445">
        <v>8.10473</v>
      </c>
      <c r="AC277" s="445">
        <v>8.2160100000000007</v>
      </c>
    </row>
    <row r="278" spans="1:29" x14ac:dyDescent="0.25">
      <c r="A278" s="445" t="s">
        <v>4071</v>
      </c>
      <c r="B278" s="445" t="s">
        <v>4475</v>
      </c>
      <c r="C278" s="445" t="s">
        <v>4471</v>
      </c>
      <c r="D278" s="445">
        <v>2.84138</v>
      </c>
      <c r="E278" s="445">
        <v>2.7448999999999999</v>
      </c>
      <c r="F278" s="445">
        <v>2.84137</v>
      </c>
      <c r="G278" s="445">
        <v>2.85629</v>
      </c>
      <c r="H278" s="445">
        <v>2.8519299999999999</v>
      </c>
      <c r="I278" s="445">
        <v>2.8425699999999998</v>
      </c>
      <c r="J278" s="445">
        <v>2.8198300000000001</v>
      </c>
      <c r="K278" s="445">
        <v>2.80132</v>
      </c>
      <c r="L278" s="445">
        <v>2.7846000000000002</v>
      </c>
      <c r="M278" s="445">
        <v>2.77101</v>
      </c>
      <c r="N278" s="445">
        <v>2.75623</v>
      </c>
      <c r="O278" s="445">
        <v>2.7408000000000001</v>
      </c>
      <c r="P278" s="445">
        <v>2.72384</v>
      </c>
      <c r="Q278" s="445">
        <v>2.7066699999999999</v>
      </c>
      <c r="R278" s="445">
        <v>2.6833300000000002</v>
      </c>
      <c r="S278" s="445">
        <v>2.6595900000000001</v>
      </c>
      <c r="T278" s="445">
        <v>2.63775</v>
      </c>
      <c r="U278" s="445">
        <v>2.6213700000000002</v>
      </c>
      <c r="V278" s="445">
        <v>2.6069900000000001</v>
      </c>
      <c r="W278" s="445">
        <v>2.5943200000000002</v>
      </c>
      <c r="X278" s="445">
        <v>2.5829599999999999</v>
      </c>
      <c r="Y278" s="445">
        <v>2.5698699999999999</v>
      </c>
      <c r="Z278" s="445">
        <v>2.5551699999999999</v>
      </c>
      <c r="AA278" s="445">
        <v>2.54026</v>
      </c>
      <c r="AB278" s="445">
        <v>2.5235599999999998</v>
      </c>
      <c r="AC278" s="445">
        <v>2.5107200000000001</v>
      </c>
    </row>
    <row r="279" spans="1:29" x14ac:dyDescent="0.25">
      <c r="A279" s="445" t="s">
        <v>4071</v>
      </c>
      <c r="B279" s="445" t="s">
        <v>4474</v>
      </c>
      <c r="C279" s="445" t="s">
        <v>4471</v>
      </c>
      <c r="D279" s="445">
        <v>2.5496400000000001</v>
      </c>
      <c r="E279" s="445">
        <v>2.7306400000000002</v>
      </c>
      <c r="F279" s="445">
        <v>2.9207299999999998</v>
      </c>
      <c r="G279" s="445">
        <v>3.0899200000000002</v>
      </c>
      <c r="H279" s="445">
        <v>3.2371799999999999</v>
      </c>
      <c r="I279" s="445">
        <v>3.3643399999999999</v>
      </c>
      <c r="J279" s="445">
        <v>3.3863799999999999</v>
      </c>
      <c r="K279" s="445">
        <v>3.4162300000000001</v>
      </c>
      <c r="L279" s="445">
        <v>3.4492400000000001</v>
      </c>
      <c r="M279" s="445">
        <v>3.47498</v>
      </c>
      <c r="N279" s="445">
        <v>3.49498</v>
      </c>
      <c r="O279" s="445">
        <v>3.5147599999999999</v>
      </c>
      <c r="P279" s="445">
        <v>3.51525</v>
      </c>
      <c r="Q279" s="445">
        <v>3.5271599999999999</v>
      </c>
      <c r="R279" s="445">
        <v>3.52555</v>
      </c>
      <c r="S279" s="445">
        <v>3.5231599999999998</v>
      </c>
      <c r="T279" s="445">
        <v>3.52671</v>
      </c>
      <c r="U279" s="445">
        <v>3.5367899999999999</v>
      </c>
      <c r="V279" s="445">
        <v>3.5501299999999998</v>
      </c>
      <c r="W279" s="445">
        <v>3.5661900000000002</v>
      </c>
      <c r="X279" s="445">
        <v>3.58351</v>
      </c>
      <c r="Y279" s="445">
        <v>3.5972</v>
      </c>
      <c r="Z279" s="445">
        <v>3.6084000000000001</v>
      </c>
      <c r="AA279" s="445">
        <v>3.6188699999999998</v>
      </c>
      <c r="AB279" s="445">
        <v>3.6250200000000001</v>
      </c>
      <c r="AC279" s="445">
        <v>3.6392799999999998</v>
      </c>
    </row>
    <row r="280" spans="1:29" x14ac:dyDescent="0.25">
      <c r="A280" s="445" t="s">
        <v>4071</v>
      </c>
      <c r="B280" s="445" t="s">
        <v>4473</v>
      </c>
      <c r="C280" s="445" t="s">
        <v>4471</v>
      </c>
      <c r="D280" s="445">
        <v>18.1919</v>
      </c>
      <c r="E280" s="445">
        <v>18.342199999999998</v>
      </c>
      <c r="F280" s="445">
        <v>18.7789</v>
      </c>
      <c r="G280" s="445">
        <v>19.145199999999999</v>
      </c>
      <c r="H280" s="445">
        <v>19.371700000000001</v>
      </c>
      <c r="I280" s="445">
        <v>19.715299999999999</v>
      </c>
      <c r="J280" s="445">
        <v>19.909500000000001</v>
      </c>
      <c r="K280" s="445">
        <v>20.131699999999999</v>
      </c>
      <c r="L280" s="445">
        <v>20.381</v>
      </c>
      <c r="M280" s="445">
        <v>20.811900000000001</v>
      </c>
      <c r="N280" s="445">
        <v>21.229299999999999</v>
      </c>
      <c r="O280" s="445">
        <v>21.7197</v>
      </c>
      <c r="P280" s="445">
        <v>22.2242</v>
      </c>
      <c r="Q280" s="445">
        <v>22.768899999999999</v>
      </c>
      <c r="R280" s="445">
        <v>23.314</v>
      </c>
      <c r="S280" s="445">
        <v>23.768000000000001</v>
      </c>
      <c r="T280" s="445">
        <v>24.154800000000002</v>
      </c>
      <c r="U280" s="445">
        <v>24.456299999999999</v>
      </c>
      <c r="V280" s="445">
        <v>24.7681</v>
      </c>
      <c r="W280" s="445">
        <v>24.933499999999999</v>
      </c>
      <c r="X280" s="445">
        <v>25.0898</v>
      </c>
      <c r="Y280" s="445">
        <v>25.337299999999999</v>
      </c>
      <c r="Z280" s="445">
        <v>25.596</v>
      </c>
      <c r="AA280" s="445">
        <v>25.904299999999999</v>
      </c>
      <c r="AB280" s="445">
        <v>26.215800000000002</v>
      </c>
      <c r="AC280" s="445">
        <v>26.563300000000002</v>
      </c>
    </row>
    <row r="281" spans="1:29" x14ac:dyDescent="0.25">
      <c r="A281" s="445" t="s">
        <v>4071</v>
      </c>
      <c r="B281" s="445" t="s">
        <v>2485</v>
      </c>
      <c r="C281" s="445" t="s">
        <v>4471</v>
      </c>
      <c r="D281" s="446">
        <v>1.5489999999999999E-5</v>
      </c>
      <c r="E281" s="446">
        <v>7.5700000000000004E-6</v>
      </c>
      <c r="F281" s="446">
        <v>2.067E-5</v>
      </c>
      <c r="G281" s="446">
        <v>3.7440000000000001E-5</v>
      </c>
      <c r="H281" s="446">
        <v>5.0710000000000001E-5</v>
      </c>
      <c r="I281" s="446">
        <v>6.1099999999999994E-5</v>
      </c>
      <c r="J281" s="446">
        <v>8.5840000000000005E-5</v>
      </c>
      <c r="K281" s="445">
        <v>1.0647E-4</v>
      </c>
      <c r="L281" s="445">
        <v>1.2353E-4</v>
      </c>
      <c r="M281" s="445">
        <v>1.3595E-4</v>
      </c>
      <c r="N281" s="445">
        <v>1.3457000000000001E-4</v>
      </c>
      <c r="O281" s="445">
        <v>1.4388000000000001E-4</v>
      </c>
      <c r="P281" s="445">
        <v>1.5369E-4</v>
      </c>
      <c r="Q281" s="445">
        <v>1.6390999999999999E-4</v>
      </c>
      <c r="R281" s="445">
        <v>1.6369999999999999E-4</v>
      </c>
      <c r="S281" s="445">
        <v>1.6333999999999999E-4</v>
      </c>
      <c r="T281" s="445">
        <v>1.5291999999999999E-4</v>
      </c>
      <c r="U281" s="445">
        <v>1.4264E-4</v>
      </c>
      <c r="V281" s="445">
        <v>1.2208E-4</v>
      </c>
      <c r="W281" s="445">
        <v>1.0174E-4</v>
      </c>
      <c r="X281" s="446">
        <v>8.1390000000000005E-5</v>
      </c>
      <c r="Y281" s="446">
        <v>6.1060000000000002E-5</v>
      </c>
      <c r="Z281" s="446">
        <v>5.0890000000000002E-5</v>
      </c>
      <c r="AA281" s="446">
        <v>4.07E-5</v>
      </c>
      <c r="AB281" s="446">
        <v>3.0540000000000002E-5</v>
      </c>
      <c r="AC281" s="446">
        <v>2.0360000000000002E-5</v>
      </c>
    </row>
    <row r="282" spans="1:29" x14ac:dyDescent="0.25">
      <c r="A282" s="445" t="s">
        <v>4071</v>
      </c>
      <c r="B282" s="445" t="s">
        <v>2425</v>
      </c>
      <c r="C282" s="445" t="s">
        <v>4471</v>
      </c>
      <c r="D282" s="445">
        <v>-39.218899999999998</v>
      </c>
      <c r="E282" s="445">
        <v>-39.218899999999998</v>
      </c>
      <c r="F282" s="445">
        <v>-39.218899999999998</v>
      </c>
      <c r="G282" s="445">
        <v>-39.218899999999998</v>
      </c>
      <c r="H282" s="445">
        <v>-39.218899999999998</v>
      </c>
      <c r="I282" s="445">
        <v>-39.218899999999998</v>
      </c>
      <c r="J282" s="445">
        <v>-39.218899999999998</v>
      </c>
      <c r="K282" s="445">
        <v>-39.218899999999998</v>
      </c>
      <c r="L282" s="445">
        <v>-39.218899999999998</v>
      </c>
      <c r="M282" s="445">
        <v>-39.218899999999998</v>
      </c>
      <c r="N282" s="445">
        <v>-39.218899999999998</v>
      </c>
      <c r="O282" s="445">
        <v>-39.218899999999998</v>
      </c>
      <c r="P282" s="445">
        <v>-39.218899999999998</v>
      </c>
      <c r="Q282" s="445">
        <v>-39.218899999999998</v>
      </c>
      <c r="R282" s="445">
        <v>-39.218899999999998</v>
      </c>
      <c r="S282" s="445">
        <v>-39.218899999999998</v>
      </c>
      <c r="T282" s="445">
        <v>-39.218899999999998</v>
      </c>
      <c r="U282" s="445">
        <v>-39.218899999999998</v>
      </c>
      <c r="V282" s="445">
        <v>-39.218899999999998</v>
      </c>
      <c r="W282" s="445">
        <v>-39.218899999999998</v>
      </c>
      <c r="X282" s="445">
        <v>-39.218899999999998</v>
      </c>
      <c r="Y282" s="445">
        <v>-39.218899999999998</v>
      </c>
      <c r="Z282" s="445">
        <v>-39.218899999999998</v>
      </c>
      <c r="AA282" s="445">
        <v>-39.218899999999998</v>
      </c>
      <c r="AB282" s="445">
        <v>-39.218899999999998</v>
      </c>
      <c r="AC282" s="445">
        <v>-39.218899999999998</v>
      </c>
    </row>
    <row r="283" spans="1:29" x14ac:dyDescent="0.25">
      <c r="A283" s="445" t="s">
        <v>4071</v>
      </c>
      <c r="B283" s="445" t="s">
        <v>4472</v>
      </c>
      <c r="C283" s="445" t="s">
        <v>4471</v>
      </c>
      <c r="D283" s="445">
        <v>0</v>
      </c>
      <c r="E283" s="445">
        <v>0</v>
      </c>
      <c r="F283" s="445">
        <v>0</v>
      </c>
      <c r="G283" s="445">
        <v>0</v>
      </c>
      <c r="H283" s="445">
        <v>0</v>
      </c>
      <c r="I283" s="445">
        <v>0</v>
      </c>
      <c r="J283" s="445">
        <v>0</v>
      </c>
      <c r="K283" s="445">
        <v>0</v>
      </c>
      <c r="L283" s="445">
        <v>0</v>
      </c>
      <c r="M283" s="445">
        <v>0</v>
      </c>
      <c r="N283" s="445">
        <v>0</v>
      </c>
      <c r="O283" s="445">
        <v>0</v>
      </c>
      <c r="P283" s="445">
        <v>0</v>
      </c>
      <c r="Q283" s="445">
        <v>0</v>
      </c>
      <c r="R283" s="445">
        <v>0</v>
      </c>
      <c r="S283" s="445">
        <v>0</v>
      </c>
      <c r="T283" s="445">
        <v>0</v>
      </c>
      <c r="U283" s="445">
        <v>0</v>
      </c>
      <c r="V283" s="445">
        <v>0</v>
      </c>
      <c r="W283" s="445">
        <v>0</v>
      </c>
      <c r="X283" s="445">
        <v>0</v>
      </c>
      <c r="Y283" s="445">
        <v>0</v>
      </c>
      <c r="Z283" s="445">
        <v>0</v>
      </c>
      <c r="AA283" s="445">
        <v>0</v>
      </c>
      <c r="AB283" s="445">
        <v>0</v>
      </c>
      <c r="AC283" s="445">
        <v>0</v>
      </c>
    </row>
    <row r="284" spans="1:29" x14ac:dyDescent="0.25">
      <c r="A284" s="445" t="s">
        <v>4073</v>
      </c>
      <c r="B284" s="445" t="s">
        <v>2426</v>
      </c>
      <c r="C284" s="445" t="s">
        <v>4471</v>
      </c>
      <c r="D284" s="445">
        <v>53.332599999999999</v>
      </c>
      <c r="E284" s="445">
        <v>52.976900000000001</v>
      </c>
      <c r="F284" s="445">
        <v>52.400300000000001</v>
      </c>
      <c r="G284" s="445">
        <v>51.494599999999998</v>
      </c>
      <c r="H284" s="445">
        <v>50.458399999999997</v>
      </c>
      <c r="I284" s="445">
        <v>49.349200000000003</v>
      </c>
      <c r="J284" s="445">
        <v>47.826300000000003</v>
      </c>
      <c r="K284" s="445">
        <v>46.143599999999999</v>
      </c>
      <c r="L284" s="445">
        <v>44.470500000000001</v>
      </c>
      <c r="M284" s="445">
        <v>42.697299999999998</v>
      </c>
      <c r="N284" s="445">
        <v>41.0642</v>
      </c>
      <c r="O284" s="445">
        <v>39.400199999999998</v>
      </c>
      <c r="P284" s="445">
        <v>37.743600000000001</v>
      </c>
      <c r="Q284" s="445">
        <v>36.139299999999999</v>
      </c>
      <c r="R284" s="445">
        <v>34.494700000000002</v>
      </c>
      <c r="S284" s="445">
        <v>32.904899999999998</v>
      </c>
      <c r="T284" s="445">
        <v>31.324000000000002</v>
      </c>
      <c r="U284" s="445">
        <v>29.851299999999998</v>
      </c>
      <c r="V284" s="445">
        <v>28.436199999999999</v>
      </c>
      <c r="W284" s="445">
        <v>27.427299999999999</v>
      </c>
      <c r="X284" s="445">
        <v>26.549099999999999</v>
      </c>
      <c r="Y284" s="445">
        <v>25.871500000000001</v>
      </c>
      <c r="Z284" s="445">
        <v>25.3385</v>
      </c>
      <c r="AA284" s="445">
        <v>24.918399999999998</v>
      </c>
      <c r="AB284" s="445">
        <v>24.640799999999999</v>
      </c>
      <c r="AC284" s="445">
        <v>24.3977</v>
      </c>
    </row>
    <row r="285" spans="1:29" x14ac:dyDescent="0.25">
      <c r="A285" s="445" t="s">
        <v>4073</v>
      </c>
      <c r="B285" s="445" t="s">
        <v>2424</v>
      </c>
      <c r="C285" s="445" t="s">
        <v>4471</v>
      </c>
      <c r="D285" s="445">
        <v>73.751099999999994</v>
      </c>
      <c r="E285" s="445">
        <v>71.596400000000003</v>
      </c>
      <c r="F285" s="445">
        <v>65.766400000000004</v>
      </c>
      <c r="G285" s="445">
        <v>62.087400000000002</v>
      </c>
      <c r="H285" s="445">
        <v>61.321599999999997</v>
      </c>
      <c r="I285" s="445">
        <v>60.812600000000003</v>
      </c>
      <c r="J285" s="445">
        <v>61.047600000000003</v>
      </c>
      <c r="K285" s="445">
        <v>60.797499999999999</v>
      </c>
      <c r="L285" s="445">
        <v>60.381300000000003</v>
      </c>
      <c r="M285" s="445">
        <v>59.909799999999997</v>
      </c>
      <c r="N285" s="445">
        <v>57.851500000000001</v>
      </c>
      <c r="O285" s="445">
        <v>58.420999999999999</v>
      </c>
      <c r="P285" s="445">
        <v>58.788400000000003</v>
      </c>
      <c r="Q285" s="445">
        <v>56.542200000000001</v>
      </c>
      <c r="R285" s="445">
        <v>55.211399999999998</v>
      </c>
      <c r="S285" s="445">
        <v>55.964399999999998</v>
      </c>
      <c r="T285" s="445">
        <v>56.7654</v>
      </c>
      <c r="U285" s="445">
        <v>57.222200000000001</v>
      </c>
      <c r="V285" s="445">
        <v>57.564900000000002</v>
      </c>
      <c r="W285" s="445">
        <v>57.721899999999998</v>
      </c>
      <c r="X285" s="445">
        <v>58.336500000000001</v>
      </c>
      <c r="Y285" s="445">
        <v>57.800199999999997</v>
      </c>
      <c r="Z285" s="445">
        <v>57.575200000000002</v>
      </c>
      <c r="AA285" s="445">
        <v>57.6492</v>
      </c>
      <c r="AB285" s="445">
        <v>57.700699999999998</v>
      </c>
      <c r="AC285" s="445">
        <v>57.645200000000003</v>
      </c>
    </row>
    <row r="286" spans="1:29" x14ac:dyDescent="0.25">
      <c r="A286" s="445" t="s">
        <v>4073</v>
      </c>
      <c r="B286" s="445" t="s">
        <v>4475</v>
      </c>
      <c r="C286" s="445" t="s">
        <v>4471</v>
      </c>
      <c r="D286" s="445">
        <v>17.9956</v>
      </c>
      <c r="E286" s="445">
        <v>17.216699999999999</v>
      </c>
      <c r="F286" s="445">
        <v>17.4224</v>
      </c>
      <c r="G286" s="445">
        <v>17.252800000000001</v>
      </c>
      <c r="H286" s="445">
        <v>16.997399999999999</v>
      </c>
      <c r="I286" s="445">
        <v>16.732900000000001</v>
      </c>
      <c r="J286" s="445">
        <v>16.445699999999999</v>
      </c>
      <c r="K286" s="445">
        <v>16.189599999999999</v>
      </c>
      <c r="L286" s="445">
        <v>15.945600000000001</v>
      </c>
      <c r="M286" s="445">
        <v>15.738099999999999</v>
      </c>
      <c r="N286" s="445">
        <v>15.517799999999999</v>
      </c>
      <c r="O286" s="445">
        <v>15.299300000000001</v>
      </c>
      <c r="P286" s="445">
        <v>15.0799</v>
      </c>
      <c r="Q286" s="445">
        <v>14.8598</v>
      </c>
      <c r="R286" s="445">
        <v>14.6043</v>
      </c>
      <c r="S286" s="445">
        <v>14.3485</v>
      </c>
      <c r="T286" s="445">
        <v>14.105700000000001</v>
      </c>
      <c r="U286" s="445">
        <v>13.897600000000001</v>
      </c>
      <c r="V286" s="445">
        <v>13.7019</v>
      </c>
      <c r="W286" s="445">
        <v>13.517200000000001</v>
      </c>
      <c r="X286" s="445">
        <v>13.340999999999999</v>
      </c>
      <c r="Y286" s="445">
        <v>13.1601</v>
      </c>
      <c r="Z286" s="445">
        <v>12.9757</v>
      </c>
      <c r="AA286" s="445">
        <v>12.7951</v>
      </c>
      <c r="AB286" s="445">
        <v>12.6069</v>
      </c>
      <c r="AC286" s="445">
        <v>12.437799999999999</v>
      </c>
    </row>
    <row r="287" spans="1:29" x14ac:dyDescent="0.25">
      <c r="A287" s="445" t="s">
        <v>4073</v>
      </c>
      <c r="B287" s="445" t="s">
        <v>4474</v>
      </c>
      <c r="C287" s="445" t="s">
        <v>4471</v>
      </c>
      <c r="D287" s="445">
        <v>11.3658</v>
      </c>
      <c r="E287" s="445">
        <v>11.4541</v>
      </c>
      <c r="F287" s="445">
        <v>11.6607</v>
      </c>
      <c r="G287" s="445">
        <v>11.843400000000001</v>
      </c>
      <c r="H287" s="445">
        <v>12.041399999999999</v>
      </c>
      <c r="I287" s="445">
        <v>12.333500000000001</v>
      </c>
      <c r="J287" s="445">
        <v>12.3482</v>
      </c>
      <c r="K287" s="445">
        <v>12.4284</v>
      </c>
      <c r="L287" s="445">
        <v>12.5494</v>
      </c>
      <c r="M287" s="445">
        <v>12.6701</v>
      </c>
      <c r="N287" s="445">
        <v>12.7879</v>
      </c>
      <c r="O287" s="445">
        <v>12.764099999999999</v>
      </c>
      <c r="P287" s="445">
        <v>12.7248</v>
      </c>
      <c r="Q287" s="445">
        <v>12.6897</v>
      </c>
      <c r="R287" s="445">
        <v>12.574</v>
      </c>
      <c r="S287" s="445">
        <v>12.4498</v>
      </c>
      <c r="T287" s="445">
        <v>12.3545</v>
      </c>
      <c r="U287" s="445">
        <v>12.2936</v>
      </c>
      <c r="V287" s="445">
        <v>12.246</v>
      </c>
      <c r="W287" s="445">
        <v>12.210100000000001</v>
      </c>
      <c r="X287" s="445">
        <v>12.1776</v>
      </c>
      <c r="Y287" s="445">
        <v>12.1221</v>
      </c>
      <c r="Z287" s="445">
        <v>12.066800000000001</v>
      </c>
      <c r="AA287" s="445">
        <v>12.005800000000001</v>
      </c>
      <c r="AB287" s="445">
        <v>11.923299999999999</v>
      </c>
      <c r="AC287" s="445">
        <v>11.88</v>
      </c>
    </row>
    <row r="288" spans="1:29" x14ac:dyDescent="0.25">
      <c r="A288" s="445" t="s">
        <v>4073</v>
      </c>
      <c r="B288" s="445" t="s">
        <v>4473</v>
      </c>
      <c r="C288" s="445" t="s">
        <v>4471</v>
      </c>
      <c r="D288" s="445">
        <v>96.260900000000007</v>
      </c>
      <c r="E288" s="445">
        <v>94.920599999999993</v>
      </c>
      <c r="F288" s="445">
        <v>93.252799999999993</v>
      </c>
      <c r="G288" s="445">
        <v>91.292199999999994</v>
      </c>
      <c r="H288" s="445">
        <v>89.145700000000005</v>
      </c>
      <c r="I288" s="445">
        <v>88.078299999999999</v>
      </c>
      <c r="J288" s="445">
        <v>87.802400000000006</v>
      </c>
      <c r="K288" s="445">
        <v>87.760300000000001</v>
      </c>
      <c r="L288" s="445">
        <v>87.754499999999993</v>
      </c>
      <c r="M288" s="445">
        <v>87.708100000000002</v>
      </c>
      <c r="N288" s="445">
        <v>87.352400000000003</v>
      </c>
      <c r="O288" s="445">
        <v>87.220699999999994</v>
      </c>
      <c r="P288" s="445">
        <v>87.089299999999994</v>
      </c>
      <c r="Q288" s="445">
        <v>87.287199999999999</v>
      </c>
      <c r="R288" s="445">
        <v>86.420900000000003</v>
      </c>
      <c r="S288" s="445">
        <v>86.669200000000004</v>
      </c>
      <c r="T288" s="445">
        <v>87.113299999999995</v>
      </c>
      <c r="U288" s="445">
        <v>87.436499999999995</v>
      </c>
      <c r="V288" s="445">
        <v>87.475399999999993</v>
      </c>
      <c r="W288" s="445">
        <v>87.233400000000003</v>
      </c>
      <c r="X288" s="445">
        <v>87.432400000000001</v>
      </c>
      <c r="Y288" s="445">
        <v>87.595500000000001</v>
      </c>
      <c r="Z288" s="445">
        <v>87.840900000000005</v>
      </c>
      <c r="AA288" s="445">
        <v>88.243099999999998</v>
      </c>
      <c r="AB288" s="445">
        <v>88.427300000000002</v>
      </c>
      <c r="AC288" s="445">
        <v>88.659300000000002</v>
      </c>
    </row>
    <row r="289" spans="1:29" x14ac:dyDescent="0.25">
      <c r="A289" s="445" t="s">
        <v>4073</v>
      </c>
      <c r="B289" s="445" t="s">
        <v>2485</v>
      </c>
      <c r="C289" s="445" t="s">
        <v>4471</v>
      </c>
      <c r="D289" s="445">
        <v>5.4474599999999998E-2</v>
      </c>
      <c r="E289" s="445">
        <v>5.1934000000000001E-2</v>
      </c>
      <c r="F289" s="445">
        <v>4.6491900000000003E-2</v>
      </c>
      <c r="G289" s="445">
        <v>4.1627499999999998E-2</v>
      </c>
      <c r="H289" s="445">
        <v>3.7250199999999997E-2</v>
      </c>
      <c r="I289" s="445">
        <v>3.34524E-2</v>
      </c>
      <c r="J289" s="445">
        <v>3.1356299999999997E-2</v>
      </c>
      <c r="K289" s="445">
        <v>2.9279800000000002E-2</v>
      </c>
      <c r="L289" s="445">
        <v>2.7173599999999999E-2</v>
      </c>
      <c r="M289" s="445">
        <v>2.5080700000000001E-2</v>
      </c>
      <c r="N289" s="445">
        <v>2.2982499999999999E-2</v>
      </c>
      <c r="O289" s="445">
        <v>2.2916700000000002E-2</v>
      </c>
      <c r="P289" s="445">
        <v>2.28194E-2</v>
      </c>
      <c r="Q289" s="445">
        <v>2.2726699999999999E-2</v>
      </c>
      <c r="R289" s="445">
        <v>2.2620899999999999E-2</v>
      </c>
      <c r="S289" s="445">
        <v>2.25011E-2</v>
      </c>
      <c r="T289" s="445">
        <v>2.23825E-2</v>
      </c>
      <c r="U289" s="445">
        <v>2.22556E-2</v>
      </c>
      <c r="V289" s="445">
        <v>2.2113799999999999E-2</v>
      </c>
      <c r="W289" s="445">
        <v>2.19811E-2</v>
      </c>
      <c r="X289" s="445">
        <v>2.19215E-2</v>
      </c>
      <c r="Y289" s="445">
        <v>2.1865699999999998E-2</v>
      </c>
      <c r="Z289" s="445">
        <v>2.1835799999999999E-2</v>
      </c>
      <c r="AA289" s="445">
        <v>2.1852E-2</v>
      </c>
      <c r="AB289" s="445">
        <v>2.1899499999999999E-2</v>
      </c>
      <c r="AC289" s="445">
        <v>2.196E-2</v>
      </c>
    </row>
    <row r="290" spans="1:29" x14ac:dyDescent="0.25">
      <c r="A290" s="445" t="s">
        <v>4073</v>
      </c>
      <c r="B290" s="445" t="s">
        <v>2425</v>
      </c>
      <c r="C290" s="445" t="s">
        <v>4471</v>
      </c>
      <c r="D290" s="445">
        <v>-29.869299999999999</v>
      </c>
      <c r="E290" s="445">
        <v>-29.869299999999999</v>
      </c>
      <c r="F290" s="445">
        <v>-29.869299999999999</v>
      </c>
      <c r="G290" s="445">
        <v>-29.869299999999999</v>
      </c>
      <c r="H290" s="445">
        <v>-29.869299999999999</v>
      </c>
      <c r="I290" s="445">
        <v>-29.869299999999999</v>
      </c>
      <c r="J290" s="445">
        <v>-29.869299999999999</v>
      </c>
      <c r="K290" s="445">
        <v>-29.869299999999999</v>
      </c>
      <c r="L290" s="445">
        <v>-29.869299999999999</v>
      </c>
      <c r="M290" s="445">
        <v>-29.869299999999999</v>
      </c>
      <c r="N290" s="445">
        <v>-29.869299999999999</v>
      </c>
      <c r="O290" s="445">
        <v>-29.869299999999999</v>
      </c>
      <c r="P290" s="445">
        <v>-29.869299999999999</v>
      </c>
      <c r="Q290" s="445">
        <v>-29.869299999999999</v>
      </c>
      <c r="R290" s="445">
        <v>-29.869299999999999</v>
      </c>
      <c r="S290" s="445">
        <v>-29.869299999999999</v>
      </c>
      <c r="T290" s="445">
        <v>-29.869299999999999</v>
      </c>
      <c r="U290" s="445">
        <v>-29.869299999999999</v>
      </c>
      <c r="V290" s="445">
        <v>-29.869299999999999</v>
      </c>
      <c r="W290" s="445">
        <v>-29.869299999999999</v>
      </c>
      <c r="X290" s="445">
        <v>-29.869299999999999</v>
      </c>
      <c r="Y290" s="445">
        <v>-29.869299999999999</v>
      </c>
      <c r="Z290" s="445">
        <v>-29.869299999999999</v>
      </c>
      <c r="AA290" s="445">
        <v>-29.869299999999999</v>
      </c>
      <c r="AB290" s="445">
        <v>-29.869299999999999</v>
      </c>
      <c r="AC290" s="445">
        <v>-29.869299999999999</v>
      </c>
    </row>
    <row r="291" spans="1:29" x14ac:dyDescent="0.25">
      <c r="A291" s="445" t="s">
        <v>4073</v>
      </c>
      <c r="B291" s="445" t="s">
        <v>4472</v>
      </c>
      <c r="C291" s="445" t="s">
        <v>4471</v>
      </c>
      <c r="D291" s="445">
        <v>0</v>
      </c>
      <c r="E291" s="445">
        <v>0</v>
      </c>
      <c r="F291" s="445">
        <v>0</v>
      </c>
      <c r="G291" s="445">
        <v>0</v>
      </c>
      <c r="H291" s="445">
        <v>0</v>
      </c>
      <c r="I291" s="445">
        <v>0</v>
      </c>
      <c r="J291" s="445">
        <v>0</v>
      </c>
      <c r="K291" s="445">
        <v>0</v>
      </c>
      <c r="L291" s="445">
        <v>0</v>
      </c>
      <c r="M291" s="445">
        <v>0</v>
      </c>
      <c r="N291" s="445">
        <v>0</v>
      </c>
      <c r="O291" s="445">
        <v>0</v>
      </c>
      <c r="P291" s="445">
        <v>0</v>
      </c>
      <c r="Q291" s="445">
        <v>0</v>
      </c>
      <c r="R291" s="445">
        <v>0</v>
      </c>
      <c r="S291" s="445">
        <v>0</v>
      </c>
      <c r="T291" s="445">
        <v>0</v>
      </c>
      <c r="U291" s="445">
        <v>0</v>
      </c>
      <c r="V291" s="445">
        <v>0</v>
      </c>
      <c r="W291" s="445">
        <v>0</v>
      </c>
      <c r="X291" s="445">
        <v>0</v>
      </c>
      <c r="Y291" s="445">
        <v>0</v>
      </c>
      <c r="Z291" s="445">
        <v>0</v>
      </c>
      <c r="AA291" s="445">
        <v>0</v>
      </c>
      <c r="AB291" s="445">
        <v>0</v>
      </c>
      <c r="AC291" s="445">
        <v>0</v>
      </c>
    </row>
    <row r="292" spans="1:29" x14ac:dyDescent="0.25">
      <c r="A292" s="445" t="s">
        <v>4075</v>
      </c>
      <c r="B292" s="445" t="s">
        <v>2426</v>
      </c>
      <c r="C292" s="445" t="s">
        <v>4471</v>
      </c>
      <c r="D292" s="445">
        <v>3.9321000000000002</v>
      </c>
      <c r="E292" s="445">
        <v>3.8676300000000001</v>
      </c>
      <c r="F292" s="445">
        <v>3.79467</v>
      </c>
      <c r="G292" s="445">
        <v>3.6969799999999999</v>
      </c>
      <c r="H292" s="445">
        <v>3.5865100000000001</v>
      </c>
      <c r="I292" s="445">
        <v>3.4653999999999998</v>
      </c>
      <c r="J292" s="445">
        <v>3.3226300000000002</v>
      </c>
      <c r="K292" s="445">
        <v>3.1703100000000002</v>
      </c>
      <c r="L292" s="445">
        <v>3.0103</v>
      </c>
      <c r="M292" s="445">
        <v>2.8366699999999998</v>
      </c>
      <c r="N292" s="445">
        <v>2.6617500000000001</v>
      </c>
      <c r="O292" s="445">
        <v>2.4851399999999999</v>
      </c>
      <c r="P292" s="445">
        <v>2.3081200000000002</v>
      </c>
      <c r="Q292" s="445">
        <v>2.1309399999999998</v>
      </c>
      <c r="R292" s="445">
        <v>1.9507300000000001</v>
      </c>
      <c r="S292" s="445">
        <v>1.77267</v>
      </c>
      <c r="T292" s="445">
        <v>1.59833</v>
      </c>
      <c r="U292" s="445">
        <v>1.4335599999999999</v>
      </c>
      <c r="V292" s="445">
        <v>1.3100799999999999</v>
      </c>
      <c r="W292" s="445">
        <v>1.2022999999999999</v>
      </c>
      <c r="X292" s="445">
        <v>1.1079000000000001</v>
      </c>
      <c r="Y292" s="445">
        <v>1.03298</v>
      </c>
      <c r="Z292" s="445">
        <v>0.97318300000000002</v>
      </c>
      <c r="AA292" s="445">
        <v>0.928898</v>
      </c>
      <c r="AB292" s="445">
        <v>0.895069</v>
      </c>
      <c r="AC292" s="445">
        <v>0.87686699999999995</v>
      </c>
    </row>
    <row r="293" spans="1:29" x14ac:dyDescent="0.25">
      <c r="A293" s="445" t="s">
        <v>4075</v>
      </c>
      <c r="B293" s="445" t="s">
        <v>2424</v>
      </c>
      <c r="C293" s="445" t="s">
        <v>4471</v>
      </c>
      <c r="D293" s="445">
        <v>3.5163899999999999</v>
      </c>
      <c r="E293" s="445">
        <v>2.1793900000000002</v>
      </c>
      <c r="F293" s="445">
        <v>1.69364</v>
      </c>
      <c r="G293" s="445">
        <v>1.20408</v>
      </c>
      <c r="H293" s="445">
        <v>0.92491800000000002</v>
      </c>
      <c r="I293" s="445">
        <v>0.75727100000000003</v>
      </c>
      <c r="J293" s="445">
        <v>0.787192</v>
      </c>
      <c r="K293" s="445">
        <v>0.82096000000000002</v>
      </c>
      <c r="L293" s="445">
        <v>0.85741000000000001</v>
      </c>
      <c r="M293" s="445">
        <v>0.89947100000000002</v>
      </c>
      <c r="N293" s="445">
        <v>0.90475499999999998</v>
      </c>
      <c r="O293" s="445">
        <v>0.87610600000000005</v>
      </c>
      <c r="P293" s="445">
        <v>0.85732799999999998</v>
      </c>
      <c r="Q293" s="445">
        <v>0.88963499999999995</v>
      </c>
      <c r="R293" s="445">
        <v>0.92609200000000003</v>
      </c>
      <c r="S293" s="445">
        <v>0.94867400000000002</v>
      </c>
      <c r="T293" s="445">
        <v>1.00291</v>
      </c>
      <c r="U293" s="445">
        <v>1.0626899999999999</v>
      </c>
      <c r="V293" s="445">
        <v>1.0901000000000001</v>
      </c>
      <c r="W293" s="445">
        <v>1.1376900000000001</v>
      </c>
      <c r="X293" s="445">
        <v>1.16066</v>
      </c>
      <c r="Y293" s="445">
        <v>1.1778999999999999</v>
      </c>
      <c r="Z293" s="445">
        <v>1.1664699999999999</v>
      </c>
      <c r="AA293" s="445">
        <v>1.1913499999999999</v>
      </c>
      <c r="AB293" s="445">
        <v>1.18102</v>
      </c>
      <c r="AC293" s="445">
        <v>1.1651</v>
      </c>
    </row>
    <row r="294" spans="1:29" x14ac:dyDescent="0.25">
      <c r="A294" s="445" t="s">
        <v>4075</v>
      </c>
      <c r="B294" s="445" t="s">
        <v>4475</v>
      </c>
      <c r="C294" s="445" t="s">
        <v>4471</v>
      </c>
      <c r="D294" s="445">
        <v>2.0545499999999999</v>
      </c>
      <c r="E294" s="445">
        <v>1.9771099999999999</v>
      </c>
      <c r="F294" s="445">
        <v>1.98383</v>
      </c>
      <c r="G294" s="445">
        <v>1.96048</v>
      </c>
      <c r="H294" s="445">
        <v>1.92903</v>
      </c>
      <c r="I294" s="445">
        <v>1.8977200000000001</v>
      </c>
      <c r="J294" s="445">
        <v>1.86636</v>
      </c>
      <c r="K294" s="445">
        <v>1.8385499999999999</v>
      </c>
      <c r="L294" s="445">
        <v>1.81223</v>
      </c>
      <c r="M294" s="445">
        <v>1.79125</v>
      </c>
      <c r="N294" s="445">
        <v>1.76878</v>
      </c>
      <c r="O294" s="445">
        <v>1.7467999999999999</v>
      </c>
      <c r="P294" s="445">
        <v>1.72519</v>
      </c>
      <c r="Q294" s="445">
        <v>1.70312</v>
      </c>
      <c r="R294" s="445">
        <v>1.67763</v>
      </c>
      <c r="S294" s="445">
        <v>1.6519299999999999</v>
      </c>
      <c r="T294" s="445">
        <v>1.6272899999999999</v>
      </c>
      <c r="U294" s="445">
        <v>1.60606</v>
      </c>
      <c r="V294" s="445">
        <v>1.5857699999999999</v>
      </c>
      <c r="W294" s="445">
        <v>1.56637</v>
      </c>
      <c r="X294" s="445">
        <v>1.54752</v>
      </c>
      <c r="Y294" s="445">
        <v>1.5282500000000001</v>
      </c>
      <c r="Z294" s="445">
        <v>1.50871</v>
      </c>
      <c r="AA294" s="445">
        <v>1.48977</v>
      </c>
      <c r="AB294" s="445">
        <v>1.4702500000000001</v>
      </c>
      <c r="AC294" s="445">
        <v>1.4522200000000001</v>
      </c>
    </row>
    <row r="295" spans="1:29" x14ac:dyDescent="0.25">
      <c r="A295" s="445" t="s">
        <v>4075</v>
      </c>
      <c r="B295" s="445" t="s">
        <v>4474</v>
      </c>
      <c r="C295" s="445" t="s">
        <v>4471</v>
      </c>
      <c r="D295" s="445">
        <v>0.94435000000000002</v>
      </c>
      <c r="E295" s="445">
        <v>0.94483799999999996</v>
      </c>
      <c r="F295" s="445">
        <v>0.94982900000000003</v>
      </c>
      <c r="G295" s="445">
        <v>0.948133</v>
      </c>
      <c r="H295" s="445">
        <v>0.94253600000000004</v>
      </c>
      <c r="I295" s="445">
        <v>0.93859899999999996</v>
      </c>
      <c r="J295" s="445">
        <v>0.93428199999999995</v>
      </c>
      <c r="K295" s="445">
        <v>0.93444700000000003</v>
      </c>
      <c r="L295" s="445">
        <v>0.93778399999999995</v>
      </c>
      <c r="M295" s="445">
        <v>0.93933900000000004</v>
      </c>
      <c r="N295" s="445">
        <v>0.94181000000000004</v>
      </c>
      <c r="O295" s="445">
        <v>0.94288499999999997</v>
      </c>
      <c r="P295" s="445">
        <v>0.94258200000000003</v>
      </c>
      <c r="Q295" s="445">
        <v>0.94325400000000004</v>
      </c>
      <c r="R295" s="445">
        <v>0.93659199999999998</v>
      </c>
      <c r="S295" s="445">
        <v>0.929091</v>
      </c>
      <c r="T295" s="445">
        <v>0.92423599999999995</v>
      </c>
      <c r="U295" s="445">
        <v>0.92190099999999997</v>
      </c>
      <c r="V295" s="445">
        <v>0.92065600000000003</v>
      </c>
      <c r="W295" s="445">
        <v>0.92032800000000003</v>
      </c>
      <c r="X295" s="445">
        <v>0.92069699999999999</v>
      </c>
      <c r="Y295" s="445">
        <v>0.91975600000000002</v>
      </c>
      <c r="Z295" s="445">
        <v>0.91797700000000004</v>
      </c>
      <c r="AA295" s="445">
        <v>0.91550500000000001</v>
      </c>
      <c r="AB295" s="445">
        <v>0.91114799999999996</v>
      </c>
      <c r="AC295" s="445">
        <v>0.91032400000000002</v>
      </c>
    </row>
    <row r="296" spans="1:29" x14ac:dyDescent="0.25">
      <c r="A296" s="445" t="s">
        <v>4075</v>
      </c>
      <c r="B296" s="445" t="s">
        <v>4473</v>
      </c>
      <c r="C296" s="445" t="s">
        <v>4471</v>
      </c>
      <c r="D296" s="445">
        <v>1.5533699999999999</v>
      </c>
      <c r="E296" s="445">
        <v>1.4991399999999999</v>
      </c>
      <c r="F296" s="445">
        <v>1.47475</v>
      </c>
      <c r="G296" s="445">
        <v>1.4362299999999999</v>
      </c>
      <c r="H296" s="445">
        <v>1.3907799999999999</v>
      </c>
      <c r="I296" s="445">
        <v>1.35846</v>
      </c>
      <c r="J296" s="445">
        <v>1.35493</v>
      </c>
      <c r="K296" s="445">
        <v>1.35894</v>
      </c>
      <c r="L296" s="445">
        <v>1.3593299999999999</v>
      </c>
      <c r="M296" s="445">
        <v>1.36452</v>
      </c>
      <c r="N296" s="445">
        <v>1.35867</v>
      </c>
      <c r="O296" s="445">
        <v>1.3776600000000001</v>
      </c>
      <c r="P296" s="445">
        <v>1.3623400000000001</v>
      </c>
      <c r="Q296" s="445">
        <v>1.37033</v>
      </c>
      <c r="R296" s="445">
        <v>1.3694</v>
      </c>
      <c r="S296" s="445">
        <v>1.3666</v>
      </c>
      <c r="T296" s="445">
        <v>1.3717900000000001</v>
      </c>
      <c r="U296" s="445">
        <v>1.3767100000000001</v>
      </c>
      <c r="V296" s="445">
        <v>1.4292100000000001</v>
      </c>
      <c r="W296" s="445">
        <v>1.4670399999999999</v>
      </c>
      <c r="X296" s="445">
        <v>1.4879599999999999</v>
      </c>
      <c r="Y296" s="445">
        <v>1.4978899999999999</v>
      </c>
      <c r="Z296" s="445">
        <v>1.50946</v>
      </c>
      <c r="AA296" s="445">
        <v>1.5185599999999999</v>
      </c>
      <c r="AB296" s="445">
        <v>1.5364599999999999</v>
      </c>
      <c r="AC296" s="445">
        <v>1.5475399999999999</v>
      </c>
    </row>
    <row r="297" spans="1:29" x14ac:dyDescent="0.25">
      <c r="A297" s="445" t="s">
        <v>4075</v>
      </c>
      <c r="B297" s="445" t="s">
        <v>2485</v>
      </c>
      <c r="C297" s="445" t="s">
        <v>4471</v>
      </c>
      <c r="D297" s="445">
        <v>0</v>
      </c>
      <c r="E297" s="445">
        <v>0</v>
      </c>
      <c r="F297" s="445">
        <v>0</v>
      </c>
      <c r="G297" s="445">
        <v>0</v>
      </c>
      <c r="H297" s="445">
        <v>0</v>
      </c>
      <c r="I297" s="445">
        <v>0</v>
      </c>
      <c r="J297" s="445">
        <v>0</v>
      </c>
      <c r="K297" s="445">
        <v>0</v>
      </c>
      <c r="L297" s="445">
        <v>0</v>
      </c>
      <c r="M297" s="445">
        <v>0</v>
      </c>
      <c r="N297" s="445">
        <v>0</v>
      </c>
      <c r="O297" s="445">
        <v>0</v>
      </c>
      <c r="P297" s="445">
        <v>0</v>
      </c>
      <c r="Q297" s="445">
        <v>0</v>
      </c>
      <c r="R297" s="445">
        <v>0</v>
      </c>
      <c r="S297" s="445">
        <v>0</v>
      </c>
      <c r="T297" s="445">
        <v>0</v>
      </c>
      <c r="U297" s="445">
        <v>0</v>
      </c>
      <c r="V297" s="445">
        <v>0</v>
      </c>
      <c r="W297" s="445">
        <v>0</v>
      </c>
      <c r="X297" s="445">
        <v>0</v>
      </c>
      <c r="Y297" s="445">
        <v>0</v>
      </c>
      <c r="Z297" s="445">
        <v>0</v>
      </c>
      <c r="AA297" s="445">
        <v>0</v>
      </c>
      <c r="AB297" s="445">
        <v>0</v>
      </c>
      <c r="AC297" s="445">
        <v>0</v>
      </c>
    </row>
    <row r="298" spans="1:29" x14ac:dyDescent="0.25">
      <c r="A298" s="445" t="s">
        <v>4075</v>
      </c>
      <c r="B298" s="445" t="s">
        <v>2425</v>
      </c>
      <c r="C298" s="445" t="s">
        <v>4471</v>
      </c>
      <c r="D298" s="445">
        <v>-0.51713399999999998</v>
      </c>
      <c r="E298" s="445">
        <v>-0.51713399999999998</v>
      </c>
      <c r="F298" s="445">
        <v>-0.51713399999999998</v>
      </c>
      <c r="G298" s="445">
        <v>-0.51713399999999998</v>
      </c>
      <c r="H298" s="445">
        <v>-0.51713399999999998</v>
      </c>
      <c r="I298" s="445">
        <v>-0.51713399999999998</v>
      </c>
      <c r="J298" s="445">
        <v>-0.51713399999999998</v>
      </c>
      <c r="K298" s="445">
        <v>-0.51713399999999998</v>
      </c>
      <c r="L298" s="445">
        <v>-0.51713399999999998</v>
      </c>
      <c r="M298" s="445">
        <v>-0.51713399999999998</v>
      </c>
      <c r="N298" s="445">
        <v>-0.51713399999999998</v>
      </c>
      <c r="O298" s="445">
        <v>-0.51713399999999998</v>
      </c>
      <c r="P298" s="445">
        <v>-0.51713399999999998</v>
      </c>
      <c r="Q298" s="445">
        <v>-0.51713399999999998</v>
      </c>
      <c r="R298" s="445">
        <v>-0.51713399999999998</v>
      </c>
      <c r="S298" s="445">
        <v>-0.51713399999999998</v>
      </c>
      <c r="T298" s="445">
        <v>-0.51713399999999998</v>
      </c>
      <c r="U298" s="445">
        <v>-0.51713399999999998</v>
      </c>
      <c r="V298" s="445">
        <v>-0.51713399999999998</v>
      </c>
      <c r="W298" s="445">
        <v>-0.51713399999999998</v>
      </c>
      <c r="X298" s="445">
        <v>-0.51713399999999998</v>
      </c>
      <c r="Y298" s="445">
        <v>-0.51713399999999998</v>
      </c>
      <c r="Z298" s="445">
        <v>-0.51713399999999998</v>
      </c>
      <c r="AA298" s="445">
        <v>-0.51713399999999998</v>
      </c>
      <c r="AB298" s="445">
        <v>-0.51713399999999998</v>
      </c>
      <c r="AC298" s="445">
        <v>-0.51713399999999998</v>
      </c>
    </row>
    <row r="299" spans="1:29" x14ac:dyDescent="0.25">
      <c r="A299" s="445" t="s">
        <v>4075</v>
      </c>
      <c r="B299" s="445" t="s">
        <v>4472</v>
      </c>
      <c r="C299" s="445" t="s">
        <v>4471</v>
      </c>
      <c r="D299" s="445">
        <v>0</v>
      </c>
      <c r="E299" s="445">
        <v>0</v>
      </c>
      <c r="F299" s="445">
        <v>0</v>
      </c>
      <c r="G299" s="445">
        <v>0</v>
      </c>
      <c r="H299" s="445">
        <v>0</v>
      </c>
      <c r="I299" s="445">
        <v>0</v>
      </c>
      <c r="J299" s="445">
        <v>0</v>
      </c>
      <c r="K299" s="445">
        <v>0</v>
      </c>
      <c r="L299" s="445">
        <v>0</v>
      </c>
      <c r="M299" s="445">
        <v>0</v>
      </c>
      <c r="N299" s="445">
        <v>0</v>
      </c>
      <c r="O299" s="445">
        <v>0</v>
      </c>
      <c r="P299" s="445">
        <v>0</v>
      </c>
      <c r="Q299" s="445">
        <v>0</v>
      </c>
      <c r="R299" s="445">
        <v>0</v>
      </c>
      <c r="S299" s="445">
        <v>0</v>
      </c>
      <c r="T299" s="445">
        <v>0</v>
      </c>
      <c r="U299" s="445">
        <v>0</v>
      </c>
      <c r="V299" s="445">
        <v>0</v>
      </c>
      <c r="W299" s="445">
        <v>0</v>
      </c>
      <c r="X299" s="445">
        <v>0</v>
      </c>
      <c r="Y299" s="445">
        <v>0</v>
      </c>
      <c r="Z299" s="445">
        <v>0</v>
      </c>
      <c r="AA299" s="445">
        <v>0</v>
      </c>
      <c r="AB299" s="445">
        <v>0</v>
      </c>
      <c r="AC299" s="445">
        <v>0</v>
      </c>
    </row>
    <row r="300" spans="1:29" x14ac:dyDescent="0.25">
      <c r="A300" s="445" t="s">
        <v>4077</v>
      </c>
      <c r="B300" s="445" t="s">
        <v>2426</v>
      </c>
      <c r="C300" s="445" t="s">
        <v>4471</v>
      </c>
      <c r="D300" s="445">
        <v>32.3992</v>
      </c>
      <c r="E300" s="445">
        <v>31.993400000000001</v>
      </c>
      <c r="F300" s="445">
        <v>31.5075</v>
      </c>
      <c r="G300" s="445">
        <v>30.828900000000001</v>
      </c>
      <c r="H300" s="445">
        <v>30.066400000000002</v>
      </c>
      <c r="I300" s="445">
        <v>29.254100000000001</v>
      </c>
      <c r="J300" s="445">
        <v>28.559000000000001</v>
      </c>
      <c r="K300" s="445">
        <v>27.741599999999998</v>
      </c>
      <c r="L300" s="445">
        <v>26.909600000000001</v>
      </c>
      <c r="M300" s="445">
        <v>26.002600000000001</v>
      </c>
      <c r="N300" s="445">
        <v>25.1463</v>
      </c>
      <c r="O300" s="445">
        <v>24.273099999999999</v>
      </c>
      <c r="P300" s="445">
        <v>23.391300000000001</v>
      </c>
      <c r="Q300" s="445">
        <v>22.525500000000001</v>
      </c>
      <c r="R300" s="445">
        <v>21.609000000000002</v>
      </c>
      <c r="S300" s="445">
        <v>20.6934</v>
      </c>
      <c r="T300" s="445">
        <v>19.779599999999999</v>
      </c>
      <c r="U300" s="445">
        <v>18.914200000000001</v>
      </c>
      <c r="V300" s="445">
        <v>18.061299999999999</v>
      </c>
      <c r="W300" s="445">
        <v>17.5183</v>
      </c>
      <c r="X300" s="445">
        <v>17.058199999999999</v>
      </c>
      <c r="Y300" s="445">
        <v>16.7514</v>
      </c>
      <c r="Z300" s="445">
        <v>16.527100000000001</v>
      </c>
      <c r="AA300" s="445">
        <v>16.356100000000001</v>
      </c>
      <c r="AB300" s="445">
        <v>16.322399999999998</v>
      </c>
      <c r="AC300" s="445">
        <v>16.274899999999999</v>
      </c>
    </row>
    <row r="301" spans="1:29" x14ac:dyDescent="0.25">
      <c r="A301" s="445" t="s">
        <v>4077</v>
      </c>
      <c r="B301" s="445" t="s">
        <v>2424</v>
      </c>
      <c r="C301" s="445" t="s">
        <v>4471</v>
      </c>
      <c r="D301" s="445">
        <v>27.462199999999999</v>
      </c>
      <c r="E301" s="445">
        <v>30.738</v>
      </c>
      <c r="F301" s="445">
        <v>28.5275</v>
      </c>
      <c r="G301" s="445">
        <v>26.1798</v>
      </c>
      <c r="H301" s="445">
        <v>25.3157</v>
      </c>
      <c r="I301" s="445">
        <v>20.8674</v>
      </c>
      <c r="J301" s="445">
        <v>18.8232</v>
      </c>
      <c r="K301" s="445">
        <v>16.5425</v>
      </c>
      <c r="L301" s="445">
        <v>13.4693</v>
      </c>
      <c r="M301" s="445">
        <v>10.3863</v>
      </c>
      <c r="N301" s="445">
        <v>3.5193300000000001</v>
      </c>
      <c r="O301" s="445">
        <v>2.5586500000000001</v>
      </c>
      <c r="P301" s="445">
        <v>2.6509499999999999</v>
      </c>
      <c r="Q301" s="445">
        <v>3.7452100000000002</v>
      </c>
      <c r="R301" s="445">
        <v>4.15198</v>
      </c>
      <c r="S301" s="445">
        <v>4.4962099999999996</v>
      </c>
      <c r="T301" s="445">
        <v>4.7766999999999999</v>
      </c>
      <c r="U301" s="445">
        <v>5.1338600000000003</v>
      </c>
      <c r="V301" s="445">
        <v>5.4051299999999998</v>
      </c>
      <c r="W301" s="445">
        <v>5.5769700000000002</v>
      </c>
      <c r="X301" s="445">
        <v>8.2731100000000009</v>
      </c>
      <c r="Y301" s="445">
        <v>8.6515400000000007</v>
      </c>
      <c r="Z301" s="445">
        <v>8.8291900000000005</v>
      </c>
      <c r="AA301" s="445">
        <v>8.3970099999999999</v>
      </c>
      <c r="AB301" s="445">
        <v>7.6315299999999997</v>
      </c>
      <c r="AC301" s="445">
        <v>7.3269000000000002</v>
      </c>
    </row>
    <row r="302" spans="1:29" x14ac:dyDescent="0.25">
      <c r="A302" s="445" t="s">
        <v>4077</v>
      </c>
      <c r="B302" s="445" t="s">
        <v>4475</v>
      </c>
      <c r="C302" s="445" t="s">
        <v>4471</v>
      </c>
      <c r="D302" s="445">
        <v>2.1366999999999998</v>
      </c>
      <c r="E302" s="445">
        <v>2.0552199999999998</v>
      </c>
      <c r="F302" s="445">
        <v>2.0908600000000002</v>
      </c>
      <c r="G302" s="445">
        <v>2.0802200000000002</v>
      </c>
      <c r="H302" s="445">
        <v>2.0556999999999999</v>
      </c>
      <c r="I302" s="445">
        <v>2.0291100000000002</v>
      </c>
      <c r="J302" s="445">
        <v>2.0186000000000002</v>
      </c>
      <c r="K302" s="445">
        <v>2.0116299999999998</v>
      </c>
      <c r="L302" s="445">
        <v>2.0054400000000001</v>
      </c>
      <c r="M302" s="445">
        <v>2.0023</v>
      </c>
      <c r="N302" s="445">
        <v>1.9981500000000001</v>
      </c>
      <c r="O302" s="445">
        <v>1.99282</v>
      </c>
      <c r="P302" s="445">
        <v>1.9859</v>
      </c>
      <c r="Q302" s="445">
        <v>1.9788300000000001</v>
      </c>
      <c r="R302" s="445">
        <v>1.9653700000000001</v>
      </c>
      <c r="S302" s="445">
        <v>1.9512700000000001</v>
      </c>
      <c r="T302" s="445">
        <v>1.93906</v>
      </c>
      <c r="U302" s="445">
        <v>1.9313499999999999</v>
      </c>
      <c r="V302" s="445">
        <v>1.9252899999999999</v>
      </c>
      <c r="W302" s="445">
        <v>1.92055</v>
      </c>
      <c r="X302" s="445">
        <v>1.91686</v>
      </c>
      <c r="Y302" s="445">
        <v>1.9117299999999999</v>
      </c>
      <c r="Z302" s="445">
        <v>1.90547</v>
      </c>
      <c r="AA302" s="445">
        <v>1.89893</v>
      </c>
      <c r="AB302" s="445">
        <v>1.89045</v>
      </c>
      <c r="AC302" s="445">
        <v>1.88568</v>
      </c>
    </row>
    <row r="303" spans="1:29" x14ac:dyDescent="0.25">
      <c r="A303" s="445" t="s">
        <v>4077</v>
      </c>
      <c r="B303" s="445" t="s">
        <v>4474</v>
      </c>
      <c r="C303" s="445" t="s">
        <v>4471</v>
      </c>
      <c r="D303" s="445">
        <v>2.3347899999999999</v>
      </c>
      <c r="E303" s="445">
        <v>2.4195899999999999</v>
      </c>
      <c r="F303" s="445">
        <v>2.5323600000000002</v>
      </c>
      <c r="G303" s="445">
        <v>2.6513399999999998</v>
      </c>
      <c r="H303" s="445">
        <v>2.7850899999999998</v>
      </c>
      <c r="I303" s="445">
        <v>2.9450599999999998</v>
      </c>
      <c r="J303" s="445">
        <v>2.9986700000000002</v>
      </c>
      <c r="K303" s="445">
        <v>3.0627499999999999</v>
      </c>
      <c r="L303" s="445">
        <v>3.1335299999999999</v>
      </c>
      <c r="M303" s="445">
        <v>3.1984599999999999</v>
      </c>
      <c r="N303" s="445">
        <v>3.2655599999999998</v>
      </c>
      <c r="O303" s="445">
        <v>3.2853400000000001</v>
      </c>
      <c r="P303" s="445">
        <v>3.3019699999999998</v>
      </c>
      <c r="Q303" s="445">
        <v>3.3217599999999998</v>
      </c>
      <c r="R303" s="445">
        <v>3.32416</v>
      </c>
      <c r="S303" s="445">
        <v>3.3209599999999999</v>
      </c>
      <c r="T303" s="445">
        <v>3.3249</v>
      </c>
      <c r="U303" s="445">
        <v>3.3344999999999998</v>
      </c>
      <c r="V303" s="445">
        <v>3.3480799999999999</v>
      </c>
      <c r="W303" s="445">
        <v>3.3649100000000001</v>
      </c>
      <c r="X303" s="445">
        <v>3.3663799999999999</v>
      </c>
      <c r="Y303" s="445">
        <v>3.37934</v>
      </c>
      <c r="Z303" s="445">
        <v>3.3911699999999998</v>
      </c>
      <c r="AA303" s="445">
        <v>3.4028200000000002</v>
      </c>
      <c r="AB303" s="445">
        <v>3.4098199999999999</v>
      </c>
      <c r="AC303" s="445">
        <v>3.4256899999999999</v>
      </c>
    </row>
    <row r="304" spans="1:29" x14ac:dyDescent="0.25">
      <c r="A304" s="445" t="s">
        <v>4077</v>
      </c>
      <c r="B304" s="445" t="s">
        <v>4473</v>
      </c>
      <c r="C304" s="445" t="s">
        <v>4471</v>
      </c>
      <c r="D304" s="445">
        <v>17.3447</v>
      </c>
      <c r="E304" s="445">
        <v>17.2121</v>
      </c>
      <c r="F304" s="445">
        <v>17.0412</v>
      </c>
      <c r="G304" s="445">
        <v>16.905000000000001</v>
      </c>
      <c r="H304" s="445">
        <v>16.685700000000001</v>
      </c>
      <c r="I304" s="445">
        <v>16.4009</v>
      </c>
      <c r="J304" s="445">
        <v>16.3413</v>
      </c>
      <c r="K304" s="445">
        <v>16.2241</v>
      </c>
      <c r="L304" s="445">
        <v>16.1417</v>
      </c>
      <c r="M304" s="445">
        <v>16.134499999999999</v>
      </c>
      <c r="N304" s="445">
        <v>16.092300000000002</v>
      </c>
      <c r="O304" s="445">
        <v>16.008900000000001</v>
      </c>
      <c r="P304" s="445">
        <v>16.000699999999998</v>
      </c>
      <c r="Q304" s="445">
        <v>16.0169</v>
      </c>
      <c r="R304" s="445">
        <v>16.100000000000001</v>
      </c>
      <c r="S304" s="445">
        <v>16.1431</v>
      </c>
      <c r="T304" s="445">
        <v>16.2196</v>
      </c>
      <c r="U304" s="445">
        <v>16.238199999999999</v>
      </c>
      <c r="V304" s="445">
        <v>16.229099999999999</v>
      </c>
      <c r="W304" s="445">
        <v>16.2211</v>
      </c>
      <c r="X304" s="445">
        <v>16.177700000000002</v>
      </c>
      <c r="Y304" s="445">
        <v>16.3246</v>
      </c>
      <c r="Z304" s="445">
        <v>16.3081</v>
      </c>
      <c r="AA304" s="445">
        <v>16.3002</v>
      </c>
      <c r="AB304" s="445">
        <v>16.2546</v>
      </c>
      <c r="AC304" s="445">
        <v>16.184100000000001</v>
      </c>
    </row>
    <row r="305" spans="1:29" x14ac:dyDescent="0.25">
      <c r="A305" s="445" t="s">
        <v>4077</v>
      </c>
      <c r="B305" s="445" t="s">
        <v>2485</v>
      </c>
      <c r="C305" s="445" t="s">
        <v>4471</v>
      </c>
      <c r="D305" s="446">
        <v>8.9600000000000006E-6</v>
      </c>
      <c r="E305" s="445">
        <v>0</v>
      </c>
      <c r="F305" s="445">
        <v>0</v>
      </c>
      <c r="G305" s="446">
        <v>2.092E-5</v>
      </c>
      <c r="H305" s="446">
        <v>3.748E-5</v>
      </c>
      <c r="I305" s="446">
        <v>5.0510000000000003E-5</v>
      </c>
      <c r="J305" s="446">
        <v>6.3700000000000003E-5</v>
      </c>
      <c r="K305" s="446">
        <v>7.4809999999999997E-5</v>
      </c>
      <c r="L305" s="446">
        <v>8.4220000000000003E-5</v>
      </c>
      <c r="M305" s="446">
        <v>9.0920000000000004E-5</v>
      </c>
      <c r="N305" s="446">
        <v>9.5879999999999997E-5</v>
      </c>
      <c r="O305" s="445">
        <v>1.0813E-4</v>
      </c>
      <c r="P305" s="445">
        <v>1.2019999999999999E-4</v>
      </c>
      <c r="Q305" s="445">
        <v>1.206E-4</v>
      </c>
      <c r="R305" s="445">
        <v>1.2053999999999999E-4</v>
      </c>
      <c r="S305" s="445">
        <v>1.0825E-4</v>
      </c>
      <c r="T305" s="446">
        <v>9.5940000000000006E-5</v>
      </c>
      <c r="U305" s="446">
        <v>8.3809999999999999E-5</v>
      </c>
      <c r="V305" s="446">
        <v>7.1600000000000006E-5</v>
      </c>
      <c r="W305" s="446">
        <v>5.9490000000000001E-5</v>
      </c>
      <c r="X305" s="446">
        <v>4.7469999999999998E-5</v>
      </c>
      <c r="Y305" s="446">
        <v>3.5580000000000002E-5</v>
      </c>
      <c r="Z305" s="446">
        <v>2.368E-5</v>
      </c>
      <c r="AA305" s="446">
        <v>1.1790000000000001E-5</v>
      </c>
      <c r="AB305" s="445">
        <v>0</v>
      </c>
      <c r="AC305" s="445">
        <v>0</v>
      </c>
    </row>
    <row r="306" spans="1:29" x14ac:dyDescent="0.25">
      <c r="A306" s="445" t="s">
        <v>4077</v>
      </c>
      <c r="B306" s="445" t="s">
        <v>2425</v>
      </c>
      <c r="C306" s="445" t="s">
        <v>4471</v>
      </c>
      <c r="D306" s="445">
        <v>-20.566800000000001</v>
      </c>
      <c r="E306" s="445">
        <v>-20.566800000000001</v>
      </c>
      <c r="F306" s="445">
        <v>-20.566800000000001</v>
      </c>
      <c r="G306" s="445">
        <v>-20.566800000000001</v>
      </c>
      <c r="H306" s="445">
        <v>-20.566800000000001</v>
      </c>
      <c r="I306" s="445">
        <v>-20.566800000000001</v>
      </c>
      <c r="J306" s="445">
        <v>-20.566800000000001</v>
      </c>
      <c r="K306" s="445">
        <v>-20.566800000000001</v>
      </c>
      <c r="L306" s="445">
        <v>-20.566800000000001</v>
      </c>
      <c r="M306" s="445">
        <v>-20.566800000000001</v>
      </c>
      <c r="N306" s="445">
        <v>-20.566800000000001</v>
      </c>
      <c r="O306" s="445">
        <v>-20.566800000000001</v>
      </c>
      <c r="P306" s="445">
        <v>-20.566800000000001</v>
      </c>
      <c r="Q306" s="445">
        <v>-20.566800000000001</v>
      </c>
      <c r="R306" s="445">
        <v>-20.566800000000001</v>
      </c>
      <c r="S306" s="445">
        <v>-20.566800000000001</v>
      </c>
      <c r="T306" s="445">
        <v>-20.566800000000001</v>
      </c>
      <c r="U306" s="445">
        <v>-20.566800000000001</v>
      </c>
      <c r="V306" s="445">
        <v>-20.566800000000001</v>
      </c>
      <c r="W306" s="445">
        <v>-20.566800000000001</v>
      </c>
      <c r="X306" s="445">
        <v>-20.566800000000001</v>
      </c>
      <c r="Y306" s="445">
        <v>-20.566800000000001</v>
      </c>
      <c r="Z306" s="445">
        <v>-20.566800000000001</v>
      </c>
      <c r="AA306" s="445">
        <v>-20.566800000000001</v>
      </c>
      <c r="AB306" s="445">
        <v>-20.566800000000001</v>
      </c>
      <c r="AC306" s="445">
        <v>-20.566800000000001</v>
      </c>
    </row>
    <row r="307" spans="1:29" x14ac:dyDescent="0.25">
      <c r="A307" s="445" t="s">
        <v>4077</v>
      </c>
      <c r="B307" s="445" t="s">
        <v>4472</v>
      </c>
      <c r="C307" s="445" t="s">
        <v>4471</v>
      </c>
      <c r="D307" s="445">
        <v>0</v>
      </c>
      <c r="E307" s="445">
        <v>0</v>
      </c>
      <c r="F307" s="445">
        <v>0</v>
      </c>
      <c r="G307" s="445">
        <v>0</v>
      </c>
      <c r="H307" s="445">
        <v>0</v>
      </c>
      <c r="I307" s="445">
        <v>0</v>
      </c>
      <c r="J307" s="445">
        <v>0</v>
      </c>
      <c r="K307" s="445">
        <v>0</v>
      </c>
      <c r="L307" s="445">
        <v>0</v>
      </c>
      <c r="M307" s="445">
        <v>0</v>
      </c>
      <c r="N307" s="445">
        <v>0</v>
      </c>
      <c r="O307" s="445">
        <v>0</v>
      </c>
      <c r="P307" s="445">
        <v>0</v>
      </c>
      <c r="Q307" s="445">
        <v>0</v>
      </c>
      <c r="R307" s="445">
        <v>0</v>
      </c>
      <c r="S307" s="445">
        <v>0</v>
      </c>
      <c r="T307" s="445">
        <v>0</v>
      </c>
      <c r="U307" s="445">
        <v>0</v>
      </c>
      <c r="V307" s="445">
        <v>0</v>
      </c>
      <c r="W307" s="445">
        <v>0</v>
      </c>
      <c r="X307" s="445">
        <v>0</v>
      </c>
      <c r="Y307" s="445">
        <v>0</v>
      </c>
      <c r="Z307" s="445">
        <v>0</v>
      </c>
      <c r="AA307" s="445">
        <v>0</v>
      </c>
      <c r="AB307" s="445">
        <v>0</v>
      </c>
      <c r="AC307" s="445">
        <v>0</v>
      </c>
    </row>
    <row r="308" spans="1:29" x14ac:dyDescent="0.25">
      <c r="A308" s="445" t="s">
        <v>4079</v>
      </c>
      <c r="B308" s="445" t="s">
        <v>2426</v>
      </c>
      <c r="C308" s="445" t="s">
        <v>4471</v>
      </c>
      <c r="D308" s="445">
        <v>6.3692500000000001</v>
      </c>
      <c r="E308" s="445">
        <v>6.3349799999999998</v>
      </c>
      <c r="F308" s="445">
        <v>6.2707899999999999</v>
      </c>
      <c r="G308" s="445">
        <v>6.1678899999999999</v>
      </c>
      <c r="H308" s="445">
        <v>6.0466100000000003</v>
      </c>
      <c r="I308" s="445">
        <v>5.9141000000000004</v>
      </c>
      <c r="J308" s="445">
        <v>5.7687200000000001</v>
      </c>
      <c r="K308" s="445">
        <v>5.5939100000000002</v>
      </c>
      <c r="L308" s="445">
        <v>5.4194699999999996</v>
      </c>
      <c r="M308" s="445">
        <v>5.2245100000000004</v>
      </c>
      <c r="N308" s="445">
        <v>5.0445399999999996</v>
      </c>
      <c r="O308" s="445">
        <v>4.86083</v>
      </c>
      <c r="P308" s="445">
        <v>4.68</v>
      </c>
      <c r="Q308" s="445">
        <v>4.5055699999999996</v>
      </c>
      <c r="R308" s="445">
        <v>4.3228499999999999</v>
      </c>
      <c r="S308" s="445">
        <v>4.1435500000000003</v>
      </c>
      <c r="T308" s="445">
        <v>3.9653</v>
      </c>
      <c r="U308" s="445">
        <v>3.7969400000000002</v>
      </c>
      <c r="V308" s="445">
        <v>3.6347800000000001</v>
      </c>
      <c r="W308" s="445">
        <v>3.5301399999999998</v>
      </c>
      <c r="X308" s="445">
        <v>3.44095</v>
      </c>
      <c r="Y308" s="445">
        <v>3.3745599999999998</v>
      </c>
      <c r="Z308" s="445">
        <v>3.3216000000000001</v>
      </c>
      <c r="AA308" s="445">
        <v>3.2810999999999999</v>
      </c>
      <c r="AB308" s="445">
        <v>3.2572899999999998</v>
      </c>
      <c r="AC308" s="445">
        <v>3.2380300000000002</v>
      </c>
    </row>
    <row r="309" spans="1:29" x14ac:dyDescent="0.25">
      <c r="A309" s="445" t="s">
        <v>4079</v>
      </c>
      <c r="B309" s="445" t="s">
        <v>2424</v>
      </c>
      <c r="C309" s="445" t="s">
        <v>4471</v>
      </c>
      <c r="D309" s="445">
        <v>3.37636</v>
      </c>
      <c r="E309" s="445">
        <v>4.1769299999999996</v>
      </c>
      <c r="F309" s="445">
        <v>3.9261499999999998</v>
      </c>
      <c r="G309" s="445">
        <v>3.2271700000000001</v>
      </c>
      <c r="H309" s="445">
        <v>3.1903700000000002</v>
      </c>
      <c r="I309" s="445">
        <v>2.9853200000000002</v>
      </c>
      <c r="J309" s="445">
        <v>3.0503100000000001</v>
      </c>
      <c r="K309" s="445">
        <v>3.12582</v>
      </c>
      <c r="L309" s="445">
        <v>3.2300300000000002</v>
      </c>
      <c r="M309" s="445">
        <v>3.31487</v>
      </c>
      <c r="N309" s="445">
        <v>2.1894200000000001</v>
      </c>
      <c r="O309" s="445">
        <v>1.82195</v>
      </c>
      <c r="P309" s="445">
        <v>1.6813100000000001</v>
      </c>
      <c r="Q309" s="445">
        <v>1.64429</v>
      </c>
      <c r="R309" s="445">
        <v>1.68222</v>
      </c>
      <c r="S309" s="445">
        <v>1.6909799999999999</v>
      </c>
      <c r="T309" s="445">
        <v>1.7274499999999999</v>
      </c>
      <c r="U309" s="445">
        <v>1.77684</v>
      </c>
      <c r="V309" s="445">
        <v>1.8248</v>
      </c>
      <c r="W309" s="445">
        <v>1.8617300000000001</v>
      </c>
      <c r="X309" s="445">
        <v>1.89618</v>
      </c>
      <c r="Y309" s="445">
        <v>1.9414499999999999</v>
      </c>
      <c r="Z309" s="445">
        <v>1.96</v>
      </c>
      <c r="AA309" s="445">
        <v>1.9762</v>
      </c>
      <c r="AB309" s="445">
        <v>1.99501</v>
      </c>
      <c r="AC309" s="445">
        <v>2.01159</v>
      </c>
    </row>
    <row r="310" spans="1:29" x14ac:dyDescent="0.25">
      <c r="A310" s="445" t="s">
        <v>4079</v>
      </c>
      <c r="B310" s="445" t="s">
        <v>4475</v>
      </c>
      <c r="C310" s="445" t="s">
        <v>4471</v>
      </c>
      <c r="D310" s="445">
        <v>0.95455699999999999</v>
      </c>
      <c r="E310" s="445">
        <v>0.91276000000000002</v>
      </c>
      <c r="F310" s="445">
        <v>0.92346200000000001</v>
      </c>
      <c r="G310" s="445">
        <v>0.91858600000000001</v>
      </c>
      <c r="H310" s="445">
        <v>0.90769500000000003</v>
      </c>
      <c r="I310" s="445">
        <v>0.89559999999999995</v>
      </c>
      <c r="J310" s="445">
        <v>0.88593699999999997</v>
      </c>
      <c r="K310" s="445">
        <v>0.87780800000000003</v>
      </c>
      <c r="L310" s="445">
        <v>0.87012599999999996</v>
      </c>
      <c r="M310" s="445">
        <v>0.86382700000000001</v>
      </c>
      <c r="N310" s="445">
        <v>0.85735399999999995</v>
      </c>
      <c r="O310" s="445">
        <v>0.85063</v>
      </c>
      <c r="P310" s="445">
        <v>0.84342300000000003</v>
      </c>
      <c r="Q310" s="445">
        <v>0.836391</v>
      </c>
      <c r="R310" s="445">
        <v>0.82714500000000002</v>
      </c>
      <c r="S310" s="445">
        <v>0.81779400000000002</v>
      </c>
      <c r="T310" s="445">
        <v>0.80906100000000003</v>
      </c>
      <c r="U310" s="445">
        <v>0.80218699999999998</v>
      </c>
      <c r="V310" s="445">
        <v>0.79604299999999995</v>
      </c>
      <c r="W310" s="445">
        <v>0.790516</v>
      </c>
      <c r="X310" s="445">
        <v>0.78553399999999995</v>
      </c>
      <c r="Y310" s="445">
        <v>0.78012300000000001</v>
      </c>
      <c r="Z310" s="445">
        <v>0.77434199999999997</v>
      </c>
      <c r="AA310" s="445">
        <v>0.76854199999999995</v>
      </c>
      <c r="AB310" s="445">
        <v>0.76212500000000005</v>
      </c>
      <c r="AC310" s="445">
        <v>0.75697000000000003</v>
      </c>
    </row>
    <row r="311" spans="1:29" x14ac:dyDescent="0.25">
      <c r="A311" s="445" t="s">
        <v>4079</v>
      </c>
      <c r="B311" s="445" t="s">
        <v>4474</v>
      </c>
      <c r="C311" s="445" t="s">
        <v>4471</v>
      </c>
      <c r="D311" s="445">
        <v>0.83464099999999997</v>
      </c>
      <c r="E311" s="445">
        <v>0.83021900000000004</v>
      </c>
      <c r="F311" s="445">
        <v>0.83181099999999997</v>
      </c>
      <c r="G311" s="445">
        <v>0.82812799999999998</v>
      </c>
      <c r="H311" s="445">
        <v>0.82017200000000001</v>
      </c>
      <c r="I311" s="445">
        <v>0.81288099999999996</v>
      </c>
      <c r="J311" s="445">
        <v>0.80931399999999998</v>
      </c>
      <c r="K311" s="445">
        <v>0.81062100000000004</v>
      </c>
      <c r="L311" s="445">
        <v>0.814778</v>
      </c>
      <c r="M311" s="445">
        <v>0.81928400000000001</v>
      </c>
      <c r="N311" s="445">
        <v>0.82272500000000004</v>
      </c>
      <c r="O311" s="445">
        <v>0.82515000000000005</v>
      </c>
      <c r="P311" s="445">
        <v>0.82643699999999998</v>
      </c>
      <c r="Q311" s="445">
        <v>0.82767299999999999</v>
      </c>
      <c r="R311" s="445">
        <v>0.82258200000000004</v>
      </c>
      <c r="S311" s="445">
        <v>0.81658200000000003</v>
      </c>
      <c r="T311" s="445">
        <v>0.81281000000000003</v>
      </c>
      <c r="U311" s="445">
        <v>0.81202799999999997</v>
      </c>
      <c r="V311" s="445">
        <v>0.81224600000000002</v>
      </c>
      <c r="W311" s="445">
        <v>0.81340599999999996</v>
      </c>
      <c r="X311" s="445">
        <v>0.81520599999999999</v>
      </c>
      <c r="Y311" s="445">
        <v>0.815577</v>
      </c>
      <c r="Z311" s="445">
        <v>0.81512300000000004</v>
      </c>
      <c r="AA311" s="445">
        <v>0.81415300000000002</v>
      </c>
      <c r="AB311" s="445">
        <v>0.81131399999999998</v>
      </c>
      <c r="AC311" s="445">
        <v>0.81165299999999996</v>
      </c>
    </row>
    <row r="312" spans="1:29" x14ac:dyDescent="0.25">
      <c r="A312" s="445" t="s">
        <v>4079</v>
      </c>
      <c r="B312" s="445" t="s">
        <v>4473</v>
      </c>
      <c r="C312" s="445" t="s">
        <v>4471</v>
      </c>
      <c r="D312" s="445">
        <v>31.2241</v>
      </c>
      <c r="E312" s="445">
        <v>31.264900000000001</v>
      </c>
      <c r="F312" s="445">
        <v>31.477799999999998</v>
      </c>
      <c r="G312" s="445">
        <v>31.6768</v>
      </c>
      <c r="H312" s="445">
        <v>31.714400000000001</v>
      </c>
      <c r="I312" s="445">
        <v>31.796500000000002</v>
      </c>
      <c r="J312" s="445">
        <v>31.8843</v>
      </c>
      <c r="K312" s="445">
        <v>31.9862</v>
      </c>
      <c r="L312" s="445">
        <v>32.080800000000004</v>
      </c>
      <c r="M312" s="445">
        <v>32.316400000000002</v>
      </c>
      <c r="N312" s="445">
        <v>32.6389</v>
      </c>
      <c r="O312" s="445">
        <v>33.067900000000002</v>
      </c>
      <c r="P312" s="445">
        <v>33.3506</v>
      </c>
      <c r="Q312" s="445">
        <v>33.645200000000003</v>
      </c>
      <c r="R312" s="445">
        <v>33.957700000000003</v>
      </c>
      <c r="S312" s="445">
        <v>34.174999999999997</v>
      </c>
      <c r="T312" s="445">
        <v>34.370600000000003</v>
      </c>
      <c r="U312" s="445">
        <v>34.5045</v>
      </c>
      <c r="V312" s="445">
        <v>34.577100000000002</v>
      </c>
      <c r="W312" s="445">
        <v>34.643999999999998</v>
      </c>
      <c r="X312" s="445">
        <v>34.751300000000001</v>
      </c>
      <c r="Y312" s="445">
        <v>34.856200000000001</v>
      </c>
      <c r="Z312" s="445">
        <v>35.001399999999997</v>
      </c>
      <c r="AA312" s="445">
        <v>35.1877</v>
      </c>
      <c r="AB312" s="445">
        <v>35.344200000000001</v>
      </c>
      <c r="AC312" s="445">
        <v>35.548400000000001</v>
      </c>
    </row>
    <row r="313" spans="1:29" x14ac:dyDescent="0.25">
      <c r="A313" s="445" t="s">
        <v>4079</v>
      </c>
      <c r="B313" s="445" t="s">
        <v>2485</v>
      </c>
      <c r="C313" s="445" t="s">
        <v>4471</v>
      </c>
      <c r="D313" s="446">
        <v>2.2750000000000001E-5</v>
      </c>
      <c r="E313" s="446">
        <v>3.6690000000000003E-5</v>
      </c>
      <c r="F313" s="446">
        <v>4.6360000000000003E-5</v>
      </c>
      <c r="G313" s="446">
        <v>5.3619999999999998E-5</v>
      </c>
      <c r="H313" s="446">
        <v>8.0279999999999997E-5</v>
      </c>
      <c r="I313" s="445">
        <v>1.0119999999999999E-4</v>
      </c>
      <c r="J313" s="445">
        <v>1.2265E-4</v>
      </c>
      <c r="K313" s="445">
        <v>1.5316E-4</v>
      </c>
      <c r="L313" s="445">
        <v>1.6710999999999999E-4</v>
      </c>
      <c r="M313" s="445">
        <v>1.762E-4</v>
      </c>
      <c r="N313" s="445">
        <v>1.8236000000000001E-4</v>
      </c>
      <c r="O313" s="445">
        <v>2.0248E-4</v>
      </c>
      <c r="P313" s="445">
        <v>2.1220000000000001E-4</v>
      </c>
      <c r="Q313" s="445">
        <v>2.1243E-4</v>
      </c>
      <c r="R313" s="445">
        <v>2.1211E-4</v>
      </c>
      <c r="S313" s="445">
        <v>2.1168000000000001E-4</v>
      </c>
      <c r="T313" s="445">
        <v>2.0102E-4</v>
      </c>
      <c r="U313" s="445">
        <v>1.907E-4</v>
      </c>
      <c r="V313" s="445">
        <v>1.8034E-4</v>
      </c>
      <c r="W313" s="445">
        <v>1.5008E-4</v>
      </c>
      <c r="X313" s="445">
        <v>1.2988E-4</v>
      </c>
      <c r="Y313" s="445">
        <v>1.0978E-4</v>
      </c>
      <c r="Z313" s="446">
        <v>8.9610000000000004E-5</v>
      </c>
      <c r="AA313" s="446">
        <v>6.949E-5</v>
      </c>
      <c r="AB313" s="446">
        <v>5.948E-5</v>
      </c>
      <c r="AC313" s="446">
        <v>4.9490000000000002E-5</v>
      </c>
    </row>
    <row r="314" spans="1:29" x14ac:dyDescent="0.25">
      <c r="A314" s="445" t="s">
        <v>4079</v>
      </c>
      <c r="B314" s="445" t="s">
        <v>2425</v>
      </c>
      <c r="C314" s="445" t="s">
        <v>4471</v>
      </c>
      <c r="D314" s="445">
        <v>-0.70122799999999996</v>
      </c>
      <c r="E314" s="445">
        <v>-0.70122799999999996</v>
      </c>
      <c r="F314" s="445">
        <v>-0.70122799999999996</v>
      </c>
      <c r="G314" s="445">
        <v>-0.70122799999999996</v>
      </c>
      <c r="H314" s="445">
        <v>-0.70122799999999996</v>
      </c>
      <c r="I314" s="445">
        <v>-0.70122799999999996</v>
      </c>
      <c r="J314" s="445">
        <v>-0.70122799999999996</v>
      </c>
      <c r="K314" s="445">
        <v>-0.70122799999999996</v>
      </c>
      <c r="L314" s="445">
        <v>-0.70122799999999996</v>
      </c>
      <c r="M314" s="445">
        <v>-0.70122799999999996</v>
      </c>
      <c r="N314" s="445">
        <v>-0.70122799999999996</v>
      </c>
      <c r="O314" s="445">
        <v>-0.70122799999999996</v>
      </c>
      <c r="P314" s="445">
        <v>-0.70122799999999996</v>
      </c>
      <c r="Q314" s="445">
        <v>-0.70122799999999996</v>
      </c>
      <c r="R314" s="445">
        <v>-0.70122799999999996</v>
      </c>
      <c r="S314" s="445">
        <v>-0.70122799999999996</v>
      </c>
      <c r="T314" s="445">
        <v>-0.70122799999999996</v>
      </c>
      <c r="U314" s="445">
        <v>-0.70122799999999996</v>
      </c>
      <c r="V314" s="445">
        <v>-0.70122799999999996</v>
      </c>
      <c r="W314" s="445">
        <v>-0.70122799999999996</v>
      </c>
      <c r="X314" s="445">
        <v>-0.70122799999999996</v>
      </c>
      <c r="Y314" s="445">
        <v>-0.70122799999999996</v>
      </c>
      <c r="Z314" s="445">
        <v>-0.70122799999999996</v>
      </c>
      <c r="AA314" s="445">
        <v>-0.70122799999999996</v>
      </c>
      <c r="AB314" s="445">
        <v>-0.70122799999999996</v>
      </c>
      <c r="AC314" s="445">
        <v>-0.70122799999999996</v>
      </c>
    </row>
    <row r="315" spans="1:29" x14ac:dyDescent="0.25">
      <c r="A315" s="445" t="s">
        <v>4079</v>
      </c>
      <c r="B315" s="445" t="s">
        <v>4472</v>
      </c>
      <c r="C315" s="445" t="s">
        <v>4471</v>
      </c>
      <c r="D315" s="445">
        <v>0</v>
      </c>
      <c r="E315" s="445">
        <v>0</v>
      </c>
      <c r="F315" s="445">
        <v>0</v>
      </c>
      <c r="G315" s="445">
        <v>0</v>
      </c>
      <c r="H315" s="445">
        <v>0</v>
      </c>
      <c r="I315" s="445">
        <v>0</v>
      </c>
      <c r="J315" s="445">
        <v>0</v>
      </c>
      <c r="K315" s="445">
        <v>0</v>
      </c>
      <c r="L315" s="445">
        <v>0</v>
      </c>
      <c r="M315" s="445">
        <v>0</v>
      </c>
      <c r="N315" s="445">
        <v>0</v>
      </c>
      <c r="O315" s="445">
        <v>0</v>
      </c>
      <c r="P315" s="445">
        <v>0</v>
      </c>
      <c r="Q315" s="445">
        <v>0</v>
      </c>
      <c r="R315" s="445">
        <v>0</v>
      </c>
      <c r="S315" s="445">
        <v>0</v>
      </c>
      <c r="T315" s="445">
        <v>0</v>
      </c>
      <c r="U315" s="445">
        <v>0</v>
      </c>
      <c r="V315" s="445">
        <v>0</v>
      </c>
      <c r="W315" s="445">
        <v>0</v>
      </c>
      <c r="X315" s="445">
        <v>0</v>
      </c>
      <c r="Y315" s="445">
        <v>0</v>
      </c>
      <c r="Z315" s="445">
        <v>0</v>
      </c>
      <c r="AA315" s="445">
        <v>0</v>
      </c>
      <c r="AB315" s="445">
        <v>0</v>
      </c>
      <c r="AC315" s="445">
        <v>0</v>
      </c>
    </row>
    <row r="316" spans="1:29" x14ac:dyDescent="0.25">
      <c r="A316" s="445" t="s">
        <v>4081</v>
      </c>
      <c r="B316" s="445" t="s">
        <v>2426</v>
      </c>
      <c r="C316" s="445" t="s">
        <v>4471</v>
      </c>
      <c r="D316" s="445">
        <v>43.724200000000003</v>
      </c>
      <c r="E316" s="445">
        <v>43.433500000000002</v>
      </c>
      <c r="F316" s="445">
        <v>42.934699999999999</v>
      </c>
      <c r="G316" s="445">
        <v>42.1875</v>
      </c>
      <c r="H316" s="445">
        <v>41.348799999999997</v>
      </c>
      <c r="I316" s="445">
        <v>40.464300000000001</v>
      </c>
      <c r="J316" s="445">
        <v>39.549999999999997</v>
      </c>
      <c r="K316" s="445">
        <v>38.484999999999999</v>
      </c>
      <c r="L316" s="445">
        <v>37.405099999999997</v>
      </c>
      <c r="M316" s="445">
        <v>36.199800000000003</v>
      </c>
      <c r="N316" s="445">
        <v>35.119</v>
      </c>
      <c r="O316" s="445">
        <v>33.979799999999997</v>
      </c>
      <c r="P316" s="445">
        <v>32.8307</v>
      </c>
      <c r="Q316" s="445">
        <v>31.735399999999998</v>
      </c>
      <c r="R316" s="445">
        <v>30.569400000000002</v>
      </c>
      <c r="S316" s="445">
        <v>29.442</v>
      </c>
      <c r="T316" s="445">
        <v>28.307099999999998</v>
      </c>
      <c r="U316" s="445">
        <v>27.268000000000001</v>
      </c>
      <c r="V316" s="445">
        <v>26.276900000000001</v>
      </c>
      <c r="W316" s="445">
        <v>25.604800000000001</v>
      </c>
      <c r="X316" s="445">
        <v>25.031099999999999</v>
      </c>
      <c r="Y316" s="445">
        <v>24.6189</v>
      </c>
      <c r="Z316" s="445">
        <v>24.312100000000001</v>
      </c>
      <c r="AA316" s="445">
        <v>24.1008</v>
      </c>
      <c r="AB316" s="445">
        <v>24.013999999999999</v>
      </c>
      <c r="AC316" s="445">
        <v>23.962599999999998</v>
      </c>
    </row>
    <row r="317" spans="1:29" x14ac:dyDescent="0.25">
      <c r="A317" s="445" t="s">
        <v>4081</v>
      </c>
      <c r="B317" s="445" t="s">
        <v>2424</v>
      </c>
      <c r="C317" s="445" t="s">
        <v>4471</v>
      </c>
      <c r="D317" s="445">
        <v>23.951499999999999</v>
      </c>
      <c r="E317" s="445">
        <v>17.9282</v>
      </c>
      <c r="F317" s="445">
        <v>15.5983</v>
      </c>
      <c r="G317" s="445">
        <v>12.517799999999999</v>
      </c>
      <c r="H317" s="445">
        <v>12.692</v>
      </c>
      <c r="I317" s="445">
        <v>12.550599999999999</v>
      </c>
      <c r="J317" s="445">
        <v>12.2668</v>
      </c>
      <c r="K317" s="445">
        <v>12.626300000000001</v>
      </c>
      <c r="L317" s="445">
        <v>12.975899999999999</v>
      </c>
      <c r="M317" s="445">
        <v>13.081799999999999</v>
      </c>
      <c r="N317" s="445">
        <v>13.0328</v>
      </c>
      <c r="O317" s="445">
        <v>12.9475</v>
      </c>
      <c r="P317" s="445">
        <v>12.8482</v>
      </c>
      <c r="Q317" s="445">
        <v>12.6838</v>
      </c>
      <c r="R317" s="445">
        <v>13.0572</v>
      </c>
      <c r="S317" s="445">
        <v>13.444800000000001</v>
      </c>
      <c r="T317" s="445">
        <v>13.770899999999999</v>
      </c>
      <c r="U317" s="445">
        <v>14.0733</v>
      </c>
      <c r="V317" s="445">
        <v>14.4421</v>
      </c>
      <c r="W317" s="445">
        <v>14.792</v>
      </c>
      <c r="X317" s="445">
        <v>15.085599999999999</v>
      </c>
      <c r="Y317" s="445">
        <v>15.381399999999999</v>
      </c>
      <c r="Z317" s="445">
        <v>15.6784</v>
      </c>
      <c r="AA317" s="445">
        <v>15.8965</v>
      </c>
      <c r="AB317" s="445">
        <v>16.016500000000001</v>
      </c>
      <c r="AC317" s="445">
        <v>16.016400000000001</v>
      </c>
    </row>
    <row r="318" spans="1:29" x14ac:dyDescent="0.25">
      <c r="A318" s="445" t="s">
        <v>4081</v>
      </c>
      <c r="B318" s="445" t="s">
        <v>4475</v>
      </c>
      <c r="C318" s="445" t="s">
        <v>4471</v>
      </c>
      <c r="D318" s="445">
        <v>4.0833399999999997</v>
      </c>
      <c r="E318" s="445">
        <v>3.9089</v>
      </c>
      <c r="F318" s="445">
        <v>3.99526</v>
      </c>
      <c r="G318" s="445">
        <v>3.9770699999999999</v>
      </c>
      <c r="H318" s="445">
        <v>3.93289</v>
      </c>
      <c r="I318" s="445">
        <v>3.8841000000000001</v>
      </c>
      <c r="J318" s="445">
        <v>3.8515799999999998</v>
      </c>
      <c r="K318" s="445">
        <v>3.82606</v>
      </c>
      <c r="L318" s="445">
        <v>3.80253</v>
      </c>
      <c r="M318" s="445">
        <v>3.7844600000000002</v>
      </c>
      <c r="N318" s="445">
        <v>3.7639100000000001</v>
      </c>
      <c r="O318" s="445">
        <v>3.7414000000000001</v>
      </c>
      <c r="P318" s="445">
        <v>3.7159900000000001</v>
      </c>
      <c r="Q318" s="445">
        <v>3.6904300000000001</v>
      </c>
      <c r="R318" s="445">
        <v>3.65279</v>
      </c>
      <c r="S318" s="445">
        <v>3.6142699999999999</v>
      </c>
      <c r="T318" s="445">
        <v>3.5792199999999998</v>
      </c>
      <c r="U318" s="445">
        <v>3.5532699999999999</v>
      </c>
      <c r="V318" s="445">
        <v>3.5308999999999999</v>
      </c>
      <c r="W318" s="445">
        <v>3.5114299999999998</v>
      </c>
      <c r="X318" s="445">
        <v>3.49437</v>
      </c>
      <c r="Y318" s="445">
        <v>3.4747599999999998</v>
      </c>
      <c r="Z318" s="445">
        <v>3.45303</v>
      </c>
      <c r="AA318" s="445">
        <v>3.43092</v>
      </c>
      <c r="AB318" s="445">
        <v>3.40516</v>
      </c>
      <c r="AC318" s="445">
        <v>3.38652</v>
      </c>
    </row>
    <row r="319" spans="1:29" x14ac:dyDescent="0.25">
      <c r="A319" s="445" t="s">
        <v>4081</v>
      </c>
      <c r="B319" s="445" t="s">
        <v>4474</v>
      </c>
      <c r="C319" s="445" t="s">
        <v>4471</v>
      </c>
      <c r="D319" s="445">
        <v>4.0741100000000001</v>
      </c>
      <c r="E319" s="445">
        <v>4.1123099999999999</v>
      </c>
      <c r="F319" s="445">
        <v>4.1851799999999999</v>
      </c>
      <c r="G319" s="445">
        <v>4.2321900000000001</v>
      </c>
      <c r="H319" s="445">
        <v>4.2634400000000001</v>
      </c>
      <c r="I319" s="445">
        <v>4.2981999999999996</v>
      </c>
      <c r="J319" s="445">
        <v>4.3007099999999996</v>
      </c>
      <c r="K319" s="445">
        <v>4.3258200000000002</v>
      </c>
      <c r="L319" s="445">
        <v>4.3628099999999996</v>
      </c>
      <c r="M319" s="445">
        <v>4.3972499999999997</v>
      </c>
      <c r="N319" s="445">
        <v>4.4280099999999996</v>
      </c>
      <c r="O319" s="445">
        <v>4.4447900000000002</v>
      </c>
      <c r="P319" s="445">
        <v>4.4562400000000002</v>
      </c>
      <c r="Q319" s="445">
        <v>4.4685100000000002</v>
      </c>
      <c r="R319" s="445">
        <v>4.45052</v>
      </c>
      <c r="S319" s="445">
        <v>4.4295600000000004</v>
      </c>
      <c r="T319" s="445">
        <v>4.4197199999999999</v>
      </c>
      <c r="U319" s="445">
        <v>4.4226099999999997</v>
      </c>
      <c r="V319" s="445">
        <v>4.4307299999999996</v>
      </c>
      <c r="W319" s="445">
        <v>4.4435599999999997</v>
      </c>
      <c r="X319" s="445">
        <v>4.4588900000000002</v>
      </c>
      <c r="Y319" s="445">
        <v>4.4676299999999998</v>
      </c>
      <c r="Z319" s="445">
        <v>4.4723199999999999</v>
      </c>
      <c r="AA319" s="445">
        <v>4.4742499999999996</v>
      </c>
      <c r="AB319" s="445">
        <v>4.46732</v>
      </c>
      <c r="AC319" s="445">
        <v>4.4758599999999999</v>
      </c>
    </row>
    <row r="320" spans="1:29" x14ac:dyDescent="0.25">
      <c r="A320" s="445" t="s">
        <v>4081</v>
      </c>
      <c r="B320" s="445" t="s">
        <v>4473</v>
      </c>
      <c r="C320" s="445" t="s">
        <v>4471</v>
      </c>
      <c r="D320" s="445">
        <v>30.302099999999999</v>
      </c>
      <c r="E320" s="445">
        <v>29.8782</v>
      </c>
      <c r="F320" s="445">
        <v>29.8108</v>
      </c>
      <c r="G320" s="445">
        <v>29.747499999999999</v>
      </c>
      <c r="H320" s="445">
        <v>29.559799999999999</v>
      </c>
      <c r="I320" s="445">
        <v>29.4131</v>
      </c>
      <c r="J320" s="445">
        <v>29.458400000000001</v>
      </c>
      <c r="K320" s="445">
        <v>29.3245</v>
      </c>
      <c r="L320" s="445">
        <v>29.299800000000001</v>
      </c>
      <c r="M320" s="445">
        <v>29.3752</v>
      </c>
      <c r="N320" s="445">
        <v>29.410900000000002</v>
      </c>
      <c r="O320" s="445">
        <v>29.467700000000001</v>
      </c>
      <c r="P320" s="445">
        <v>29.456399999999999</v>
      </c>
      <c r="Q320" s="445">
        <v>29.488</v>
      </c>
      <c r="R320" s="445">
        <v>29.467400000000001</v>
      </c>
      <c r="S320" s="445">
        <v>29.4847</v>
      </c>
      <c r="T320" s="445">
        <v>29.536000000000001</v>
      </c>
      <c r="U320" s="445">
        <v>29.5807</v>
      </c>
      <c r="V320" s="445">
        <v>29.587199999999999</v>
      </c>
      <c r="W320" s="445">
        <v>29.609500000000001</v>
      </c>
      <c r="X320" s="445">
        <v>29.640999999999998</v>
      </c>
      <c r="Y320" s="445">
        <v>29.714700000000001</v>
      </c>
      <c r="Z320" s="445">
        <v>29.800599999999999</v>
      </c>
      <c r="AA320" s="445">
        <v>29.913399999999999</v>
      </c>
      <c r="AB320" s="445">
        <v>29.969100000000001</v>
      </c>
      <c r="AC320" s="445">
        <v>30.0792</v>
      </c>
    </row>
    <row r="321" spans="1:29" x14ac:dyDescent="0.25">
      <c r="A321" s="445" t="s">
        <v>4081</v>
      </c>
      <c r="B321" s="445" t="s">
        <v>2485</v>
      </c>
      <c r="C321" s="445" t="s">
        <v>4471</v>
      </c>
      <c r="D321" s="445">
        <v>0.13939599999999999</v>
      </c>
      <c r="E321" s="445">
        <v>0.132794</v>
      </c>
      <c r="F321" s="445">
        <v>0.118742</v>
      </c>
      <c r="G321" s="445">
        <v>0.105797</v>
      </c>
      <c r="H321" s="445">
        <v>9.4107800000000005E-2</v>
      </c>
      <c r="I321" s="445">
        <v>8.3855700000000005E-2</v>
      </c>
      <c r="J321" s="445">
        <v>7.7856499999999995E-2</v>
      </c>
      <c r="K321" s="445">
        <v>7.17835E-2</v>
      </c>
      <c r="L321" s="445">
        <v>6.5507399999999993E-2</v>
      </c>
      <c r="M321" s="445">
        <v>5.9498799999999998E-2</v>
      </c>
      <c r="N321" s="445">
        <v>5.3456400000000001E-2</v>
      </c>
      <c r="O321" s="445">
        <v>5.2391800000000002E-2</v>
      </c>
      <c r="P321" s="445">
        <v>5.12682E-2</v>
      </c>
      <c r="Q321" s="445">
        <v>5.0102000000000001E-2</v>
      </c>
      <c r="R321" s="445">
        <v>4.9031100000000001E-2</v>
      </c>
      <c r="S321" s="445">
        <v>4.7873899999999997E-2</v>
      </c>
      <c r="T321" s="445">
        <v>4.6698400000000001E-2</v>
      </c>
      <c r="U321" s="445">
        <v>4.54887E-2</v>
      </c>
      <c r="V321" s="445">
        <v>4.4348199999999997E-2</v>
      </c>
      <c r="W321" s="445">
        <v>4.3233099999999997E-2</v>
      </c>
      <c r="X321" s="445">
        <v>4.2628399999999997E-2</v>
      </c>
      <c r="Y321" s="445">
        <v>4.21179E-2</v>
      </c>
      <c r="Z321" s="445">
        <v>4.19E-2</v>
      </c>
      <c r="AA321" s="445">
        <v>4.1867399999999999E-2</v>
      </c>
      <c r="AB321" s="445">
        <v>4.2077000000000003E-2</v>
      </c>
      <c r="AC321" s="445">
        <v>4.2497600000000003E-2</v>
      </c>
    </row>
    <row r="322" spans="1:29" x14ac:dyDescent="0.25">
      <c r="A322" s="445" t="s">
        <v>4081</v>
      </c>
      <c r="B322" s="445" t="s">
        <v>2425</v>
      </c>
      <c r="C322" s="445" t="s">
        <v>4471</v>
      </c>
      <c r="D322" s="445">
        <v>-33.846800000000002</v>
      </c>
      <c r="E322" s="445">
        <v>-33.846800000000002</v>
      </c>
      <c r="F322" s="445">
        <v>-33.846800000000002</v>
      </c>
      <c r="G322" s="445">
        <v>-33.846800000000002</v>
      </c>
      <c r="H322" s="445">
        <v>-33.846800000000002</v>
      </c>
      <c r="I322" s="445">
        <v>-33.846800000000002</v>
      </c>
      <c r="J322" s="445">
        <v>-33.846800000000002</v>
      </c>
      <c r="K322" s="445">
        <v>-33.846800000000002</v>
      </c>
      <c r="L322" s="445">
        <v>-33.846800000000002</v>
      </c>
      <c r="M322" s="445">
        <v>-33.846800000000002</v>
      </c>
      <c r="N322" s="445">
        <v>-33.846800000000002</v>
      </c>
      <c r="O322" s="445">
        <v>-33.846800000000002</v>
      </c>
      <c r="P322" s="445">
        <v>-33.846800000000002</v>
      </c>
      <c r="Q322" s="445">
        <v>-33.846800000000002</v>
      </c>
      <c r="R322" s="445">
        <v>-33.846800000000002</v>
      </c>
      <c r="S322" s="445">
        <v>-33.846800000000002</v>
      </c>
      <c r="T322" s="445">
        <v>-33.846800000000002</v>
      </c>
      <c r="U322" s="445">
        <v>-33.846800000000002</v>
      </c>
      <c r="V322" s="445">
        <v>-33.846800000000002</v>
      </c>
      <c r="W322" s="445">
        <v>-33.846800000000002</v>
      </c>
      <c r="X322" s="445">
        <v>-33.846800000000002</v>
      </c>
      <c r="Y322" s="445">
        <v>-33.846800000000002</v>
      </c>
      <c r="Z322" s="445">
        <v>-33.846800000000002</v>
      </c>
      <c r="AA322" s="445">
        <v>-33.846800000000002</v>
      </c>
      <c r="AB322" s="445">
        <v>-33.846800000000002</v>
      </c>
      <c r="AC322" s="445">
        <v>-33.846800000000002</v>
      </c>
    </row>
    <row r="323" spans="1:29" x14ac:dyDescent="0.25">
      <c r="A323" s="445" t="s">
        <v>4081</v>
      </c>
      <c r="B323" s="445" t="s">
        <v>4472</v>
      </c>
      <c r="C323" s="445" t="s">
        <v>4471</v>
      </c>
      <c r="D323" s="445">
        <v>0</v>
      </c>
      <c r="E323" s="445">
        <v>0</v>
      </c>
      <c r="F323" s="445">
        <v>0</v>
      </c>
      <c r="G323" s="445">
        <v>0</v>
      </c>
      <c r="H323" s="445">
        <v>0</v>
      </c>
      <c r="I323" s="445">
        <v>0</v>
      </c>
      <c r="J323" s="445">
        <v>0</v>
      </c>
      <c r="K323" s="445">
        <v>0</v>
      </c>
      <c r="L323" s="445">
        <v>0</v>
      </c>
      <c r="M323" s="445">
        <v>0</v>
      </c>
      <c r="N323" s="445">
        <v>0</v>
      </c>
      <c r="O323" s="445">
        <v>0</v>
      </c>
      <c r="P323" s="445">
        <v>0</v>
      </c>
      <c r="Q323" s="445">
        <v>0</v>
      </c>
      <c r="R323" s="445">
        <v>0</v>
      </c>
      <c r="S323" s="445">
        <v>0</v>
      </c>
      <c r="T323" s="445">
        <v>0</v>
      </c>
      <c r="U323" s="445">
        <v>0</v>
      </c>
      <c r="V323" s="445">
        <v>0</v>
      </c>
      <c r="W323" s="445">
        <v>0</v>
      </c>
      <c r="X323" s="445">
        <v>0</v>
      </c>
      <c r="Y323" s="445">
        <v>0</v>
      </c>
      <c r="Z323" s="445">
        <v>0</v>
      </c>
      <c r="AA323" s="445">
        <v>0</v>
      </c>
      <c r="AB323" s="445">
        <v>0</v>
      </c>
      <c r="AC323" s="445">
        <v>0</v>
      </c>
    </row>
    <row r="324" spans="1:29" x14ac:dyDescent="0.25">
      <c r="A324" s="445" t="s">
        <v>4083</v>
      </c>
      <c r="B324" s="445" t="s">
        <v>2426</v>
      </c>
      <c r="C324" s="445" t="s">
        <v>4471</v>
      </c>
      <c r="D324" s="445">
        <v>212.447</v>
      </c>
      <c r="E324" s="445">
        <v>211.62</v>
      </c>
      <c r="F324" s="445">
        <v>210.428</v>
      </c>
      <c r="G324" s="445">
        <v>207.92400000000001</v>
      </c>
      <c r="H324" s="445">
        <v>204.93899999999999</v>
      </c>
      <c r="I324" s="445">
        <v>201.696</v>
      </c>
      <c r="J324" s="445">
        <v>198.89599999999999</v>
      </c>
      <c r="K324" s="445">
        <v>195.352</v>
      </c>
      <c r="L324" s="445">
        <v>191.79599999999999</v>
      </c>
      <c r="M324" s="445">
        <v>187.44900000000001</v>
      </c>
      <c r="N324" s="445">
        <v>183.42</v>
      </c>
      <c r="O324" s="445">
        <v>178.97800000000001</v>
      </c>
      <c r="P324" s="445">
        <v>174.45400000000001</v>
      </c>
      <c r="Q324" s="445">
        <v>170.249</v>
      </c>
      <c r="R324" s="445">
        <v>165.56</v>
      </c>
      <c r="S324" s="445">
        <v>161.041</v>
      </c>
      <c r="T324" s="445">
        <v>156.60599999999999</v>
      </c>
      <c r="U324" s="445">
        <v>152.70500000000001</v>
      </c>
      <c r="V324" s="445">
        <v>148.98699999999999</v>
      </c>
      <c r="W324" s="445">
        <v>146.61699999999999</v>
      </c>
      <c r="X324" s="445">
        <v>144.81299999999999</v>
      </c>
      <c r="Y324" s="445">
        <v>143.78399999999999</v>
      </c>
      <c r="Z324" s="445">
        <v>143.268</v>
      </c>
      <c r="AA324" s="445">
        <v>143.09899999999999</v>
      </c>
      <c r="AB324" s="445">
        <v>143.53299999999999</v>
      </c>
      <c r="AC324" s="445">
        <v>144.203</v>
      </c>
    </row>
    <row r="325" spans="1:29" x14ac:dyDescent="0.25">
      <c r="A325" s="445" t="s">
        <v>4083</v>
      </c>
      <c r="B325" s="445" t="s">
        <v>2424</v>
      </c>
      <c r="C325" s="445" t="s">
        <v>4471</v>
      </c>
      <c r="D325" s="445">
        <v>169.72900000000001</v>
      </c>
      <c r="E325" s="445">
        <v>152.84899999999999</v>
      </c>
      <c r="F325" s="445">
        <v>131.82499999999999</v>
      </c>
      <c r="G325" s="445">
        <v>107.676</v>
      </c>
      <c r="H325" s="445">
        <v>90.897900000000007</v>
      </c>
      <c r="I325" s="445">
        <v>66.505799999999994</v>
      </c>
      <c r="J325" s="445">
        <v>47.037399999999998</v>
      </c>
      <c r="K325" s="445">
        <v>32.049399999999999</v>
      </c>
      <c r="L325" s="445">
        <v>25.717400000000001</v>
      </c>
      <c r="M325" s="445">
        <v>28.149699999999999</v>
      </c>
      <c r="N325" s="445">
        <v>30.183700000000002</v>
      </c>
      <c r="O325" s="445">
        <v>33.174199999999999</v>
      </c>
      <c r="P325" s="445">
        <v>37.89</v>
      </c>
      <c r="Q325" s="445">
        <v>42.416400000000003</v>
      </c>
      <c r="R325" s="445">
        <v>47.644599999999997</v>
      </c>
      <c r="S325" s="445">
        <v>52.570300000000003</v>
      </c>
      <c r="T325" s="445">
        <v>58.866700000000002</v>
      </c>
      <c r="U325" s="445">
        <v>62.411799999999999</v>
      </c>
      <c r="V325" s="445">
        <v>66.1066</v>
      </c>
      <c r="W325" s="445">
        <v>69.466700000000003</v>
      </c>
      <c r="X325" s="445">
        <v>74.609200000000001</v>
      </c>
      <c r="Y325" s="445">
        <v>78.479699999999994</v>
      </c>
      <c r="Z325" s="445">
        <v>81.893600000000006</v>
      </c>
      <c r="AA325" s="445">
        <v>85.126300000000001</v>
      </c>
      <c r="AB325" s="445">
        <v>88.395600000000002</v>
      </c>
      <c r="AC325" s="445">
        <v>91.443899999999999</v>
      </c>
    </row>
    <row r="326" spans="1:29" x14ac:dyDescent="0.25">
      <c r="A326" s="445" t="s">
        <v>4083</v>
      </c>
      <c r="B326" s="445" t="s">
        <v>4475</v>
      </c>
      <c r="C326" s="445" t="s">
        <v>4471</v>
      </c>
      <c r="D326" s="445">
        <v>11.735099999999999</v>
      </c>
      <c r="E326" s="445">
        <v>11.4329</v>
      </c>
      <c r="F326" s="445">
        <v>11.6999</v>
      </c>
      <c r="G326" s="445">
        <v>11.7309</v>
      </c>
      <c r="H326" s="445">
        <v>11.6744</v>
      </c>
      <c r="I326" s="445">
        <v>11.605399999999999</v>
      </c>
      <c r="J326" s="445">
        <v>11.617800000000001</v>
      </c>
      <c r="K326" s="445">
        <v>11.6501</v>
      </c>
      <c r="L326" s="445">
        <v>11.685600000000001</v>
      </c>
      <c r="M326" s="445">
        <v>11.739000000000001</v>
      </c>
      <c r="N326" s="445">
        <v>11.786300000000001</v>
      </c>
      <c r="O326" s="445">
        <v>11.823499999999999</v>
      </c>
      <c r="P326" s="445">
        <v>11.849</v>
      </c>
      <c r="Q326" s="445">
        <v>11.870699999999999</v>
      </c>
      <c r="R326" s="445">
        <v>11.850099999999999</v>
      </c>
      <c r="S326" s="445">
        <v>11.822900000000001</v>
      </c>
      <c r="T326" s="445">
        <v>11.8142</v>
      </c>
      <c r="U326" s="445">
        <v>11.831</v>
      </c>
      <c r="V326" s="445">
        <v>11.856400000000001</v>
      </c>
      <c r="W326" s="445">
        <v>11.888299999999999</v>
      </c>
      <c r="X326" s="445">
        <v>11.9247</v>
      </c>
      <c r="Y326" s="445">
        <v>11.9498</v>
      </c>
      <c r="Z326" s="445">
        <v>11.9659</v>
      </c>
      <c r="AA326" s="445">
        <v>11.9785</v>
      </c>
      <c r="AB326" s="445">
        <v>11.977</v>
      </c>
      <c r="AC326" s="445">
        <v>12.000500000000001</v>
      </c>
    </row>
    <row r="327" spans="1:29" x14ac:dyDescent="0.25">
      <c r="A327" s="445" t="s">
        <v>4083</v>
      </c>
      <c r="B327" s="445" t="s">
        <v>4474</v>
      </c>
      <c r="C327" s="445" t="s">
        <v>4471</v>
      </c>
      <c r="D327" s="445">
        <v>14.0608</v>
      </c>
      <c r="E327" s="445">
        <v>14.835900000000001</v>
      </c>
      <c r="F327" s="445">
        <v>15.769299999999999</v>
      </c>
      <c r="G327" s="445">
        <v>16.689599999999999</v>
      </c>
      <c r="H327" s="445">
        <v>17.607700000000001</v>
      </c>
      <c r="I327" s="445">
        <v>18.586300000000001</v>
      </c>
      <c r="J327" s="445">
        <v>18.920400000000001</v>
      </c>
      <c r="K327" s="445">
        <v>19.317</v>
      </c>
      <c r="L327" s="445">
        <v>19.749500000000001</v>
      </c>
      <c r="M327" s="445">
        <v>20.136700000000001</v>
      </c>
      <c r="N327" s="445">
        <v>20.505199999999999</v>
      </c>
      <c r="O327" s="445">
        <v>20.672799999999999</v>
      </c>
      <c r="P327" s="445">
        <v>20.8185</v>
      </c>
      <c r="Q327" s="445">
        <v>20.969799999999999</v>
      </c>
      <c r="R327" s="445">
        <v>21.0185</v>
      </c>
      <c r="S327" s="445">
        <v>21.052399999999999</v>
      </c>
      <c r="T327" s="445">
        <v>21.144100000000002</v>
      </c>
      <c r="U327" s="445">
        <v>21.2911</v>
      </c>
      <c r="V327" s="445">
        <v>21.4573</v>
      </c>
      <c r="W327" s="445">
        <v>21.6433</v>
      </c>
      <c r="X327" s="445">
        <v>21.834299999999999</v>
      </c>
      <c r="Y327" s="445">
        <v>22.007100000000001</v>
      </c>
      <c r="Z327" s="445">
        <v>22.1646</v>
      </c>
      <c r="AA327" s="445">
        <v>22.311299999999999</v>
      </c>
      <c r="AB327" s="445">
        <v>22.4207</v>
      </c>
      <c r="AC327" s="445">
        <v>22.593900000000001</v>
      </c>
    </row>
    <row r="328" spans="1:29" x14ac:dyDescent="0.25">
      <c r="A328" s="445" t="s">
        <v>4083</v>
      </c>
      <c r="B328" s="445" t="s">
        <v>4473</v>
      </c>
      <c r="C328" s="445" t="s">
        <v>4471</v>
      </c>
      <c r="D328" s="445">
        <v>423.95100000000002</v>
      </c>
      <c r="E328" s="445">
        <v>418.255</v>
      </c>
      <c r="F328" s="445">
        <v>414.46</v>
      </c>
      <c r="G328" s="445">
        <v>414.37700000000001</v>
      </c>
      <c r="H328" s="445">
        <v>412.74</v>
      </c>
      <c r="I328" s="445">
        <v>412.512</v>
      </c>
      <c r="J328" s="445">
        <v>412.29599999999999</v>
      </c>
      <c r="K328" s="445">
        <v>413.11200000000002</v>
      </c>
      <c r="L328" s="445">
        <v>412.99599999999998</v>
      </c>
      <c r="M328" s="445">
        <v>414.90100000000001</v>
      </c>
      <c r="N328" s="445">
        <v>417.98700000000002</v>
      </c>
      <c r="O328" s="445">
        <v>422.91300000000001</v>
      </c>
      <c r="P328" s="445">
        <v>427.58199999999999</v>
      </c>
      <c r="Q328" s="445">
        <v>432.1</v>
      </c>
      <c r="R328" s="445">
        <v>436.68799999999999</v>
      </c>
      <c r="S328" s="445">
        <v>441.74599999999998</v>
      </c>
      <c r="T328" s="445">
        <v>447.14100000000002</v>
      </c>
      <c r="U328" s="445">
        <v>451.95600000000002</v>
      </c>
      <c r="V328" s="445">
        <v>454.99799999999999</v>
      </c>
      <c r="W328" s="445">
        <v>456.67200000000003</v>
      </c>
      <c r="X328" s="445">
        <v>457.51499999999999</v>
      </c>
      <c r="Y328" s="445">
        <v>458.036</v>
      </c>
      <c r="Z328" s="445">
        <v>458.77199999999999</v>
      </c>
      <c r="AA328" s="445">
        <v>459.89299999999997</v>
      </c>
      <c r="AB328" s="445">
        <v>461.80700000000002</v>
      </c>
      <c r="AC328" s="445">
        <v>465.10399999999998</v>
      </c>
    </row>
    <row r="329" spans="1:29" x14ac:dyDescent="0.25">
      <c r="A329" s="445" t="s">
        <v>4083</v>
      </c>
      <c r="B329" s="445" t="s">
        <v>2485</v>
      </c>
      <c r="C329" s="445" t="s">
        <v>4471</v>
      </c>
      <c r="D329" s="445">
        <v>13.416</v>
      </c>
      <c r="E329" s="445">
        <v>12.564299999999999</v>
      </c>
      <c r="F329" s="445">
        <v>11.224299999999999</v>
      </c>
      <c r="G329" s="445">
        <v>10.155200000000001</v>
      </c>
      <c r="H329" s="445">
        <v>9.00685</v>
      </c>
      <c r="I329" s="445">
        <v>8.0977399999999999</v>
      </c>
      <c r="J329" s="445">
        <v>7.6516599999999997</v>
      </c>
      <c r="K329" s="445">
        <v>7.2340999999999998</v>
      </c>
      <c r="L329" s="445">
        <v>6.7843799999999996</v>
      </c>
      <c r="M329" s="445">
        <v>6.3737000000000004</v>
      </c>
      <c r="N329" s="445">
        <v>5.9687099999999997</v>
      </c>
      <c r="O329" s="445">
        <v>6.1382599999999998</v>
      </c>
      <c r="P329" s="445">
        <v>6.2915400000000004</v>
      </c>
      <c r="Q329" s="445">
        <v>6.4280999999999997</v>
      </c>
      <c r="R329" s="445">
        <v>6.5818199999999996</v>
      </c>
      <c r="S329" s="445">
        <v>6.7468000000000004</v>
      </c>
      <c r="T329" s="445">
        <v>6.9235499999999996</v>
      </c>
      <c r="U329" s="445">
        <v>7.0985500000000004</v>
      </c>
      <c r="V329" s="445">
        <v>7.2280300000000004</v>
      </c>
      <c r="W329" s="445">
        <v>7.3281499999999999</v>
      </c>
      <c r="X329" s="445">
        <v>7.4028299999999998</v>
      </c>
      <c r="Y329" s="445">
        <v>7.4494800000000003</v>
      </c>
      <c r="Z329" s="445">
        <v>7.5118499999999999</v>
      </c>
      <c r="AA329" s="445">
        <v>7.5842900000000002</v>
      </c>
      <c r="AB329" s="445">
        <v>7.6767500000000002</v>
      </c>
      <c r="AC329" s="445">
        <v>7.8332899999999999</v>
      </c>
    </row>
    <row r="330" spans="1:29" x14ac:dyDescent="0.25">
      <c r="A330" s="445" t="s">
        <v>4083</v>
      </c>
      <c r="B330" s="445" t="s">
        <v>2425</v>
      </c>
      <c r="C330" s="445" t="s">
        <v>4471</v>
      </c>
      <c r="D330" s="445">
        <v>-41.703899999999997</v>
      </c>
      <c r="E330" s="445">
        <v>-41.703899999999997</v>
      </c>
      <c r="F330" s="445">
        <v>-41.703899999999997</v>
      </c>
      <c r="G330" s="445">
        <v>-41.703899999999997</v>
      </c>
      <c r="H330" s="445">
        <v>-41.703899999999997</v>
      </c>
      <c r="I330" s="445">
        <v>-41.703899999999997</v>
      </c>
      <c r="J330" s="445">
        <v>-41.703899999999997</v>
      </c>
      <c r="K330" s="445">
        <v>-41.703899999999997</v>
      </c>
      <c r="L330" s="445">
        <v>-41.703899999999997</v>
      </c>
      <c r="M330" s="445">
        <v>-41.703899999999997</v>
      </c>
      <c r="N330" s="445">
        <v>-41.703899999999997</v>
      </c>
      <c r="O330" s="445">
        <v>-41.703899999999997</v>
      </c>
      <c r="P330" s="445">
        <v>-41.703899999999997</v>
      </c>
      <c r="Q330" s="445">
        <v>-41.703899999999997</v>
      </c>
      <c r="R330" s="445">
        <v>-41.703899999999997</v>
      </c>
      <c r="S330" s="445">
        <v>-41.703899999999997</v>
      </c>
      <c r="T330" s="445">
        <v>-41.703899999999997</v>
      </c>
      <c r="U330" s="445">
        <v>-41.703899999999997</v>
      </c>
      <c r="V330" s="445">
        <v>-41.703899999999997</v>
      </c>
      <c r="W330" s="445">
        <v>-41.703899999999997</v>
      </c>
      <c r="X330" s="445">
        <v>-41.703899999999997</v>
      </c>
      <c r="Y330" s="445">
        <v>-41.703899999999997</v>
      </c>
      <c r="Z330" s="445">
        <v>-41.703899999999997</v>
      </c>
      <c r="AA330" s="445">
        <v>-41.703899999999997</v>
      </c>
      <c r="AB330" s="445">
        <v>-41.703899999999997</v>
      </c>
      <c r="AC330" s="445">
        <v>-41.703899999999997</v>
      </c>
    </row>
    <row r="331" spans="1:29" x14ac:dyDescent="0.25">
      <c r="A331" s="445" t="s">
        <v>4083</v>
      </c>
      <c r="B331" s="445" t="s">
        <v>4472</v>
      </c>
      <c r="C331" s="445" t="s">
        <v>4471</v>
      </c>
      <c r="D331" s="445">
        <v>0</v>
      </c>
      <c r="E331" s="445">
        <v>0</v>
      </c>
      <c r="F331" s="445">
        <v>0</v>
      </c>
      <c r="G331" s="445">
        <v>0</v>
      </c>
      <c r="H331" s="445">
        <v>0</v>
      </c>
      <c r="I331" s="445">
        <v>0</v>
      </c>
      <c r="J331" s="445">
        <v>0</v>
      </c>
      <c r="K331" s="445">
        <v>0</v>
      </c>
      <c r="L331" s="445">
        <v>0</v>
      </c>
      <c r="M331" s="445">
        <v>0</v>
      </c>
      <c r="N331" s="445">
        <v>0</v>
      </c>
      <c r="O331" s="445">
        <v>0</v>
      </c>
      <c r="P331" s="445">
        <v>0</v>
      </c>
      <c r="Q331" s="445">
        <v>0</v>
      </c>
      <c r="R331" s="445">
        <v>0</v>
      </c>
      <c r="S331" s="445">
        <v>0</v>
      </c>
      <c r="T331" s="445">
        <v>0</v>
      </c>
      <c r="U331" s="445">
        <v>0</v>
      </c>
      <c r="V331" s="445">
        <v>0</v>
      </c>
      <c r="W331" s="445">
        <v>0</v>
      </c>
      <c r="X331" s="445">
        <v>0</v>
      </c>
      <c r="Y331" s="445">
        <v>0</v>
      </c>
      <c r="Z331" s="445">
        <v>0</v>
      </c>
      <c r="AA331" s="445">
        <v>0</v>
      </c>
      <c r="AB331" s="445">
        <v>0</v>
      </c>
      <c r="AC331" s="445">
        <v>0</v>
      </c>
    </row>
    <row r="332" spans="1:29" x14ac:dyDescent="0.25">
      <c r="A332" s="445" t="s">
        <v>4085</v>
      </c>
      <c r="B332" s="445" t="s">
        <v>2426</v>
      </c>
      <c r="C332" s="445" t="s">
        <v>4471</v>
      </c>
      <c r="D332" s="445">
        <v>18.993500000000001</v>
      </c>
      <c r="E332" s="445">
        <v>19.040199999999999</v>
      </c>
      <c r="F332" s="445">
        <v>18.987100000000002</v>
      </c>
      <c r="G332" s="445">
        <v>18.804099999999998</v>
      </c>
      <c r="H332" s="445">
        <v>18.584</v>
      </c>
      <c r="I332" s="445">
        <v>18.359300000000001</v>
      </c>
      <c r="J332" s="445">
        <v>18.138999999999999</v>
      </c>
      <c r="K332" s="445">
        <v>17.858699999999999</v>
      </c>
      <c r="L332" s="445">
        <v>17.564800000000002</v>
      </c>
      <c r="M332" s="445">
        <v>17.197399999999998</v>
      </c>
      <c r="N332" s="445">
        <v>16.898599999999998</v>
      </c>
      <c r="O332" s="445">
        <v>16.549800000000001</v>
      </c>
      <c r="P332" s="445">
        <v>16.187999999999999</v>
      </c>
      <c r="Q332" s="445">
        <v>15.852499999999999</v>
      </c>
      <c r="R332" s="445">
        <v>15.473000000000001</v>
      </c>
      <c r="S332" s="445">
        <v>15.1158</v>
      </c>
      <c r="T332" s="445">
        <v>14.7636</v>
      </c>
      <c r="U332" s="445">
        <v>14.4419</v>
      </c>
      <c r="V332" s="445">
        <v>14.1426</v>
      </c>
      <c r="W332" s="445">
        <v>13.978199999999999</v>
      </c>
      <c r="X332" s="445">
        <v>13.8634</v>
      </c>
      <c r="Y332" s="445">
        <v>13.813700000000001</v>
      </c>
      <c r="Z332" s="445">
        <v>13.8012</v>
      </c>
      <c r="AA332" s="445">
        <v>13.8209</v>
      </c>
      <c r="AB332" s="445">
        <v>13.8874</v>
      </c>
      <c r="AC332" s="445">
        <v>13.9816</v>
      </c>
    </row>
    <row r="333" spans="1:29" x14ac:dyDescent="0.25">
      <c r="A333" s="445" t="s">
        <v>4085</v>
      </c>
      <c r="B333" s="445" t="s">
        <v>2424</v>
      </c>
      <c r="C333" s="445" t="s">
        <v>4471</v>
      </c>
      <c r="D333" s="445">
        <v>23.488399999999999</v>
      </c>
      <c r="E333" s="445">
        <v>16.962499999999999</v>
      </c>
      <c r="F333" s="445">
        <v>16.625800000000002</v>
      </c>
      <c r="G333" s="445">
        <v>16.984000000000002</v>
      </c>
      <c r="H333" s="445">
        <v>16.9115</v>
      </c>
      <c r="I333" s="445">
        <v>9.4843299999999999</v>
      </c>
      <c r="J333" s="445">
        <v>8.6226400000000005</v>
      </c>
      <c r="K333" s="445">
        <v>8.4576100000000007</v>
      </c>
      <c r="L333" s="445">
        <v>8.5224899999999995</v>
      </c>
      <c r="M333" s="445">
        <v>8.6619299999999999</v>
      </c>
      <c r="N333" s="445">
        <v>8.7192100000000003</v>
      </c>
      <c r="O333" s="445">
        <v>8.8201400000000003</v>
      </c>
      <c r="P333" s="445">
        <v>8.8867600000000007</v>
      </c>
      <c r="Q333" s="445">
        <v>8.8631700000000002</v>
      </c>
      <c r="R333" s="445">
        <v>9.0602099999999997</v>
      </c>
      <c r="S333" s="445">
        <v>9.3308199999999992</v>
      </c>
      <c r="T333" s="445">
        <v>9.5733200000000007</v>
      </c>
      <c r="U333" s="445">
        <v>9.8434100000000004</v>
      </c>
      <c r="V333" s="445">
        <v>10.144500000000001</v>
      </c>
      <c r="W333" s="445">
        <v>10.436400000000001</v>
      </c>
      <c r="X333" s="445">
        <v>10.7242</v>
      </c>
      <c r="Y333" s="445">
        <v>11.031000000000001</v>
      </c>
      <c r="Z333" s="445">
        <v>11.3048</v>
      </c>
      <c r="AA333" s="445">
        <v>11.5547</v>
      </c>
      <c r="AB333" s="445">
        <v>11.7879</v>
      </c>
      <c r="AC333" s="445">
        <v>12.019</v>
      </c>
    </row>
    <row r="334" spans="1:29" x14ac:dyDescent="0.25">
      <c r="A334" s="445" t="s">
        <v>4085</v>
      </c>
      <c r="B334" s="445" t="s">
        <v>4475</v>
      </c>
      <c r="C334" s="445" t="s">
        <v>4471</v>
      </c>
      <c r="D334" s="445">
        <v>4.3017099999999999</v>
      </c>
      <c r="E334" s="445">
        <v>4.1573700000000002</v>
      </c>
      <c r="F334" s="445">
        <v>4.2975399999999997</v>
      </c>
      <c r="G334" s="445">
        <v>4.31555</v>
      </c>
      <c r="H334" s="445">
        <v>4.3022299999999998</v>
      </c>
      <c r="I334" s="445">
        <v>4.28301</v>
      </c>
      <c r="J334" s="445">
        <v>4.2885900000000001</v>
      </c>
      <c r="K334" s="445">
        <v>4.3012699999999997</v>
      </c>
      <c r="L334" s="445">
        <v>4.3152600000000003</v>
      </c>
      <c r="M334" s="445">
        <v>4.3348899999999997</v>
      </c>
      <c r="N334" s="445">
        <v>4.3508699999999996</v>
      </c>
      <c r="O334" s="445">
        <v>4.36341</v>
      </c>
      <c r="P334" s="445">
        <v>4.3713300000000004</v>
      </c>
      <c r="Q334" s="445">
        <v>4.37765</v>
      </c>
      <c r="R334" s="445">
        <v>4.3681000000000001</v>
      </c>
      <c r="S334" s="445">
        <v>4.3561199999999998</v>
      </c>
      <c r="T334" s="445">
        <v>4.35304</v>
      </c>
      <c r="U334" s="445">
        <v>4.3600099999999999</v>
      </c>
      <c r="V334" s="445">
        <v>4.3704000000000001</v>
      </c>
      <c r="W334" s="445">
        <v>4.3834499999999998</v>
      </c>
      <c r="X334" s="445">
        <v>4.3985099999999999</v>
      </c>
      <c r="Y334" s="445">
        <v>4.4091899999999997</v>
      </c>
      <c r="Z334" s="445">
        <v>4.4161200000000003</v>
      </c>
      <c r="AA334" s="445">
        <v>4.4215999999999998</v>
      </c>
      <c r="AB334" s="445">
        <v>4.4214599999999997</v>
      </c>
      <c r="AC334" s="445">
        <v>4.4305500000000002</v>
      </c>
    </row>
    <row r="335" spans="1:29" x14ac:dyDescent="0.25">
      <c r="A335" s="445" t="s">
        <v>4085</v>
      </c>
      <c r="B335" s="445" t="s">
        <v>4474</v>
      </c>
      <c r="C335" s="445" t="s">
        <v>4471</v>
      </c>
      <c r="D335" s="445">
        <v>3.2012100000000001</v>
      </c>
      <c r="E335" s="445">
        <v>3.2641399999999998</v>
      </c>
      <c r="F335" s="445">
        <v>3.3424200000000002</v>
      </c>
      <c r="G335" s="445">
        <v>3.4024999999999999</v>
      </c>
      <c r="H335" s="445">
        <v>3.4495900000000002</v>
      </c>
      <c r="I335" s="445">
        <v>3.4931399999999999</v>
      </c>
      <c r="J335" s="445">
        <v>3.5289600000000001</v>
      </c>
      <c r="K335" s="445">
        <v>3.5828500000000001</v>
      </c>
      <c r="L335" s="445">
        <v>3.6482299999999999</v>
      </c>
      <c r="M335" s="445">
        <v>3.7144300000000001</v>
      </c>
      <c r="N335" s="445">
        <v>3.7758799999999999</v>
      </c>
      <c r="O335" s="445">
        <v>3.8252799999999998</v>
      </c>
      <c r="P335" s="445">
        <v>3.8703799999999999</v>
      </c>
      <c r="Q335" s="445">
        <v>3.91574</v>
      </c>
      <c r="R335" s="445">
        <v>3.9335900000000001</v>
      </c>
      <c r="S335" s="445">
        <v>3.9474100000000001</v>
      </c>
      <c r="T335" s="445">
        <v>3.9756100000000001</v>
      </c>
      <c r="U335" s="445">
        <v>4.0161800000000003</v>
      </c>
      <c r="V335" s="445">
        <v>4.06142</v>
      </c>
      <c r="W335" s="445">
        <v>4.1109499999999999</v>
      </c>
      <c r="X335" s="445">
        <v>4.1634500000000001</v>
      </c>
      <c r="Y335" s="445">
        <v>4.2094300000000002</v>
      </c>
      <c r="Z335" s="445">
        <v>4.2518900000000004</v>
      </c>
      <c r="AA335" s="445">
        <v>4.2917300000000003</v>
      </c>
      <c r="AB335" s="445">
        <v>4.3222300000000002</v>
      </c>
      <c r="AC335" s="445">
        <v>4.3676199999999996</v>
      </c>
    </row>
    <row r="336" spans="1:29" x14ac:dyDescent="0.25">
      <c r="A336" s="445" t="s">
        <v>4085</v>
      </c>
      <c r="B336" s="445" t="s">
        <v>4473</v>
      </c>
      <c r="C336" s="445" t="s">
        <v>4471</v>
      </c>
      <c r="D336" s="445">
        <v>21.576599999999999</v>
      </c>
      <c r="E336" s="445">
        <v>21.322800000000001</v>
      </c>
      <c r="F336" s="445">
        <v>21.219100000000001</v>
      </c>
      <c r="G336" s="445">
        <v>21.067699999999999</v>
      </c>
      <c r="H336" s="445">
        <v>20.779599999999999</v>
      </c>
      <c r="I336" s="445">
        <v>20.578099999999999</v>
      </c>
      <c r="J336" s="445">
        <v>20.412800000000001</v>
      </c>
      <c r="K336" s="445">
        <v>20.371099999999998</v>
      </c>
      <c r="L336" s="445">
        <v>20.3367</v>
      </c>
      <c r="M336" s="445">
        <v>20.339700000000001</v>
      </c>
      <c r="N336" s="445">
        <v>20.3809</v>
      </c>
      <c r="O336" s="445">
        <v>20.4419</v>
      </c>
      <c r="P336" s="445">
        <v>20.519200000000001</v>
      </c>
      <c r="Q336" s="445">
        <v>20.570699999999999</v>
      </c>
      <c r="R336" s="445">
        <v>20.6386</v>
      </c>
      <c r="S336" s="445">
        <v>20.708200000000001</v>
      </c>
      <c r="T336" s="445">
        <v>20.802399999999999</v>
      </c>
      <c r="U336" s="445">
        <v>20.903700000000001</v>
      </c>
      <c r="V336" s="445">
        <v>20.9102</v>
      </c>
      <c r="W336" s="445">
        <v>20.9391</v>
      </c>
      <c r="X336" s="445">
        <v>20.9819</v>
      </c>
      <c r="Y336" s="445">
        <v>21.059200000000001</v>
      </c>
      <c r="Z336" s="445">
        <v>21.192599999999999</v>
      </c>
      <c r="AA336" s="445">
        <v>21.351500000000001</v>
      </c>
      <c r="AB336" s="445">
        <v>21.477699999999999</v>
      </c>
      <c r="AC336" s="445">
        <v>21.6084</v>
      </c>
    </row>
    <row r="337" spans="1:29" x14ac:dyDescent="0.25">
      <c r="A337" s="445" t="s">
        <v>4085</v>
      </c>
      <c r="B337" s="445" t="s">
        <v>2485</v>
      </c>
      <c r="C337" s="445" t="s">
        <v>4471</v>
      </c>
      <c r="D337" s="445">
        <v>0.19212199999999999</v>
      </c>
      <c r="E337" s="445">
        <v>0.17952299999999999</v>
      </c>
      <c r="F337" s="445">
        <v>0.16036500000000001</v>
      </c>
      <c r="G337" s="445">
        <v>0.14476700000000001</v>
      </c>
      <c r="H337" s="445">
        <v>0.12783600000000001</v>
      </c>
      <c r="I337" s="445">
        <v>0.114964</v>
      </c>
      <c r="J337" s="445">
        <v>0.108829</v>
      </c>
      <c r="K337" s="445">
        <v>0.102404</v>
      </c>
      <c r="L337" s="445">
        <v>9.6119099999999999E-2</v>
      </c>
      <c r="M337" s="445">
        <v>8.9780200000000004E-2</v>
      </c>
      <c r="N337" s="445">
        <v>8.3497600000000005E-2</v>
      </c>
      <c r="O337" s="445">
        <v>8.4711900000000007E-2</v>
      </c>
      <c r="P337" s="445">
        <v>8.5651699999999997E-2</v>
      </c>
      <c r="Q337" s="445">
        <v>8.6625900000000006E-2</v>
      </c>
      <c r="R337" s="445">
        <v>8.8127399999999995E-2</v>
      </c>
      <c r="S337" s="445">
        <v>8.9417899999999995E-2</v>
      </c>
      <c r="T337" s="445">
        <v>9.0792399999999995E-2</v>
      </c>
      <c r="U337" s="445">
        <v>9.2331999999999997E-2</v>
      </c>
      <c r="V337" s="445">
        <v>9.3666799999999995E-2</v>
      </c>
      <c r="W337" s="445">
        <v>9.5045000000000004E-2</v>
      </c>
      <c r="X337" s="445">
        <v>9.6542199999999995E-2</v>
      </c>
      <c r="Y337" s="445">
        <v>9.8143999999999995E-2</v>
      </c>
      <c r="Z337" s="445">
        <v>9.99139E-2</v>
      </c>
      <c r="AA337" s="445">
        <v>0.101565</v>
      </c>
      <c r="AB337" s="445">
        <v>0.102894</v>
      </c>
      <c r="AC337" s="445">
        <v>0.10462399999999999</v>
      </c>
    </row>
    <row r="338" spans="1:29" x14ac:dyDescent="0.25">
      <c r="A338" s="445" t="s">
        <v>4085</v>
      </c>
      <c r="B338" s="445" t="s">
        <v>2425</v>
      </c>
      <c r="C338" s="445" t="s">
        <v>4471</v>
      </c>
      <c r="D338" s="445">
        <v>2.4924499999999998</v>
      </c>
      <c r="E338" s="445">
        <v>2.4924499999999998</v>
      </c>
      <c r="F338" s="445">
        <v>2.4924499999999998</v>
      </c>
      <c r="G338" s="445">
        <v>2.4924499999999998</v>
      </c>
      <c r="H338" s="445">
        <v>2.4924499999999998</v>
      </c>
      <c r="I338" s="445">
        <v>2.4924499999999998</v>
      </c>
      <c r="J338" s="445">
        <v>2.4924499999999998</v>
      </c>
      <c r="K338" s="445">
        <v>2.4924499999999998</v>
      </c>
      <c r="L338" s="445">
        <v>2.4924499999999998</v>
      </c>
      <c r="M338" s="445">
        <v>2.4924499999999998</v>
      </c>
      <c r="N338" s="445">
        <v>2.4924499999999998</v>
      </c>
      <c r="O338" s="445">
        <v>2.4924499999999998</v>
      </c>
      <c r="P338" s="445">
        <v>2.4924499999999998</v>
      </c>
      <c r="Q338" s="445">
        <v>2.4924499999999998</v>
      </c>
      <c r="R338" s="445">
        <v>2.4924499999999998</v>
      </c>
      <c r="S338" s="445">
        <v>2.4924499999999998</v>
      </c>
      <c r="T338" s="445">
        <v>2.4924499999999998</v>
      </c>
      <c r="U338" s="445">
        <v>2.4924499999999998</v>
      </c>
      <c r="V338" s="445">
        <v>2.4924499999999998</v>
      </c>
      <c r="W338" s="445">
        <v>2.4924499999999998</v>
      </c>
      <c r="X338" s="445">
        <v>2.4924499999999998</v>
      </c>
      <c r="Y338" s="445">
        <v>2.4924499999999998</v>
      </c>
      <c r="Z338" s="445">
        <v>2.4924499999999998</v>
      </c>
      <c r="AA338" s="445">
        <v>2.4924499999999998</v>
      </c>
      <c r="AB338" s="445">
        <v>2.4924499999999998</v>
      </c>
      <c r="AC338" s="445">
        <v>2.4924499999999998</v>
      </c>
    </row>
    <row r="339" spans="1:29" x14ac:dyDescent="0.25">
      <c r="A339" s="445" t="s">
        <v>4085</v>
      </c>
      <c r="B339" s="445" t="s">
        <v>4472</v>
      </c>
      <c r="C339" s="445" t="s">
        <v>4471</v>
      </c>
      <c r="D339" s="445">
        <v>0</v>
      </c>
      <c r="E339" s="445">
        <v>0</v>
      </c>
      <c r="F339" s="445">
        <v>0</v>
      </c>
      <c r="G339" s="445">
        <v>0</v>
      </c>
      <c r="H339" s="445">
        <v>0</v>
      </c>
      <c r="I339" s="445">
        <v>0</v>
      </c>
      <c r="J339" s="445">
        <v>0</v>
      </c>
      <c r="K339" s="445">
        <v>0</v>
      </c>
      <c r="L339" s="445">
        <v>0</v>
      </c>
      <c r="M339" s="445">
        <v>0</v>
      </c>
      <c r="N339" s="445">
        <v>0</v>
      </c>
      <c r="O339" s="445">
        <v>0</v>
      </c>
      <c r="P339" s="445">
        <v>0</v>
      </c>
      <c r="Q339" s="445">
        <v>0</v>
      </c>
      <c r="R339" s="445">
        <v>0</v>
      </c>
      <c r="S339" s="445">
        <v>0</v>
      </c>
      <c r="T339" s="445">
        <v>0</v>
      </c>
      <c r="U339" s="445">
        <v>0</v>
      </c>
      <c r="V339" s="445">
        <v>0</v>
      </c>
      <c r="W339" s="445">
        <v>0</v>
      </c>
      <c r="X339" s="445">
        <v>0</v>
      </c>
      <c r="Y339" s="445">
        <v>0</v>
      </c>
      <c r="Z339" s="445">
        <v>0</v>
      </c>
      <c r="AA339" s="445">
        <v>0</v>
      </c>
      <c r="AB339" s="445">
        <v>0</v>
      </c>
      <c r="AC339" s="445">
        <v>0</v>
      </c>
    </row>
    <row r="340" spans="1:29" x14ac:dyDescent="0.25">
      <c r="A340" s="445" t="s">
        <v>4087</v>
      </c>
      <c r="B340" s="445" t="s">
        <v>2426</v>
      </c>
      <c r="C340" s="445" t="s">
        <v>4471</v>
      </c>
      <c r="D340" s="445">
        <v>50.7517</v>
      </c>
      <c r="E340" s="445">
        <v>50.323599999999999</v>
      </c>
      <c r="F340" s="445">
        <v>49.776899999999998</v>
      </c>
      <c r="G340" s="445">
        <v>48.848500000000001</v>
      </c>
      <c r="H340" s="445">
        <v>47.8322</v>
      </c>
      <c r="I340" s="445">
        <v>46.732900000000001</v>
      </c>
      <c r="J340" s="445">
        <v>45.348700000000001</v>
      </c>
      <c r="K340" s="445">
        <v>43.826799999999999</v>
      </c>
      <c r="L340" s="445">
        <v>42.237299999999998</v>
      </c>
      <c r="M340" s="445">
        <v>40.4285</v>
      </c>
      <c r="N340" s="445">
        <v>38.704799999999999</v>
      </c>
      <c r="O340" s="445">
        <v>36.8752</v>
      </c>
      <c r="P340" s="445">
        <v>35.025399999999998</v>
      </c>
      <c r="Q340" s="445">
        <v>33.234499999999997</v>
      </c>
      <c r="R340" s="445">
        <v>31.3626</v>
      </c>
      <c r="S340" s="445">
        <v>29.544899999999998</v>
      </c>
      <c r="T340" s="445">
        <v>27.705300000000001</v>
      </c>
      <c r="U340" s="445">
        <v>25.968699999999998</v>
      </c>
      <c r="V340" s="445">
        <v>24.6983</v>
      </c>
      <c r="W340" s="445">
        <v>23.588699999999999</v>
      </c>
      <c r="X340" s="445">
        <v>22.660299999999999</v>
      </c>
      <c r="Y340" s="445">
        <v>21.886700000000001</v>
      </c>
      <c r="Z340" s="445">
        <v>21.263200000000001</v>
      </c>
      <c r="AA340" s="445">
        <v>20.7608</v>
      </c>
      <c r="AB340" s="445">
        <v>20.381499999999999</v>
      </c>
      <c r="AC340" s="445">
        <v>20.150200000000002</v>
      </c>
    </row>
    <row r="341" spans="1:29" x14ac:dyDescent="0.25">
      <c r="A341" s="445" t="s">
        <v>4087</v>
      </c>
      <c r="B341" s="445" t="s">
        <v>2424</v>
      </c>
      <c r="C341" s="445" t="s">
        <v>4471</v>
      </c>
      <c r="D341" s="445">
        <v>30.484300000000001</v>
      </c>
      <c r="E341" s="445">
        <v>33.718899999999998</v>
      </c>
      <c r="F341" s="445">
        <v>33.3035</v>
      </c>
      <c r="G341" s="445">
        <v>38.207500000000003</v>
      </c>
      <c r="H341" s="445">
        <v>44.586100000000002</v>
      </c>
      <c r="I341" s="445">
        <v>49.402900000000002</v>
      </c>
      <c r="J341" s="445">
        <v>49.566299999999998</v>
      </c>
      <c r="K341" s="445">
        <v>46.854300000000002</v>
      </c>
      <c r="L341" s="445">
        <v>46.199199999999998</v>
      </c>
      <c r="M341" s="445">
        <v>45.504600000000003</v>
      </c>
      <c r="N341" s="445">
        <v>44.117100000000001</v>
      </c>
      <c r="O341" s="445">
        <v>40.877499999999998</v>
      </c>
      <c r="P341" s="445">
        <v>37.401000000000003</v>
      </c>
      <c r="Q341" s="445">
        <v>33.631900000000002</v>
      </c>
      <c r="R341" s="445">
        <v>32.854500000000002</v>
      </c>
      <c r="S341" s="445">
        <v>32.106999999999999</v>
      </c>
      <c r="T341" s="445">
        <v>30.518599999999999</v>
      </c>
      <c r="U341" s="445">
        <v>28.797499999999999</v>
      </c>
      <c r="V341" s="445">
        <v>26.687200000000001</v>
      </c>
      <c r="W341" s="445">
        <v>24.193100000000001</v>
      </c>
      <c r="X341" s="445">
        <v>21.172599999999999</v>
      </c>
      <c r="Y341" s="445">
        <v>20.569199999999999</v>
      </c>
      <c r="Z341" s="445">
        <v>19.726299999999998</v>
      </c>
      <c r="AA341" s="445">
        <v>19.001300000000001</v>
      </c>
      <c r="AB341" s="445">
        <v>18.3721</v>
      </c>
      <c r="AC341" s="445">
        <v>17.7196</v>
      </c>
    </row>
    <row r="342" spans="1:29" x14ac:dyDescent="0.25">
      <c r="A342" s="445" t="s">
        <v>4087</v>
      </c>
      <c r="B342" s="445" t="s">
        <v>4475</v>
      </c>
      <c r="C342" s="445" t="s">
        <v>4471</v>
      </c>
      <c r="D342" s="445">
        <v>5.81846</v>
      </c>
      <c r="E342" s="445">
        <v>5.6403499999999998</v>
      </c>
      <c r="F342" s="445">
        <v>5.7267700000000001</v>
      </c>
      <c r="G342" s="445">
        <v>5.7184699999999999</v>
      </c>
      <c r="H342" s="445">
        <v>5.6715400000000002</v>
      </c>
      <c r="I342" s="445">
        <v>5.6194100000000002</v>
      </c>
      <c r="J342" s="445">
        <v>5.5642300000000002</v>
      </c>
      <c r="K342" s="445">
        <v>5.5191100000000004</v>
      </c>
      <c r="L342" s="445">
        <v>5.4767000000000001</v>
      </c>
      <c r="M342" s="445">
        <v>5.4452600000000002</v>
      </c>
      <c r="N342" s="445">
        <v>5.4114599999999999</v>
      </c>
      <c r="O342" s="445">
        <v>5.3753700000000002</v>
      </c>
      <c r="P342" s="445">
        <v>5.33636</v>
      </c>
      <c r="Q342" s="445">
        <v>5.2966100000000003</v>
      </c>
      <c r="R342" s="445">
        <v>5.2415599999999998</v>
      </c>
      <c r="S342" s="445">
        <v>5.1849400000000001</v>
      </c>
      <c r="T342" s="445">
        <v>5.13192</v>
      </c>
      <c r="U342" s="445">
        <v>5.0901100000000001</v>
      </c>
      <c r="V342" s="445">
        <v>5.0520800000000001</v>
      </c>
      <c r="W342" s="445">
        <v>5.0171799999999998</v>
      </c>
      <c r="X342" s="445">
        <v>4.9846000000000004</v>
      </c>
      <c r="Y342" s="445">
        <v>4.9488500000000002</v>
      </c>
      <c r="Z342" s="445">
        <v>4.9107399999999997</v>
      </c>
      <c r="AA342" s="445">
        <v>4.8726099999999999</v>
      </c>
      <c r="AB342" s="445">
        <v>4.8304900000000002</v>
      </c>
      <c r="AC342" s="445">
        <v>4.7966899999999999</v>
      </c>
    </row>
    <row r="343" spans="1:29" x14ac:dyDescent="0.25">
      <c r="A343" s="445" t="s">
        <v>4087</v>
      </c>
      <c r="B343" s="445" t="s">
        <v>4474</v>
      </c>
      <c r="C343" s="445" t="s">
        <v>4471</v>
      </c>
      <c r="D343" s="445">
        <v>5.7421300000000004</v>
      </c>
      <c r="E343" s="445">
        <v>6.9339899999999997</v>
      </c>
      <c r="F343" s="445">
        <v>8.4714600000000004</v>
      </c>
      <c r="G343" s="445">
        <v>10.301399999999999</v>
      </c>
      <c r="H343" s="445">
        <v>12.474399999999999</v>
      </c>
      <c r="I343" s="445">
        <v>14.9313</v>
      </c>
      <c r="J343" s="445">
        <v>15.6745</v>
      </c>
      <c r="K343" s="445">
        <v>16.254000000000001</v>
      </c>
      <c r="L343" s="445">
        <v>17.000900000000001</v>
      </c>
      <c r="M343" s="445">
        <v>17.791599999999999</v>
      </c>
      <c r="N343" s="445">
        <v>18.575900000000001</v>
      </c>
      <c r="O343" s="445">
        <v>18.604500000000002</v>
      </c>
      <c r="P343" s="445">
        <v>18.6249</v>
      </c>
      <c r="Q343" s="445">
        <v>18.649999999999999</v>
      </c>
      <c r="R343" s="445">
        <v>18.63</v>
      </c>
      <c r="S343" s="445">
        <v>18.604099999999999</v>
      </c>
      <c r="T343" s="445">
        <v>18.593800000000002</v>
      </c>
      <c r="U343" s="445">
        <v>18.600300000000001</v>
      </c>
      <c r="V343" s="445">
        <v>18.613399999999999</v>
      </c>
      <c r="W343" s="445">
        <v>18.632300000000001</v>
      </c>
      <c r="X343" s="445">
        <v>18.6556</v>
      </c>
      <c r="Y343" s="445">
        <v>18.6706</v>
      </c>
      <c r="Z343" s="445">
        <v>18.632400000000001</v>
      </c>
      <c r="AA343" s="445">
        <v>18.588100000000001</v>
      </c>
      <c r="AB343" s="445">
        <v>18.581299999999999</v>
      </c>
      <c r="AC343" s="445">
        <v>18.596699999999998</v>
      </c>
    </row>
    <row r="344" spans="1:29" x14ac:dyDescent="0.25">
      <c r="A344" s="445" t="s">
        <v>4087</v>
      </c>
      <c r="B344" s="445" t="s">
        <v>4473</v>
      </c>
      <c r="C344" s="445" t="s">
        <v>4471</v>
      </c>
      <c r="D344" s="445">
        <v>31.564599999999999</v>
      </c>
      <c r="E344" s="445">
        <v>31.093499999999999</v>
      </c>
      <c r="F344" s="445">
        <v>30.642099999999999</v>
      </c>
      <c r="G344" s="445">
        <v>30.013100000000001</v>
      </c>
      <c r="H344" s="445">
        <v>29.272300000000001</v>
      </c>
      <c r="I344" s="445">
        <v>28.792200000000001</v>
      </c>
      <c r="J344" s="445">
        <v>28.587399999999999</v>
      </c>
      <c r="K344" s="445">
        <v>28.501000000000001</v>
      </c>
      <c r="L344" s="445">
        <v>28.434899999999999</v>
      </c>
      <c r="M344" s="445">
        <v>28.346599999999999</v>
      </c>
      <c r="N344" s="445">
        <v>28.194099999999999</v>
      </c>
      <c r="O344" s="445">
        <v>28.248999999999999</v>
      </c>
      <c r="P344" s="445">
        <v>28.296199999999999</v>
      </c>
      <c r="Q344" s="445">
        <v>28.251300000000001</v>
      </c>
      <c r="R344" s="445">
        <v>27.932500000000001</v>
      </c>
      <c r="S344" s="445">
        <v>28.066600000000001</v>
      </c>
      <c r="T344" s="445">
        <v>28.226500000000001</v>
      </c>
      <c r="U344" s="445">
        <v>28.3322</v>
      </c>
      <c r="V344" s="445">
        <v>28.439</v>
      </c>
      <c r="W344" s="445">
        <v>28.440799999999999</v>
      </c>
      <c r="X344" s="445">
        <v>28.5246</v>
      </c>
      <c r="Y344" s="445">
        <v>28.745899999999999</v>
      </c>
      <c r="Z344" s="445">
        <v>28.825099999999999</v>
      </c>
      <c r="AA344" s="445">
        <v>28.9588</v>
      </c>
      <c r="AB344" s="445">
        <v>29.031300000000002</v>
      </c>
      <c r="AC344" s="445">
        <v>29.118099999999998</v>
      </c>
    </row>
    <row r="345" spans="1:29" x14ac:dyDescent="0.25">
      <c r="A345" s="445" t="s">
        <v>4087</v>
      </c>
      <c r="B345" s="445" t="s">
        <v>2485</v>
      </c>
      <c r="C345" s="445" t="s">
        <v>4471</v>
      </c>
      <c r="D345" s="446">
        <v>5.9700000000000001E-5</v>
      </c>
      <c r="E345" s="446">
        <v>7.2440000000000004E-5</v>
      </c>
      <c r="F345" s="446">
        <v>9.8339999999999997E-5</v>
      </c>
      <c r="G345" s="445">
        <v>1.1825E-4</v>
      </c>
      <c r="H345" s="445">
        <v>1.4904E-4</v>
      </c>
      <c r="I345" s="445">
        <v>1.7289000000000001E-4</v>
      </c>
      <c r="J345" s="445">
        <v>2.1672999999999999E-4</v>
      </c>
      <c r="K345" s="445">
        <v>2.6584999999999998E-4</v>
      </c>
      <c r="L345" s="445">
        <v>2.9566E-4</v>
      </c>
      <c r="M345" s="445">
        <v>3.1582000000000002E-4</v>
      </c>
      <c r="N345" s="445">
        <v>3.2016E-4</v>
      </c>
      <c r="O345" s="445">
        <v>3.4937999999999999E-4</v>
      </c>
      <c r="P345" s="445">
        <v>3.5835000000000001E-4</v>
      </c>
      <c r="Q345" s="445">
        <v>3.6859000000000002E-4</v>
      </c>
      <c r="R345" s="445">
        <v>3.681E-4</v>
      </c>
      <c r="S345" s="445">
        <v>3.6733000000000002E-4</v>
      </c>
      <c r="T345" s="445">
        <v>3.4686999999999999E-4</v>
      </c>
      <c r="U345" s="445">
        <v>3.2665999999999999E-4</v>
      </c>
      <c r="V345" s="445">
        <v>2.9647000000000001E-4</v>
      </c>
      <c r="W345" s="445">
        <v>2.5661999999999999E-4</v>
      </c>
      <c r="X345" s="445">
        <v>2.2641999999999999E-4</v>
      </c>
      <c r="Y345" s="445">
        <v>1.9662999999999999E-4</v>
      </c>
      <c r="Z345" s="445">
        <v>1.7668E-4</v>
      </c>
      <c r="AA345" s="445">
        <v>1.5668999999999999E-4</v>
      </c>
      <c r="AB345" s="445">
        <v>1.4672E-4</v>
      </c>
      <c r="AC345" s="445">
        <v>1.3671000000000001E-4</v>
      </c>
    </row>
    <row r="346" spans="1:29" x14ac:dyDescent="0.25">
      <c r="A346" s="445" t="s">
        <v>4087</v>
      </c>
      <c r="B346" s="445" t="s">
        <v>2425</v>
      </c>
      <c r="C346" s="445" t="s">
        <v>4471</v>
      </c>
      <c r="D346" s="445">
        <v>-41.365099999999998</v>
      </c>
      <c r="E346" s="445">
        <v>-41.365099999999998</v>
      </c>
      <c r="F346" s="445">
        <v>-41.365099999999998</v>
      </c>
      <c r="G346" s="445">
        <v>-41.365099999999998</v>
      </c>
      <c r="H346" s="445">
        <v>-41.365099999999998</v>
      </c>
      <c r="I346" s="445">
        <v>-41.365099999999998</v>
      </c>
      <c r="J346" s="445">
        <v>-41.365099999999998</v>
      </c>
      <c r="K346" s="445">
        <v>-41.365099999999998</v>
      </c>
      <c r="L346" s="445">
        <v>-41.365099999999998</v>
      </c>
      <c r="M346" s="445">
        <v>-41.365099999999998</v>
      </c>
      <c r="N346" s="445">
        <v>-41.365099999999998</v>
      </c>
      <c r="O346" s="445">
        <v>-41.365099999999998</v>
      </c>
      <c r="P346" s="445">
        <v>-41.365099999999998</v>
      </c>
      <c r="Q346" s="445">
        <v>-41.365099999999998</v>
      </c>
      <c r="R346" s="445">
        <v>-41.365099999999998</v>
      </c>
      <c r="S346" s="445">
        <v>-41.365099999999998</v>
      </c>
      <c r="T346" s="445">
        <v>-41.365099999999998</v>
      </c>
      <c r="U346" s="445">
        <v>-41.365099999999998</v>
      </c>
      <c r="V346" s="445">
        <v>-41.365099999999998</v>
      </c>
      <c r="W346" s="445">
        <v>-41.365099999999998</v>
      </c>
      <c r="X346" s="445">
        <v>-41.365099999999998</v>
      </c>
      <c r="Y346" s="445">
        <v>-41.365099999999998</v>
      </c>
      <c r="Z346" s="445">
        <v>-41.365099999999998</v>
      </c>
      <c r="AA346" s="445">
        <v>-41.365099999999998</v>
      </c>
      <c r="AB346" s="445">
        <v>-41.365099999999998</v>
      </c>
      <c r="AC346" s="445">
        <v>-41.365099999999998</v>
      </c>
    </row>
    <row r="347" spans="1:29" x14ac:dyDescent="0.25">
      <c r="A347" s="445" t="s">
        <v>4087</v>
      </c>
      <c r="B347" s="445" t="s">
        <v>4472</v>
      </c>
      <c r="C347" s="445" t="s">
        <v>4471</v>
      </c>
      <c r="D347" s="445">
        <v>0</v>
      </c>
      <c r="E347" s="445">
        <v>0</v>
      </c>
      <c r="F347" s="445">
        <v>0</v>
      </c>
      <c r="G347" s="445">
        <v>0</v>
      </c>
      <c r="H347" s="445">
        <v>0</v>
      </c>
      <c r="I347" s="445">
        <v>0</v>
      </c>
      <c r="J347" s="445">
        <v>0</v>
      </c>
      <c r="K347" s="445">
        <v>0</v>
      </c>
      <c r="L347" s="445">
        <v>0</v>
      </c>
      <c r="M347" s="445">
        <v>0</v>
      </c>
      <c r="N347" s="445">
        <v>0</v>
      </c>
      <c r="O347" s="445">
        <v>0</v>
      </c>
      <c r="P347" s="445">
        <v>0</v>
      </c>
      <c r="Q347" s="445">
        <v>0</v>
      </c>
      <c r="R347" s="445">
        <v>0</v>
      </c>
      <c r="S347" s="445">
        <v>0</v>
      </c>
      <c r="T347" s="445">
        <v>0</v>
      </c>
      <c r="U347" s="445">
        <v>0</v>
      </c>
      <c r="V347" s="445">
        <v>0</v>
      </c>
      <c r="W347" s="445">
        <v>0</v>
      </c>
      <c r="X347" s="445">
        <v>0</v>
      </c>
      <c r="Y347" s="445">
        <v>0</v>
      </c>
      <c r="Z347" s="445">
        <v>0</v>
      </c>
      <c r="AA347" s="445">
        <v>0</v>
      </c>
      <c r="AB347" s="445">
        <v>0</v>
      </c>
      <c r="AC347" s="445">
        <v>0</v>
      </c>
    </row>
    <row r="348" spans="1:29" x14ac:dyDescent="0.25">
      <c r="A348" s="445" t="s">
        <v>4089</v>
      </c>
      <c r="B348" s="445" t="s">
        <v>2426</v>
      </c>
      <c r="C348" s="445" t="s">
        <v>4471</v>
      </c>
      <c r="D348" s="445">
        <v>2.8896899999999999</v>
      </c>
      <c r="E348" s="445">
        <v>2.8418199999999998</v>
      </c>
      <c r="F348" s="445">
        <v>2.78776</v>
      </c>
      <c r="G348" s="445">
        <v>2.7149800000000002</v>
      </c>
      <c r="H348" s="445">
        <v>2.63253</v>
      </c>
      <c r="I348" s="445">
        <v>2.5415000000000001</v>
      </c>
      <c r="J348" s="445">
        <v>2.4291900000000002</v>
      </c>
      <c r="K348" s="445">
        <v>2.31074</v>
      </c>
      <c r="L348" s="445">
        <v>2.1869700000000001</v>
      </c>
      <c r="M348" s="445">
        <v>2.0544799999999999</v>
      </c>
      <c r="N348" s="445">
        <v>1.9206700000000001</v>
      </c>
      <c r="O348" s="445">
        <v>1.78617</v>
      </c>
      <c r="P348" s="445">
        <v>1.65246</v>
      </c>
      <c r="Q348" s="445">
        <v>1.51885</v>
      </c>
      <c r="R348" s="445">
        <v>1.3765000000000001</v>
      </c>
      <c r="S348" s="445">
        <v>1.24434</v>
      </c>
      <c r="T348" s="445">
        <v>1.11344</v>
      </c>
      <c r="U348" s="445">
        <v>0.98967799999999995</v>
      </c>
      <c r="V348" s="445">
        <v>0.89683000000000002</v>
      </c>
      <c r="W348" s="445">
        <v>0.81506199999999995</v>
      </c>
      <c r="X348" s="445">
        <v>0.74557099999999998</v>
      </c>
      <c r="Y348" s="445">
        <v>0.68971000000000005</v>
      </c>
      <c r="Z348" s="445">
        <v>0.64612800000000004</v>
      </c>
      <c r="AA348" s="445">
        <v>0.61200600000000005</v>
      </c>
      <c r="AB348" s="445">
        <v>0.58662499999999995</v>
      </c>
      <c r="AC348" s="445">
        <v>0.57191499999999995</v>
      </c>
    </row>
    <row r="349" spans="1:29" x14ac:dyDescent="0.25">
      <c r="A349" s="445" t="s">
        <v>4089</v>
      </c>
      <c r="B349" s="445" t="s">
        <v>2424</v>
      </c>
      <c r="C349" s="445" t="s">
        <v>4471</v>
      </c>
      <c r="D349" s="445">
        <v>6.1940800000000002E-3</v>
      </c>
      <c r="E349" s="445">
        <v>5.9678099999999996E-3</v>
      </c>
      <c r="F349" s="445">
        <v>5.0360500000000002E-3</v>
      </c>
      <c r="G349" s="445">
        <v>5.6791699999999999E-3</v>
      </c>
      <c r="H349" s="445">
        <v>1.7976699999999999E-3</v>
      </c>
      <c r="I349" s="445">
        <v>1.85137E-3</v>
      </c>
      <c r="J349" s="445">
        <v>1.9018699999999999E-3</v>
      </c>
      <c r="K349" s="445">
        <v>1.92739E-3</v>
      </c>
      <c r="L349" s="445">
        <v>1.8793E-3</v>
      </c>
      <c r="M349" s="445">
        <v>1.28276E-3</v>
      </c>
      <c r="N349" s="445">
        <v>0</v>
      </c>
      <c r="O349" s="445">
        <v>0</v>
      </c>
      <c r="P349" s="445">
        <v>2.34899E-3</v>
      </c>
      <c r="Q349" s="445">
        <v>0</v>
      </c>
      <c r="R349" s="445">
        <v>0</v>
      </c>
      <c r="S349" s="445">
        <v>0</v>
      </c>
      <c r="T349" s="446">
        <v>5.1690000000000001E-5</v>
      </c>
      <c r="U349" s="445">
        <v>1.3142000000000001E-4</v>
      </c>
      <c r="V349" s="445">
        <v>2.3588E-4</v>
      </c>
      <c r="W349" s="445">
        <v>2.1765E-4</v>
      </c>
      <c r="X349" s="445">
        <v>2.4532999999999998E-4</v>
      </c>
      <c r="Y349" s="445">
        <v>2.6682000000000002E-4</v>
      </c>
      <c r="Z349" s="445">
        <v>2.6143999999999999E-4</v>
      </c>
      <c r="AA349" s="445">
        <v>2.5612999999999998E-4</v>
      </c>
      <c r="AB349" s="445">
        <v>2.4752999999999998E-4</v>
      </c>
      <c r="AC349" s="445">
        <v>2.4537000000000002E-4</v>
      </c>
    </row>
    <row r="350" spans="1:29" x14ac:dyDescent="0.25">
      <c r="A350" s="445" t="s">
        <v>4089</v>
      </c>
      <c r="B350" s="445" t="s">
        <v>4475</v>
      </c>
      <c r="C350" s="445" t="s">
        <v>4471</v>
      </c>
      <c r="D350" s="445">
        <v>1.2146300000000001</v>
      </c>
      <c r="E350" s="445">
        <v>1.17262</v>
      </c>
      <c r="F350" s="445">
        <v>1.1589</v>
      </c>
      <c r="G350" s="445">
        <v>1.14242</v>
      </c>
      <c r="H350" s="445">
        <v>1.1201700000000001</v>
      </c>
      <c r="I350" s="445">
        <v>1.0980799999999999</v>
      </c>
      <c r="J350" s="445">
        <v>1.0741700000000001</v>
      </c>
      <c r="K350" s="445">
        <v>1.05243</v>
      </c>
      <c r="L350" s="445">
        <v>1.03179</v>
      </c>
      <c r="M350" s="445">
        <v>1.0149600000000001</v>
      </c>
      <c r="N350" s="445">
        <v>0.99832500000000002</v>
      </c>
      <c r="O350" s="445">
        <v>0.98216199999999998</v>
      </c>
      <c r="P350" s="445">
        <v>0.96654799999999996</v>
      </c>
      <c r="Q350" s="445">
        <v>0.95099599999999995</v>
      </c>
      <c r="R350" s="445">
        <v>0.93437899999999996</v>
      </c>
      <c r="S350" s="445">
        <v>0.91772799999999999</v>
      </c>
      <c r="T350" s="445">
        <v>0.90138499999999999</v>
      </c>
      <c r="U350" s="445">
        <v>0.88648499999999997</v>
      </c>
      <c r="V350" s="445">
        <v>0.87189499999999998</v>
      </c>
      <c r="W350" s="445">
        <v>0.85769200000000001</v>
      </c>
      <c r="X350" s="445">
        <v>0.84379099999999996</v>
      </c>
      <c r="Y350" s="445">
        <v>0.83001400000000003</v>
      </c>
      <c r="Z350" s="445">
        <v>0.81645199999999996</v>
      </c>
      <c r="AA350" s="445">
        <v>0.80346099999999998</v>
      </c>
      <c r="AB350" s="445">
        <v>0.79061899999999996</v>
      </c>
      <c r="AC350" s="445">
        <v>0.77797899999999998</v>
      </c>
    </row>
    <row r="351" spans="1:29" x14ac:dyDescent="0.25">
      <c r="A351" s="445" t="s">
        <v>4089</v>
      </c>
      <c r="B351" s="445" t="s">
        <v>4474</v>
      </c>
      <c r="C351" s="445" t="s">
        <v>4471</v>
      </c>
      <c r="D351" s="445">
        <v>0.85176300000000005</v>
      </c>
      <c r="E351" s="445">
        <v>0.85649699999999995</v>
      </c>
      <c r="F351" s="445">
        <v>0.860788</v>
      </c>
      <c r="G351" s="445">
        <v>0.86021000000000003</v>
      </c>
      <c r="H351" s="445">
        <v>0.85767099999999996</v>
      </c>
      <c r="I351" s="445">
        <v>0.85794400000000004</v>
      </c>
      <c r="J351" s="445">
        <v>0.85423499999999997</v>
      </c>
      <c r="K351" s="445">
        <v>0.85437200000000002</v>
      </c>
      <c r="L351" s="445">
        <v>0.85643800000000003</v>
      </c>
      <c r="M351" s="445">
        <v>0.856012</v>
      </c>
      <c r="N351" s="445">
        <v>0.85762499999999997</v>
      </c>
      <c r="O351" s="445">
        <v>0.85833000000000004</v>
      </c>
      <c r="P351" s="445">
        <v>0.85801499999999997</v>
      </c>
      <c r="Q351" s="445">
        <v>0.85963199999999995</v>
      </c>
      <c r="R351" s="445">
        <v>0.85611599999999999</v>
      </c>
      <c r="S351" s="445">
        <v>0.85169499999999998</v>
      </c>
      <c r="T351" s="445">
        <v>0.84863299999999997</v>
      </c>
      <c r="U351" s="445">
        <v>0.84667700000000001</v>
      </c>
      <c r="V351" s="445">
        <v>0.84506300000000001</v>
      </c>
      <c r="W351" s="445">
        <v>0.84379700000000002</v>
      </c>
      <c r="X351" s="445">
        <v>0.84307299999999996</v>
      </c>
      <c r="Y351" s="445">
        <v>0.84178399999999998</v>
      </c>
      <c r="Z351" s="445">
        <v>0.84014900000000003</v>
      </c>
      <c r="AA351" s="445">
        <v>0.83801000000000003</v>
      </c>
      <c r="AB351" s="445">
        <v>0.83479099999999995</v>
      </c>
      <c r="AC351" s="445">
        <v>0.833677</v>
      </c>
    </row>
    <row r="352" spans="1:29" x14ac:dyDescent="0.25">
      <c r="A352" s="445" t="s">
        <v>4089</v>
      </c>
      <c r="B352" s="445" t="s">
        <v>4473</v>
      </c>
      <c r="C352" s="445" t="s">
        <v>4471</v>
      </c>
      <c r="D352" s="445">
        <v>3.1791200000000002</v>
      </c>
      <c r="E352" s="445">
        <v>3.2262200000000001</v>
      </c>
      <c r="F352" s="445">
        <v>3.31</v>
      </c>
      <c r="G352" s="445">
        <v>3.4192900000000002</v>
      </c>
      <c r="H352" s="445">
        <v>3.4770300000000001</v>
      </c>
      <c r="I352" s="445">
        <v>3.5702099999999999</v>
      </c>
      <c r="J352" s="445">
        <v>3.6081099999999999</v>
      </c>
      <c r="K352" s="445">
        <v>3.6670799999999999</v>
      </c>
      <c r="L352" s="445">
        <v>3.7266699999999999</v>
      </c>
      <c r="M352" s="445">
        <v>3.7977699999999999</v>
      </c>
      <c r="N352" s="445">
        <v>3.84788</v>
      </c>
      <c r="O352" s="445">
        <v>3.9408500000000002</v>
      </c>
      <c r="P352" s="445">
        <v>3.9803299999999999</v>
      </c>
      <c r="Q352" s="445">
        <v>4.0422599999999997</v>
      </c>
      <c r="R352" s="445">
        <v>4.1183300000000003</v>
      </c>
      <c r="S352" s="445">
        <v>4.1850800000000001</v>
      </c>
      <c r="T352" s="445">
        <v>4.2062299999999997</v>
      </c>
      <c r="U352" s="445">
        <v>4.2784800000000001</v>
      </c>
      <c r="V352" s="445">
        <v>4.3130100000000002</v>
      </c>
      <c r="W352" s="445">
        <v>4.3550800000000001</v>
      </c>
      <c r="X352" s="445">
        <v>4.4086600000000002</v>
      </c>
      <c r="Y352" s="445">
        <v>4.4724500000000003</v>
      </c>
      <c r="Z352" s="445">
        <v>4.5113200000000004</v>
      </c>
      <c r="AA352" s="445">
        <v>4.58575</v>
      </c>
      <c r="AB352" s="445">
        <v>4.6445400000000001</v>
      </c>
      <c r="AC352" s="445">
        <v>4.7203200000000001</v>
      </c>
    </row>
    <row r="353" spans="1:29" x14ac:dyDescent="0.25">
      <c r="A353" s="445" t="s">
        <v>4089</v>
      </c>
      <c r="B353" s="445" t="s">
        <v>2485</v>
      </c>
      <c r="C353" s="445" t="s">
        <v>4471</v>
      </c>
      <c r="D353" s="445">
        <v>0</v>
      </c>
      <c r="E353" s="445">
        <v>0</v>
      </c>
      <c r="F353" s="445">
        <v>0</v>
      </c>
      <c r="G353" s="445">
        <v>0</v>
      </c>
      <c r="H353" s="445">
        <v>0</v>
      </c>
      <c r="I353" s="445">
        <v>0</v>
      </c>
      <c r="J353" s="445">
        <v>0</v>
      </c>
      <c r="K353" s="445">
        <v>0</v>
      </c>
      <c r="L353" s="445">
        <v>0</v>
      </c>
      <c r="M353" s="445">
        <v>0</v>
      </c>
      <c r="N353" s="445">
        <v>0</v>
      </c>
      <c r="O353" s="445">
        <v>0</v>
      </c>
      <c r="P353" s="445">
        <v>0</v>
      </c>
      <c r="Q353" s="445">
        <v>0</v>
      </c>
      <c r="R353" s="445">
        <v>0</v>
      </c>
      <c r="S353" s="445">
        <v>0</v>
      </c>
      <c r="T353" s="445">
        <v>0</v>
      </c>
      <c r="U353" s="445">
        <v>0</v>
      </c>
      <c r="V353" s="445">
        <v>0</v>
      </c>
      <c r="W353" s="445">
        <v>0</v>
      </c>
      <c r="X353" s="445">
        <v>0</v>
      </c>
      <c r="Y353" s="445">
        <v>0</v>
      </c>
      <c r="Z353" s="445">
        <v>0</v>
      </c>
      <c r="AA353" s="445">
        <v>0</v>
      </c>
      <c r="AB353" s="445">
        <v>0</v>
      </c>
      <c r="AC353" s="445">
        <v>0</v>
      </c>
    </row>
    <row r="354" spans="1:29" x14ac:dyDescent="0.25">
      <c r="A354" s="445" t="s">
        <v>4089</v>
      </c>
      <c r="B354" s="445" t="s">
        <v>2425</v>
      </c>
      <c r="C354" s="445" t="s">
        <v>4471</v>
      </c>
      <c r="D354" s="445">
        <v>-5.5821100000000001</v>
      </c>
      <c r="E354" s="445">
        <v>-5.5821100000000001</v>
      </c>
      <c r="F354" s="445">
        <v>-5.5821100000000001</v>
      </c>
      <c r="G354" s="445">
        <v>-5.5821100000000001</v>
      </c>
      <c r="H354" s="445">
        <v>-5.5821100000000001</v>
      </c>
      <c r="I354" s="445">
        <v>-5.5821100000000001</v>
      </c>
      <c r="J354" s="445">
        <v>-5.5821100000000001</v>
      </c>
      <c r="K354" s="445">
        <v>-5.5821100000000001</v>
      </c>
      <c r="L354" s="445">
        <v>-5.5821100000000001</v>
      </c>
      <c r="M354" s="445">
        <v>-5.5821100000000001</v>
      </c>
      <c r="N354" s="445">
        <v>-5.5821100000000001</v>
      </c>
      <c r="O354" s="445">
        <v>-5.5821100000000001</v>
      </c>
      <c r="P354" s="445">
        <v>-5.5821100000000001</v>
      </c>
      <c r="Q354" s="445">
        <v>-5.5821100000000001</v>
      </c>
      <c r="R354" s="445">
        <v>-5.5821100000000001</v>
      </c>
      <c r="S354" s="445">
        <v>-5.5821100000000001</v>
      </c>
      <c r="T354" s="445">
        <v>-5.5821100000000001</v>
      </c>
      <c r="U354" s="445">
        <v>-5.5821100000000001</v>
      </c>
      <c r="V354" s="445">
        <v>-5.5821100000000001</v>
      </c>
      <c r="W354" s="445">
        <v>-5.5821100000000001</v>
      </c>
      <c r="X354" s="445">
        <v>-5.5821100000000001</v>
      </c>
      <c r="Y354" s="445">
        <v>-5.5821100000000001</v>
      </c>
      <c r="Z354" s="445">
        <v>-5.5821100000000001</v>
      </c>
      <c r="AA354" s="445">
        <v>-5.5821100000000001</v>
      </c>
      <c r="AB354" s="445">
        <v>-5.5821100000000001</v>
      </c>
      <c r="AC354" s="445">
        <v>-5.5821100000000001</v>
      </c>
    </row>
    <row r="355" spans="1:29" x14ac:dyDescent="0.25">
      <c r="A355" s="445" t="s">
        <v>4089</v>
      </c>
      <c r="B355" s="445" t="s">
        <v>4472</v>
      </c>
      <c r="C355" s="445" t="s">
        <v>4471</v>
      </c>
      <c r="D355" s="445">
        <v>0</v>
      </c>
      <c r="E355" s="445">
        <v>0</v>
      </c>
      <c r="F355" s="445">
        <v>0</v>
      </c>
      <c r="G355" s="445">
        <v>0</v>
      </c>
      <c r="H355" s="445">
        <v>0</v>
      </c>
      <c r="I355" s="445">
        <v>0</v>
      </c>
      <c r="J355" s="445">
        <v>0</v>
      </c>
      <c r="K355" s="445">
        <v>0</v>
      </c>
      <c r="L355" s="445">
        <v>0</v>
      </c>
      <c r="M355" s="445">
        <v>0</v>
      </c>
      <c r="N355" s="445">
        <v>0</v>
      </c>
      <c r="O355" s="445">
        <v>0</v>
      </c>
      <c r="P355" s="445">
        <v>0</v>
      </c>
      <c r="Q355" s="445">
        <v>0</v>
      </c>
      <c r="R355" s="445">
        <v>0</v>
      </c>
      <c r="S355" s="445">
        <v>0</v>
      </c>
      <c r="T355" s="445">
        <v>0</v>
      </c>
      <c r="U355" s="445">
        <v>0</v>
      </c>
      <c r="V355" s="445">
        <v>0</v>
      </c>
      <c r="W355" s="445">
        <v>0</v>
      </c>
      <c r="X355" s="445">
        <v>0</v>
      </c>
      <c r="Y355" s="445">
        <v>0</v>
      </c>
      <c r="Z355" s="445">
        <v>0</v>
      </c>
      <c r="AA355" s="445">
        <v>0</v>
      </c>
      <c r="AB355" s="445">
        <v>0</v>
      </c>
      <c r="AC355" s="445">
        <v>0</v>
      </c>
    </row>
    <row r="356" spans="1:29" x14ac:dyDescent="0.25">
      <c r="A356" s="445" t="s">
        <v>4091</v>
      </c>
      <c r="B356" s="445" t="s">
        <v>2426</v>
      </c>
      <c r="C356" s="445" t="s">
        <v>4471</v>
      </c>
      <c r="D356" s="445">
        <v>41.184899999999999</v>
      </c>
      <c r="E356" s="445">
        <v>41.066499999999998</v>
      </c>
      <c r="F356" s="445">
        <v>40.256999999999998</v>
      </c>
      <c r="G356" s="445">
        <v>39.312600000000003</v>
      </c>
      <c r="H356" s="445">
        <v>38.407800000000002</v>
      </c>
      <c r="I356" s="445">
        <v>37.552100000000003</v>
      </c>
      <c r="J356" s="445">
        <v>36.752200000000002</v>
      </c>
      <c r="K356" s="445">
        <v>35.964300000000001</v>
      </c>
      <c r="L356" s="445">
        <v>35.155299999999997</v>
      </c>
      <c r="M356" s="445">
        <v>34.263199999999998</v>
      </c>
      <c r="N356" s="445">
        <v>33.474299999999999</v>
      </c>
      <c r="O356" s="445">
        <v>32.568100000000001</v>
      </c>
      <c r="P356" s="445">
        <v>31.623100000000001</v>
      </c>
      <c r="Q356" s="445">
        <v>30.7028</v>
      </c>
      <c r="R356" s="445">
        <v>30.892099999999999</v>
      </c>
      <c r="S356" s="445">
        <v>30.619499999999999</v>
      </c>
      <c r="T356" s="445">
        <v>29.609000000000002</v>
      </c>
      <c r="U356" s="445">
        <v>28.811499999999999</v>
      </c>
      <c r="V356" s="445">
        <v>28.191199999999998</v>
      </c>
      <c r="W356" s="445">
        <v>27.67</v>
      </c>
      <c r="X356" s="445">
        <v>27.282699999999998</v>
      </c>
      <c r="Y356" s="445">
        <v>27.048300000000001</v>
      </c>
      <c r="Z356" s="445">
        <v>26.910399999999999</v>
      </c>
      <c r="AA356" s="445">
        <v>26.847300000000001</v>
      </c>
      <c r="AB356" s="445">
        <v>26.890799999999999</v>
      </c>
      <c r="AC356" s="445">
        <v>27.100200000000001</v>
      </c>
    </row>
    <row r="357" spans="1:29" x14ac:dyDescent="0.25">
      <c r="A357" s="445" t="s">
        <v>4091</v>
      </c>
      <c r="B357" s="445" t="s">
        <v>2424</v>
      </c>
      <c r="C357" s="445" t="s">
        <v>4471</v>
      </c>
      <c r="D357" s="445">
        <v>9.8621599999999994</v>
      </c>
      <c r="E357" s="445">
        <v>5.1894</v>
      </c>
      <c r="F357" s="445">
        <v>5.2006800000000002</v>
      </c>
      <c r="G357" s="445">
        <v>5.1015699999999997</v>
      </c>
      <c r="H357" s="445">
        <v>4.9004099999999999</v>
      </c>
      <c r="I357" s="445">
        <v>3.9474200000000002</v>
      </c>
      <c r="J357" s="445">
        <v>3.2798099999999999</v>
      </c>
      <c r="K357" s="445">
        <v>3.3336999999999999</v>
      </c>
      <c r="L357" s="445">
        <v>3.5872000000000002</v>
      </c>
      <c r="M357" s="445">
        <v>3.74993</v>
      </c>
      <c r="N357" s="445">
        <v>3.8219799999999999</v>
      </c>
      <c r="O357" s="445">
        <v>4.0907299999999998</v>
      </c>
      <c r="P357" s="445">
        <v>4.5174099999999999</v>
      </c>
      <c r="Q357" s="445">
        <v>4.7503099999999998</v>
      </c>
      <c r="R357" s="445">
        <v>4.7062499999999998</v>
      </c>
      <c r="S357" s="445">
        <v>4.7044199999999998</v>
      </c>
      <c r="T357" s="445">
        <v>4.93133</v>
      </c>
      <c r="U357" s="445">
        <v>5.1838800000000003</v>
      </c>
      <c r="V357" s="445">
        <v>4.7545400000000004</v>
      </c>
      <c r="W357" s="445">
        <v>4.42218</v>
      </c>
      <c r="X357" s="445">
        <v>3.22376</v>
      </c>
      <c r="Y357" s="445">
        <v>2.57572</v>
      </c>
      <c r="Z357" s="445">
        <v>1.7654000000000001</v>
      </c>
      <c r="AA357" s="445">
        <v>1.8799699999999999</v>
      </c>
      <c r="AB357" s="445">
        <v>1.8289800000000001</v>
      </c>
      <c r="AC357" s="445">
        <v>1.8574999999999999</v>
      </c>
    </row>
    <row r="358" spans="1:29" x14ac:dyDescent="0.25">
      <c r="A358" s="445" t="s">
        <v>4091</v>
      </c>
      <c r="B358" s="445" t="s">
        <v>4475</v>
      </c>
      <c r="C358" s="445" t="s">
        <v>4471</v>
      </c>
      <c r="D358" s="445">
        <v>5.7491399999999997</v>
      </c>
      <c r="E358" s="445">
        <v>5.5698600000000003</v>
      </c>
      <c r="F358" s="445">
        <v>5.7547100000000002</v>
      </c>
      <c r="G358" s="445">
        <v>5.79122</v>
      </c>
      <c r="H358" s="445">
        <v>5.7875500000000004</v>
      </c>
      <c r="I358" s="445">
        <v>5.7745199999999999</v>
      </c>
      <c r="J358" s="445">
        <v>5.75237</v>
      </c>
      <c r="K358" s="445">
        <v>5.7389900000000003</v>
      </c>
      <c r="L358" s="445">
        <v>5.7285500000000003</v>
      </c>
      <c r="M358" s="445">
        <v>5.72532</v>
      </c>
      <c r="N358" s="445">
        <v>5.7190399999999997</v>
      </c>
      <c r="O358" s="445">
        <v>5.71014</v>
      </c>
      <c r="P358" s="445">
        <v>5.6971299999999996</v>
      </c>
      <c r="Q358" s="445">
        <v>5.68323</v>
      </c>
      <c r="R358" s="445">
        <v>5.6533600000000002</v>
      </c>
      <c r="S358" s="445">
        <v>5.6216100000000004</v>
      </c>
      <c r="T358" s="445">
        <v>5.59694</v>
      </c>
      <c r="U358" s="445">
        <v>5.5841700000000003</v>
      </c>
      <c r="V358" s="445">
        <v>5.5756100000000002</v>
      </c>
      <c r="W358" s="445">
        <v>5.5705299999999998</v>
      </c>
      <c r="X358" s="445">
        <v>5.5682400000000003</v>
      </c>
      <c r="Y358" s="445">
        <v>5.56182</v>
      </c>
      <c r="Z358" s="445">
        <v>5.5517500000000002</v>
      </c>
      <c r="AA358" s="445">
        <v>5.5408299999999997</v>
      </c>
      <c r="AB358" s="445">
        <v>5.5248100000000004</v>
      </c>
      <c r="AC358" s="445">
        <v>5.5179900000000002</v>
      </c>
    </row>
    <row r="359" spans="1:29" x14ac:dyDescent="0.25">
      <c r="A359" s="445" t="s">
        <v>4091</v>
      </c>
      <c r="B359" s="445" t="s">
        <v>4474</v>
      </c>
      <c r="C359" s="445" t="s">
        <v>4471</v>
      </c>
      <c r="D359" s="445">
        <v>4.7754200000000004</v>
      </c>
      <c r="E359" s="445">
        <v>4.8608599999999997</v>
      </c>
      <c r="F359" s="445">
        <v>4.9629300000000001</v>
      </c>
      <c r="G359" s="445">
        <v>5.0232999999999999</v>
      </c>
      <c r="H359" s="445">
        <v>5.0603400000000001</v>
      </c>
      <c r="I359" s="445">
        <v>5.0934499999999998</v>
      </c>
      <c r="J359" s="445">
        <v>5.1071900000000001</v>
      </c>
      <c r="K359" s="445">
        <v>5.1436500000000001</v>
      </c>
      <c r="L359" s="445">
        <v>5.1949300000000003</v>
      </c>
      <c r="M359" s="445">
        <v>5.2411399999999997</v>
      </c>
      <c r="N359" s="445">
        <v>5.2858200000000002</v>
      </c>
      <c r="O359" s="445">
        <v>5.3284599999999998</v>
      </c>
      <c r="P359" s="445">
        <v>5.3653399999999998</v>
      </c>
      <c r="Q359" s="445">
        <v>5.4044600000000003</v>
      </c>
      <c r="R359" s="445">
        <v>5.4084300000000001</v>
      </c>
      <c r="S359" s="445">
        <v>5.4076199999999996</v>
      </c>
      <c r="T359" s="445">
        <v>5.4227800000000004</v>
      </c>
      <c r="U359" s="445">
        <v>5.4519399999999996</v>
      </c>
      <c r="V359" s="445">
        <v>5.4853899999999998</v>
      </c>
      <c r="W359" s="445">
        <v>5.5252100000000004</v>
      </c>
      <c r="X359" s="445">
        <v>5.5683800000000003</v>
      </c>
      <c r="Y359" s="445">
        <v>5.6038300000000003</v>
      </c>
      <c r="Z359" s="445">
        <v>5.6344399999999997</v>
      </c>
      <c r="AA359" s="445">
        <v>5.6614899999999997</v>
      </c>
      <c r="AB359" s="445">
        <v>5.6779999999999999</v>
      </c>
      <c r="AC359" s="445">
        <v>5.7128899999999998</v>
      </c>
    </row>
    <row r="360" spans="1:29" x14ac:dyDescent="0.25">
      <c r="A360" s="445" t="s">
        <v>4091</v>
      </c>
      <c r="B360" s="445" t="s">
        <v>4473</v>
      </c>
      <c r="C360" s="445" t="s">
        <v>4471</v>
      </c>
      <c r="D360" s="445">
        <v>28.575299999999999</v>
      </c>
      <c r="E360" s="445">
        <v>28.414000000000001</v>
      </c>
      <c r="F360" s="445">
        <v>28.466799999999999</v>
      </c>
      <c r="G360" s="445">
        <v>28.492100000000001</v>
      </c>
      <c r="H360" s="445">
        <v>28.520199999999999</v>
      </c>
      <c r="I360" s="445">
        <v>28.5595</v>
      </c>
      <c r="J360" s="445">
        <v>28.617100000000001</v>
      </c>
      <c r="K360" s="445">
        <v>28.721699999999998</v>
      </c>
      <c r="L360" s="445">
        <v>28.793800000000001</v>
      </c>
      <c r="M360" s="445">
        <v>28.931100000000001</v>
      </c>
      <c r="N360" s="445">
        <v>29.014299999999999</v>
      </c>
      <c r="O360" s="445">
        <v>29.176300000000001</v>
      </c>
      <c r="P360" s="445">
        <v>29.306699999999999</v>
      </c>
      <c r="Q360" s="445">
        <v>29.47</v>
      </c>
      <c r="R360" s="445">
        <v>29.6282</v>
      </c>
      <c r="S360" s="445">
        <v>29.686599999999999</v>
      </c>
      <c r="T360" s="445">
        <v>29.791</v>
      </c>
      <c r="U360" s="445">
        <v>29.8873</v>
      </c>
      <c r="V360" s="445">
        <v>30.075500000000002</v>
      </c>
      <c r="W360" s="445">
        <v>30.138400000000001</v>
      </c>
      <c r="X360" s="445">
        <v>30.177600000000002</v>
      </c>
      <c r="Y360" s="445">
        <v>30.255199999999999</v>
      </c>
      <c r="Z360" s="445">
        <v>30.386800000000001</v>
      </c>
      <c r="AA360" s="445">
        <v>30.3096</v>
      </c>
      <c r="AB360" s="445">
        <v>30.407</v>
      </c>
      <c r="AC360" s="445">
        <v>30.5532</v>
      </c>
    </row>
    <row r="361" spans="1:29" x14ac:dyDescent="0.25">
      <c r="A361" s="445" t="s">
        <v>4091</v>
      </c>
      <c r="B361" s="445" t="s">
        <v>2485</v>
      </c>
      <c r="C361" s="445" t="s">
        <v>4471</v>
      </c>
      <c r="D361" s="445">
        <v>0.92588700000000002</v>
      </c>
      <c r="E361" s="445">
        <v>0.87862200000000001</v>
      </c>
      <c r="F361" s="445">
        <v>0.78520500000000004</v>
      </c>
      <c r="G361" s="445">
        <v>0.70511100000000004</v>
      </c>
      <c r="H361" s="445">
        <v>0.62985899999999995</v>
      </c>
      <c r="I361" s="445">
        <v>0.56652599999999997</v>
      </c>
      <c r="J361" s="445">
        <v>0.53282200000000002</v>
      </c>
      <c r="K361" s="445">
        <v>0.49906200000000001</v>
      </c>
      <c r="L361" s="445">
        <v>0.46522799999999997</v>
      </c>
      <c r="M361" s="445">
        <v>0.43129499999999998</v>
      </c>
      <c r="N361" s="445">
        <v>0.39697399999999999</v>
      </c>
      <c r="O361" s="445">
        <v>0.39785399999999999</v>
      </c>
      <c r="P361" s="445">
        <v>0.39823500000000001</v>
      </c>
      <c r="Q361" s="445">
        <v>0.39855499999999999</v>
      </c>
      <c r="R361" s="445">
        <v>0.39946399999999999</v>
      </c>
      <c r="S361" s="445">
        <v>0.40001999999999999</v>
      </c>
      <c r="T361" s="445">
        <v>0.40030500000000002</v>
      </c>
      <c r="U361" s="445">
        <v>0.400032</v>
      </c>
      <c r="V361" s="445">
        <v>0.39987499999999998</v>
      </c>
      <c r="W361" s="445">
        <v>0.400038</v>
      </c>
      <c r="X361" s="445">
        <v>0.400507</v>
      </c>
      <c r="Y361" s="445">
        <v>0.52429300000000001</v>
      </c>
      <c r="Z361" s="445">
        <v>0.65551499999999996</v>
      </c>
      <c r="AA361" s="445">
        <v>0.62841000000000002</v>
      </c>
      <c r="AB361" s="445">
        <v>0.59698899999999999</v>
      </c>
      <c r="AC361" s="445">
        <v>0.84186899999999998</v>
      </c>
    </row>
    <row r="362" spans="1:29" x14ac:dyDescent="0.25">
      <c r="A362" s="445" t="s">
        <v>4091</v>
      </c>
      <c r="B362" s="445" t="s">
        <v>2425</v>
      </c>
      <c r="C362" s="445" t="s">
        <v>4471</v>
      </c>
      <c r="D362" s="445">
        <v>-18.555900000000001</v>
      </c>
      <c r="E362" s="445">
        <v>-18.555900000000001</v>
      </c>
      <c r="F362" s="445">
        <v>-18.555900000000001</v>
      </c>
      <c r="G362" s="445">
        <v>-18.555900000000001</v>
      </c>
      <c r="H362" s="445">
        <v>-18.555900000000001</v>
      </c>
      <c r="I362" s="445">
        <v>-18.555900000000001</v>
      </c>
      <c r="J362" s="445">
        <v>-18.555900000000001</v>
      </c>
      <c r="K362" s="445">
        <v>-18.555900000000001</v>
      </c>
      <c r="L362" s="445">
        <v>-18.555900000000001</v>
      </c>
      <c r="M362" s="445">
        <v>-18.555900000000001</v>
      </c>
      <c r="N362" s="445">
        <v>-18.555900000000001</v>
      </c>
      <c r="O362" s="445">
        <v>-18.555900000000001</v>
      </c>
      <c r="P362" s="445">
        <v>-18.555900000000001</v>
      </c>
      <c r="Q362" s="445">
        <v>-18.555900000000001</v>
      </c>
      <c r="R362" s="445">
        <v>-18.555900000000001</v>
      </c>
      <c r="S362" s="445">
        <v>-18.555900000000001</v>
      </c>
      <c r="T362" s="445">
        <v>-18.555900000000001</v>
      </c>
      <c r="U362" s="445">
        <v>-18.555900000000001</v>
      </c>
      <c r="V362" s="445">
        <v>-18.555900000000001</v>
      </c>
      <c r="W362" s="445">
        <v>-18.555900000000001</v>
      </c>
      <c r="X362" s="445">
        <v>-18.555900000000001</v>
      </c>
      <c r="Y362" s="445">
        <v>-18.555900000000001</v>
      </c>
      <c r="Z362" s="445">
        <v>-18.555900000000001</v>
      </c>
      <c r="AA362" s="445">
        <v>-18.555900000000001</v>
      </c>
      <c r="AB362" s="445">
        <v>-18.555900000000001</v>
      </c>
      <c r="AC362" s="445">
        <v>-18.555900000000001</v>
      </c>
    </row>
    <row r="363" spans="1:29" x14ac:dyDescent="0.25">
      <c r="A363" s="445" t="s">
        <v>4091</v>
      </c>
      <c r="B363" s="445" t="s">
        <v>4472</v>
      </c>
      <c r="C363" s="445" t="s">
        <v>4471</v>
      </c>
      <c r="D363" s="445">
        <v>0</v>
      </c>
      <c r="E363" s="445">
        <v>0</v>
      </c>
      <c r="F363" s="445">
        <v>0</v>
      </c>
      <c r="G363" s="445">
        <v>0</v>
      </c>
      <c r="H363" s="445">
        <v>0</v>
      </c>
      <c r="I363" s="445">
        <v>0</v>
      </c>
      <c r="J363" s="445">
        <v>0</v>
      </c>
      <c r="K363" s="445">
        <v>0</v>
      </c>
      <c r="L363" s="445">
        <v>0</v>
      </c>
      <c r="M363" s="445">
        <v>0</v>
      </c>
      <c r="N363" s="445">
        <v>0</v>
      </c>
      <c r="O363" s="445">
        <v>0</v>
      </c>
      <c r="P363" s="445">
        <v>0</v>
      </c>
      <c r="Q363" s="445">
        <v>0</v>
      </c>
      <c r="R363" s="445">
        <v>0</v>
      </c>
      <c r="S363" s="445">
        <v>0</v>
      </c>
      <c r="T363" s="445">
        <v>0</v>
      </c>
      <c r="U363" s="445">
        <v>0</v>
      </c>
      <c r="V363" s="445">
        <v>0</v>
      </c>
      <c r="W363" s="445">
        <v>0</v>
      </c>
      <c r="X363" s="445">
        <v>0</v>
      </c>
      <c r="Y363" s="445">
        <v>0</v>
      </c>
      <c r="Z363" s="445">
        <v>0</v>
      </c>
      <c r="AA363" s="445">
        <v>0</v>
      </c>
      <c r="AB363" s="445">
        <v>0</v>
      </c>
      <c r="AC363" s="445">
        <v>0</v>
      </c>
    </row>
    <row r="364" spans="1:29" x14ac:dyDescent="0.25">
      <c r="A364" s="445" t="s">
        <v>4093</v>
      </c>
      <c r="B364" s="445" t="s">
        <v>2426</v>
      </c>
      <c r="C364" s="445" t="s">
        <v>4471</v>
      </c>
      <c r="D364" s="445">
        <v>27.874099999999999</v>
      </c>
      <c r="E364" s="445">
        <v>27.662299999999998</v>
      </c>
      <c r="F364" s="445">
        <v>27.323599999999999</v>
      </c>
      <c r="G364" s="445">
        <v>26.827100000000002</v>
      </c>
      <c r="H364" s="445">
        <v>26.250299999999999</v>
      </c>
      <c r="I364" s="445">
        <v>25.625699999999998</v>
      </c>
      <c r="J364" s="445">
        <v>24.817499999999999</v>
      </c>
      <c r="K364" s="445">
        <v>23.9099</v>
      </c>
      <c r="L364" s="445">
        <v>23.005600000000001</v>
      </c>
      <c r="M364" s="445">
        <v>22.049600000000002</v>
      </c>
      <c r="N364" s="445">
        <v>21.15</v>
      </c>
      <c r="O364" s="445">
        <v>20.247</v>
      </c>
      <c r="P364" s="445">
        <v>19.352599999999999</v>
      </c>
      <c r="Q364" s="445">
        <v>18.488099999999999</v>
      </c>
      <c r="R364" s="445">
        <v>17.597200000000001</v>
      </c>
      <c r="S364" s="445">
        <v>16.708500000000001</v>
      </c>
      <c r="T364" s="445">
        <v>15.8292</v>
      </c>
      <c r="U364" s="445">
        <v>15.0068</v>
      </c>
      <c r="V364" s="445">
        <v>14.217499999999999</v>
      </c>
      <c r="W364" s="445">
        <v>13.651</v>
      </c>
      <c r="X364" s="445">
        <v>13.1532</v>
      </c>
      <c r="Y364" s="445">
        <v>12.7705</v>
      </c>
      <c r="Z364" s="445">
        <v>12.471500000000001</v>
      </c>
      <c r="AA364" s="445">
        <v>12.246</v>
      </c>
      <c r="AB364" s="445">
        <v>12.0908</v>
      </c>
      <c r="AC364" s="445">
        <v>11.966100000000001</v>
      </c>
    </row>
    <row r="365" spans="1:29" x14ac:dyDescent="0.25">
      <c r="A365" s="445" t="s">
        <v>4093</v>
      </c>
      <c r="B365" s="445" t="s">
        <v>2424</v>
      </c>
      <c r="C365" s="445" t="s">
        <v>4471</v>
      </c>
      <c r="D365" s="445">
        <v>31.2105</v>
      </c>
      <c r="E365" s="445">
        <v>32.363900000000001</v>
      </c>
      <c r="F365" s="445">
        <v>31.8432</v>
      </c>
      <c r="G365" s="445">
        <v>31.926100000000002</v>
      </c>
      <c r="H365" s="445">
        <v>29.227900000000002</v>
      </c>
      <c r="I365" s="445">
        <v>29.023800000000001</v>
      </c>
      <c r="J365" s="445">
        <v>27.551200000000001</v>
      </c>
      <c r="K365" s="445">
        <v>24.917999999999999</v>
      </c>
      <c r="L365" s="445">
        <v>21.389099999999999</v>
      </c>
      <c r="M365" s="445">
        <v>17.606300000000001</v>
      </c>
      <c r="N365" s="445">
        <v>13.4793</v>
      </c>
      <c r="O365" s="445">
        <v>11.431100000000001</v>
      </c>
      <c r="P365" s="445">
        <v>10.087300000000001</v>
      </c>
      <c r="Q365" s="445">
        <v>9.1399500000000007</v>
      </c>
      <c r="R365" s="445">
        <v>8.5918600000000005</v>
      </c>
      <c r="S365" s="445">
        <v>9.4524000000000008</v>
      </c>
      <c r="T365" s="445">
        <v>9.9370700000000003</v>
      </c>
      <c r="U365" s="445">
        <v>10.1128</v>
      </c>
      <c r="V365" s="445">
        <v>10.1859</v>
      </c>
      <c r="W365" s="445">
        <v>9.8378800000000002</v>
      </c>
      <c r="X365" s="445">
        <v>9.8405799999999992</v>
      </c>
      <c r="Y365" s="445">
        <v>10.008100000000001</v>
      </c>
      <c r="Z365" s="445">
        <v>9.6927400000000006</v>
      </c>
      <c r="AA365" s="445">
        <v>9.7336100000000005</v>
      </c>
      <c r="AB365" s="445">
        <v>9.8505000000000003</v>
      </c>
      <c r="AC365" s="445">
        <v>9.8385999999999996</v>
      </c>
    </row>
    <row r="366" spans="1:29" x14ac:dyDescent="0.25">
      <c r="A366" s="445" t="s">
        <v>4093</v>
      </c>
      <c r="B366" s="445" t="s">
        <v>4475</v>
      </c>
      <c r="C366" s="445" t="s">
        <v>4471</v>
      </c>
      <c r="D366" s="445">
        <v>8.7084399999999995</v>
      </c>
      <c r="E366" s="445">
        <v>8.3067100000000007</v>
      </c>
      <c r="F366" s="445">
        <v>8.4360499999999998</v>
      </c>
      <c r="G366" s="445">
        <v>8.3869100000000003</v>
      </c>
      <c r="H366" s="445">
        <v>8.2848400000000009</v>
      </c>
      <c r="I366" s="445">
        <v>8.17239</v>
      </c>
      <c r="J366" s="445">
        <v>8.0470199999999998</v>
      </c>
      <c r="K366" s="445">
        <v>7.9371700000000001</v>
      </c>
      <c r="L366" s="445">
        <v>7.8328199999999999</v>
      </c>
      <c r="M366" s="445">
        <v>7.74139</v>
      </c>
      <c r="N366" s="445">
        <v>7.64757</v>
      </c>
      <c r="O366" s="445">
        <v>7.55199</v>
      </c>
      <c r="P366" s="445">
        <v>7.4527900000000002</v>
      </c>
      <c r="Q366" s="445">
        <v>7.3557199999999998</v>
      </c>
      <c r="R366" s="445">
        <v>7.2382600000000004</v>
      </c>
      <c r="S366" s="445">
        <v>7.1208799999999997</v>
      </c>
      <c r="T366" s="445">
        <v>7.0097800000000001</v>
      </c>
      <c r="U366" s="445">
        <v>6.9169200000000002</v>
      </c>
      <c r="V366" s="445">
        <v>6.8316999999999997</v>
      </c>
      <c r="W366" s="445">
        <v>6.7528800000000002</v>
      </c>
      <c r="X366" s="445">
        <v>6.6798099999999998</v>
      </c>
      <c r="Y366" s="445">
        <v>6.6035899999999996</v>
      </c>
      <c r="Z366" s="445">
        <v>6.5247999999999999</v>
      </c>
      <c r="AA366" s="445">
        <v>6.4465300000000001</v>
      </c>
      <c r="AB366" s="445">
        <v>6.3631000000000002</v>
      </c>
      <c r="AC366" s="445">
        <v>6.2918000000000003</v>
      </c>
    </row>
    <row r="367" spans="1:29" x14ac:dyDescent="0.25">
      <c r="A367" s="445" t="s">
        <v>4093</v>
      </c>
      <c r="B367" s="445" t="s">
        <v>4474</v>
      </c>
      <c r="C367" s="445" t="s">
        <v>4471</v>
      </c>
      <c r="D367" s="445">
        <v>6.81426</v>
      </c>
      <c r="E367" s="445">
        <v>6.7883599999999999</v>
      </c>
      <c r="F367" s="445">
        <v>6.8184199999999997</v>
      </c>
      <c r="G367" s="445">
        <v>6.8115899999999998</v>
      </c>
      <c r="H367" s="445">
        <v>6.7797799999999997</v>
      </c>
      <c r="I367" s="445">
        <v>6.7663099999999998</v>
      </c>
      <c r="J367" s="445">
        <v>6.7198500000000001</v>
      </c>
      <c r="K367" s="445">
        <v>6.71624</v>
      </c>
      <c r="L367" s="445">
        <v>6.7380000000000004</v>
      </c>
      <c r="M367" s="445">
        <v>6.7683900000000001</v>
      </c>
      <c r="N367" s="445">
        <v>6.7871699999999997</v>
      </c>
      <c r="O367" s="445">
        <v>6.7758099999999999</v>
      </c>
      <c r="P367" s="445">
        <v>6.7555699999999996</v>
      </c>
      <c r="Q367" s="445">
        <v>6.7327199999999996</v>
      </c>
      <c r="R367" s="445">
        <v>6.6555400000000002</v>
      </c>
      <c r="S367" s="445">
        <v>6.57667</v>
      </c>
      <c r="T367" s="445">
        <v>6.5128199999999996</v>
      </c>
      <c r="U367" s="445">
        <v>6.4765300000000003</v>
      </c>
      <c r="V367" s="445">
        <v>6.4492500000000001</v>
      </c>
      <c r="W367" s="445">
        <v>6.4299900000000001</v>
      </c>
      <c r="X367" s="445">
        <v>6.4154400000000003</v>
      </c>
      <c r="Y367" s="445">
        <v>6.3892699999999998</v>
      </c>
      <c r="Z367" s="445">
        <v>6.3567099999999996</v>
      </c>
      <c r="AA367" s="445">
        <v>6.3207500000000003</v>
      </c>
      <c r="AB367" s="445">
        <v>6.27</v>
      </c>
      <c r="AC367" s="445">
        <v>6.2440100000000003</v>
      </c>
    </row>
    <row r="368" spans="1:29" x14ac:dyDescent="0.25">
      <c r="A368" s="445" t="s">
        <v>4093</v>
      </c>
      <c r="B368" s="445" t="s">
        <v>4473</v>
      </c>
      <c r="C368" s="445" t="s">
        <v>4471</v>
      </c>
      <c r="D368" s="445">
        <v>38.995899999999999</v>
      </c>
      <c r="E368" s="445">
        <v>38.902200000000001</v>
      </c>
      <c r="F368" s="445">
        <v>39.080500000000001</v>
      </c>
      <c r="G368" s="445">
        <v>39.142800000000001</v>
      </c>
      <c r="H368" s="445">
        <v>39.111400000000003</v>
      </c>
      <c r="I368" s="445">
        <v>38.976100000000002</v>
      </c>
      <c r="J368" s="445">
        <v>38.971699999999998</v>
      </c>
      <c r="K368" s="445">
        <v>38.9056</v>
      </c>
      <c r="L368" s="445">
        <v>38.8309</v>
      </c>
      <c r="M368" s="445">
        <v>38.869599999999998</v>
      </c>
      <c r="N368" s="445">
        <v>38.930999999999997</v>
      </c>
      <c r="O368" s="445">
        <v>39.016300000000001</v>
      </c>
      <c r="P368" s="445">
        <v>39.037399999999998</v>
      </c>
      <c r="Q368" s="445">
        <v>39.064900000000002</v>
      </c>
      <c r="R368" s="445">
        <v>39.1706</v>
      </c>
      <c r="S368" s="445">
        <v>39.229100000000003</v>
      </c>
      <c r="T368" s="445">
        <v>39.320900000000002</v>
      </c>
      <c r="U368" s="445">
        <v>39.421399999999998</v>
      </c>
      <c r="V368" s="445">
        <v>39.517299999999999</v>
      </c>
      <c r="W368" s="445">
        <v>39.595799999999997</v>
      </c>
      <c r="X368" s="445">
        <v>39.710500000000003</v>
      </c>
      <c r="Y368" s="445">
        <v>39.7958</v>
      </c>
      <c r="Z368" s="445">
        <v>39.881</v>
      </c>
      <c r="AA368" s="445">
        <v>39.988</v>
      </c>
      <c r="AB368" s="445">
        <v>40.075699999999998</v>
      </c>
      <c r="AC368" s="445">
        <v>40.209299999999999</v>
      </c>
    </row>
    <row r="369" spans="1:29" x14ac:dyDescent="0.25">
      <c r="A369" s="445" t="s">
        <v>4093</v>
      </c>
      <c r="B369" s="445" t="s">
        <v>2485</v>
      </c>
      <c r="C369" s="445" t="s">
        <v>4471</v>
      </c>
      <c r="D369" s="446">
        <v>6.9700000000000002E-6</v>
      </c>
      <c r="E369" s="445">
        <v>0</v>
      </c>
      <c r="F369" s="445">
        <v>0</v>
      </c>
      <c r="G369" s="445">
        <v>0</v>
      </c>
      <c r="H369" s="446">
        <v>1.4810000000000001E-5</v>
      </c>
      <c r="I369" s="446">
        <v>2.6679999999999999E-5</v>
      </c>
      <c r="J369" s="446">
        <v>3.7540000000000003E-5</v>
      </c>
      <c r="K369" s="446">
        <v>4.6690000000000002E-5</v>
      </c>
      <c r="L369" s="446">
        <v>5.4379999999999998E-5</v>
      </c>
      <c r="M369" s="446">
        <v>6.0000000000000002E-5</v>
      </c>
      <c r="N369" s="446">
        <v>6.4209999999999997E-5</v>
      </c>
      <c r="O369" s="446">
        <v>6.402E-5</v>
      </c>
      <c r="P369" s="446">
        <v>6.3750000000000005E-5</v>
      </c>
      <c r="Q369" s="446">
        <v>6.3730000000000001E-5</v>
      </c>
      <c r="R369" s="446">
        <v>6.3590000000000006E-5</v>
      </c>
      <c r="S369" s="446">
        <v>6.3380000000000006E-5</v>
      </c>
      <c r="T369" s="446">
        <v>5.418E-5</v>
      </c>
      <c r="U369" s="446">
        <v>4.5019999999999999E-5</v>
      </c>
      <c r="V369" s="446">
        <v>3.591E-5</v>
      </c>
      <c r="W369" s="446">
        <v>2.686E-5</v>
      </c>
      <c r="X369" s="446">
        <v>1.7859999999999998E-5</v>
      </c>
      <c r="Y369" s="446">
        <v>8.9099999999999994E-6</v>
      </c>
      <c r="Z369" s="445">
        <v>0</v>
      </c>
      <c r="AA369" s="445">
        <v>0</v>
      </c>
      <c r="AB369" s="445">
        <v>0</v>
      </c>
      <c r="AC369" s="445">
        <v>0</v>
      </c>
    </row>
    <row r="370" spans="1:29" x14ac:dyDescent="0.25">
      <c r="A370" s="445" t="s">
        <v>4093</v>
      </c>
      <c r="B370" s="445" t="s">
        <v>2425</v>
      </c>
      <c r="C370" s="445" t="s">
        <v>4471</v>
      </c>
      <c r="D370" s="445">
        <v>-21.990500000000001</v>
      </c>
      <c r="E370" s="445">
        <v>-21.990500000000001</v>
      </c>
      <c r="F370" s="445">
        <v>-21.990500000000001</v>
      </c>
      <c r="G370" s="445">
        <v>-21.990500000000001</v>
      </c>
      <c r="H370" s="445">
        <v>-21.990500000000001</v>
      </c>
      <c r="I370" s="445">
        <v>-21.990500000000001</v>
      </c>
      <c r="J370" s="445">
        <v>-21.990500000000001</v>
      </c>
      <c r="K370" s="445">
        <v>-21.990500000000001</v>
      </c>
      <c r="L370" s="445">
        <v>-21.990500000000001</v>
      </c>
      <c r="M370" s="445">
        <v>-21.990500000000001</v>
      </c>
      <c r="N370" s="445">
        <v>-21.990500000000001</v>
      </c>
      <c r="O370" s="445">
        <v>-21.990500000000001</v>
      </c>
      <c r="P370" s="445">
        <v>-21.990500000000001</v>
      </c>
      <c r="Q370" s="445">
        <v>-21.990500000000001</v>
      </c>
      <c r="R370" s="445">
        <v>-21.990500000000001</v>
      </c>
      <c r="S370" s="445">
        <v>-21.990500000000001</v>
      </c>
      <c r="T370" s="445">
        <v>-21.990500000000001</v>
      </c>
      <c r="U370" s="445">
        <v>-21.990500000000001</v>
      </c>
      <c r="V370" s="445">
        <v>-21.990500000000001</v>
      </c>
      <c r="W370" s="445">
        <v>-21.990500000000001</v>
      </c>
      <c r="X370" s="445">
        <v>-21.990500000000001</v>
      </c>
      <c r="Y370" s="445">
        <v>-21.990500000000001</v>
      </c>
      <c r="Z370" s="445">
        <v>-21.990500000000001</v>
      </c>
      <c r="AA370" s="445">
        <v>-21.990500000000001</v>
      </c>
      <c r="AB370" s="445">
        <v>-21.990500000000001</v>
      </c>
      <c r="AC370" s="445">
        <v>-21.990500000000001</v>
      </c>
    </row>
    <row r="371" spans="1:29" x14ac:dyDescent="0.25">
      <c r="A371" s="445" t="s">
        <v>4093</v>
      </c>
      <c r="B371" s="445" t="s">
        <v>4472</v>
      </c>
      <c r="C371" s="445" t="s">
        <v>4471</v>
      </c>
      <c r="D371" s="445">
        <v>0</v>
      </c>
      <c r="E371" s="445">
        <v>0</v>
      </c>
      <c r="F371" s="445">
        <v>0</v>
      </c>
      <c r="G371" s="445">
        <v>0</v>
      </c>
      <c r="H371" s="445">
        <v>0</v>
      </c>
      <c r="I371" s="445">
        <v>0</v>
      </c>
      <c r="J371" s="445">
        <v>0</v>
      </c>
      <c r="K371" s="445">
        <v>0</v>
      </c>
      <c r="L371" s="445">
        <v>0</v>
      </c>
      <c r="M371" s="445">
        <v>0</v>
      </c>
      <c r="N371" s="445">
        <v>0</v>
      </c>
      <c r="O371" s="445">
        <v>0</v>
      </c>
      <c r="P371" s="445">
        <v>0</v>
      </c>
      <c r="Q371" s="445">
        <v>0</v>
      </c>
      <c r="R371" s="445">
        <v>0</v>
      </c>
      <c r="S371" s="445">
        <v>0</v>
      </c>
      <c r="T371" s="445">
        <v>0</v>
      </c>
      <c r="U371" s="445">
        <v>0</v>
      </c>
      <c r="V371" s="445">
        <v>0</v>
      </c>
      <c r="W371" s="445">
        <v>0</v>
      </c>
      <c r="X371" s="445">
        <v>0</v>
      </c>
      <c r="Y371" s="445">
        <v>0</v>
      </c>
      <c r="Z371" s="445">
        <v>0</v>
      </c>
      <c r="AA371" s="445">
        <v>0</v>
      </c>
      <c r="AB371" s="445">
        <v>0</v>
      </c>
      <c r="AC371" s="445">
        <v>0</v>
      </c>
    </row>
    <row r="372" spans="1:29" x14ac:dyDescent="0.25">
      <c r="A372" s="445" t="s">
        <v>4095</v>
      </c>
      <c r="B372" s="445" t="s">
        <v>2426</v>
      </c>
      <c r="C372" s="445" t="s">
        <v>4471</v>
      </c>
      <c r="D372" s="445">
        <v>9.9044100000000004</v>
      </c>
      <c r="E372" s="445">
        <v>9.7965300000000006</v>
      </c>
      <c r="F372" s="445">
        <v>9.6738700000000009</v>
      </c>
      <c r="G372" s="445">
        <v>9.4809099999999997</v>
      </c>
      <c r="H372" s="445">
        <v>9.2637499999999999</v>
      </c>
      <c r="I372" s="445">
        <v>9.0380800000000008</v>
      </c>
      <c r="J372" s="445">
        <v>8.7168700000000001</v>
      </c>
      <c r="K372" s="445">
        <v>8.3701399999999992</v>
      </c>
      <c r="L372" s="445">
        <v>8.0303000000000004</v>
      </c>
      <c r="M372" s="445">
        <v>7.6665700000000001</v>
      </c>
      <c r="N372" s="445">
        <v>7.3310399999999998</v>
      </c>
      <c r="O372" s="445">
        <v>6.9960500000000003</v>
      </c>
      <c r="P372" s="445">
        <v>6.6690899999999997</v>
      </c>
      <c r="Q372" s="445">
        <v>6.3560400000000001</v>
      </c>
      <c r="R372" s="445">
        <v>6.0367499999999996</v>
      </c>
      <c r="S372" s="445">
        <v>5.7168700000000001</v>
      </c>
      <c r="T372" s="445">
        <v>5.4056100000000002</v>
      </c>
      <c r="U372" s="445">
        <v>5.1098600000000003</v>
      </c>
      <c r="V372" s="445">
        <v>4.81806</v>
      </c>
      <c r="W372" s="445">
        <v>4.6029600000000004</v>
      </c>
      <c r="X372" s="445">
        <v>4.4132800000000003</v>
      </c>
      <c r="Y372" s="445">
        <v>4.2743099999999998</v>
      </c>
      <c r="Z372" s="445">
        <v>4.1486999999999998</v>
      </c>
      <c r="AA372" s="445">
        <v>4.0207600000000001</v>
      </c>
      <c r="AB372" s="445">
        <v>3.9360200000000001</v>
      </c>
      <c r="AC372" s="445">
        <v>3.8559899999999998</v>
      </c>
    </row>
    <row r="373" spans="1:29" x14ac:dyDescent="0.25">
      <c r="A373" s="445" t="s">
        <v>4095</v>
      </c>
      <c r="B373" s="445" t="s">
        <v>2424</v>
      </c>
      <c r="C373" s="445" t="s">
        <v>4471</v>
      </c>
      <c r="D373" s="445">
        <v>48.2258</v>
      </c>
      <c r="E373" s="445">
        <v>42.801400000000001</v>
      </c>
      <c r="F373" s="445">
        <v>36.377099999999999</v>
      </c>
      <c r="G373" s="445">
        <v>30.0762</v>
      </c>
      <c r="H373" s="445">
        <v>29.505600000000001</v>
      </c>
      <c r="I373" s="445">
        <v>29.5686</v>
      </c>
      <c r="J373" s="445">
        <v>29.430299999999999</v>
      </c>
      <c r="K373" s="445">
        <v>29.247499999999999</v>
      </c>
      <c r="L373" s="445">
        <v>28.798100000000002</v>
      </c>
      <c r="M373" s="445">
        <v>28.2377</v>
      </c>
      <c r="N373" s="445">
        <v>13.3315</v>
      </c>
      <c r="O373" s="445">
        <v>12.6874</v>
      </c>
      <c r="P373" s="445">
        <v>12.3538</v>
      </c>
      <c r="Q373" s="445">
        <v>12.011799999999999</v>
      </c>
      <c r="R373" s="445">
        <v>12.6252</v>
      </c>
      <c r="S373" s="445">
        <v>12.836499999999999</v>
      </c>
      <c r="T373" s="445">
        <v>13.0009</v>
      </c>
      <c r="U373" s="445">
        <v>13.173299999999999</v>
      </c>
      <c r="V373" s="445">
        <v>13.2308</v>
      </c>
      <c r="W373" s="445">
        <v>13.129200000000001</v>
      </c>
      <c r="X373" s="445">
        <v>16.831399999999999</v>
      </c>
      <c r="Y373" s="445">
        <v>16.907699999999998</v>
      </c>
      <c r="Z373" s="445">
        <v>16.662099999999999</v>
      </c>
      <c r="AA373" s="445">
        <v>16.271999999999998</v>
      </c>
      <c r="AB373" s="445">
        <v>16.1556</v>
      </c>
      <c r="AC373" s="445">
        <v>15.9329</v>
      </c>
    </row>
    <row r="374" spans="1:29" x14ac:dyDescent="0.25">
      <c r="A374" s="445" t="s">
        <v>4095</v>
      </c>
      <c r="B374" s="445" t="s">
        <v>4475</v>
      </c>
      <c r="C374" s="445" t="s">
        <v>4471</v>
      </c>
      <c r="D374" s="445">
        <v>1.4654100000000001</v>
      </c>
      <c r="E374" s="445">
        <v>1.38992</v>
      </c>
      <c r="F374" s="445">
        <v>1.4096</v>
      </c>
      <c r="G374" s="445">
        <v>1.3937299999999999</v>
      </c>
      <c r="H374" s="445">
        <v>1.3693200000000001</v>
      </c>
      <c r="I374" s="445">
        <v>1.3435299999999999</v>
      </c>
      <c r="J374" s="445">
        <v>1.31443</v>
      </c>
      <c r="K374" s="445">
        <v>1.2880799999999999</v>
      </c>
      <c r="L374" s="445">
        <v>1.2628299999999999</v>
      </c>
      <c r="M374" s="445">
        <v>1.2399</v>
      </c>
      <c r="N374" s="445">
        <v>1.21648</v>
      </c>
      <c r="O374" s="445">
        <v>1.1929799999999999</v>
      </c>
      <c r="P374" s="445">
        <v>1.1691100000000001</v>
      </c>
      <c r="Q374" s="445">
        <v>1.1456200000000001</v>
      </c>
      <c r="R374" s="445">
        <v>1.11911</v>
      </c>
      <c r="S374" s="445">
        <v>1.0928500000000001</v>
      </c>
      <c r="T374" s="445">
        <v>1.0684800000000001</v>
      </c>
      <c r="U374" s="445">
        <v>1.04714</v>
      </c>
      <c r="V374" s="445">
        <v>1.02711</v>
      </c>
      <c r="W374" s="445">
        <v>1.0082</v>
      </c>
      <c r="X374" s="445">
        <v>0.99025700000000005</v>
      </c>
      <c r="Y374" s="445">
        <v>0.97193799999999997</v>
      </c>
      <c r="Z374" s="445">
        <v>0.95334799999999997</v>
      </c>
      <c r="AA374" s="445">
        <v>0.93498099999999995</v>
      </c>
      <c r="AB374" s="445">
        <v>0.91599200000000003</v>
      </c>
      <c r="AC374" s="445">
        <v>0.89894700000000005</v>
      </c>
    </row>
    <row r="375" spans="1:29" x14ac:dyDescent="0.25">
      <c r="A375" s="445" t="s">
        <v>4095</v>
      </c>
      <c r="B375" s="445" t="s">
        <v>4474</v>
      </c>
      <c r="C375" s="445" t="s">
        <v>4471</v>
      </c>
      <c r="D375" s="445">
        <v>1.53569</v>
      </c>
      <c r="E375" s="445">
        <v>1.5233699999999999</v>
      </c>
      <c r="F375" s="445">
        <v>1.52077</v>
      </c>
      <c r="G375" s="445">
        <v>1.5075799999999999</v>
      </c>
      <c r="H375" s="445">
        <v>1.48715</v>
      </c>
      <c r="I375" s="445">
        <v>1.4689099999999999</v>
      </c>
      <c r="J375" s="445">
        <v>1.4483299999999999</v>
      </c>
      <c r="K375" s="445">
        <v>1.43642</v>
      </c>
      <c r="L375" s="445">
        <v>1.4296599999999999</v>
      </c>
      <c r="M375" s="445">
        <v>1.4233199999999999</v>
      </c>
      <c r="N375" s="445">
        <v>1.41547</v>
      </c>
      <c r="O375" s="445">
        <v>1.40554</v>
      </c>
      <c r="P375" s="445">
        <v>1.3935299999999999</v>
      </c>
      <c r="Q375" s="445">
        <v>1.38154</v>
      </c>
      <c r="R375" s="445">
        <v>1.35842</v>
      </c>
      <c r="S375" s="445">
        <v>1.33429</v>
      </c>
      <c r="T375" s="445">
        <v>1.3150500000000001</v>
      </c>
      <c r="U375" s="445">
        <v>1.3008200000000001</v>
      </c>
      <c r="V375" s="445">
        <v>1.28853</v>
      </c>
      <c r="W375" s="445">
        <v>1.2778499999999999</v>
      </c>
      <c r="X375" s="445">
        <v>1.26816</v>
      </c>
      <c r="Y375" s="445">
        <v>1.2562199999999999</v>
      </c>
      <c r="Z375" s="445">
        <v>1.24299</v>
      </c>
      <c r="AA375" s="445">
        <v>1.22898</v>
      </c>
      <c r="AB375" s="445">
        <v>1.21204</v>
      </c>
      <c r="AC375" s="445">
        <v>1.2003299999999999</v>
      </c>
    </row>
    <row r="376" spans="1:29" x14ac:dyDescent="0.25">
      <c r="A376" s="445" t="s">
        <v>4095</v>
      </c>
      <c r="B376" s="445" t="s">
        <v>4473</v>
      </c>
      <c r="C376" s="445" t="s">
        <v>4471</v>
      </c>
      <c r="D376" s="445">
        <v>46.696300000000001</v>
      </c>
      <c r="E376" s="445">
        <v>45.589500000000001</v>
      </c>
      <c r="F376" s="445">
        <v>44.259500000000003</v>
      </c>
      <c r="G376" s="445">
        <v>42.105800000000002</v>
      </c>
      <c r="H376" s="445">
        <v>39.9009</v>
      </c>
      <c r="I376" s="445">
        <v>38.6661</v>
      </c>
      <c r="J376" s="445">
        <v>38.247199999999999</v>
      </c>
      <c r="K376" s="445">
        <v>38.103999999999999</v>
      </c>
      <c r="L376" s="445">
        <v>38.120699999999999</v>
      </c>
      <c r="M376" s="445">
        <v>37.879399999999997</v>
      </c>
      <c r="N376" s="445">
        <v>37.272799999999997</v>
      </c>
      <c r="O376" s="445">
        <v>37.258899999999997</v>
      </c>
      <c r="P376" s="445">
        <v>37.217199999999998</v>
      </c>
      <c r="Q376" s="445">
        <v>37.284799999999997</v>
      </c>
      <c r="R376" s="445">
        <v>36.014200000000002</v>
      </c>
      <c r="S376" s="445">
        <v>36.214500000000001</v>
      </c>
      <c r="T376" s="445">
        <v>36.435699999999997</v>
      </c>
      <c r="U376" s="445">
        <v>36.6312</v>
      </c>
      <c r="V376" s="445">
        <v>36.644300000000001</v>
      </c>
      <c r="W376" s="445">
        <v>36.550199999999997</v>
      </c>
      <c r="X376" s="445">
        <v>36.755899999999997</v>
      </c>
      <c r="Y376" s="445">
        <v>37.018099999999997</v>
      </c>
      <c r="Z376" s="445">
        <v>37.263100000000001</v>
      </c>
      <c r="AA376" s="445">
        <v>37.674399999999999</v>
      </c>
      <c r="AB376" s="445">
        <v>37.754199999999997</v>
      </c>
      <c r="AC376" s="445">
        <v>37.859400000000001</v>
      </c>
    </row>
    <row r="377" spans="1:29" x14ac:dyDescent="0.25">
      <c r="A377" s="445" t="s">
        <v>4095</v>
      </c>
      <c r="B377" s="445" t="s">
        <v>2485</v>
      </c>
      <c r="C377" s="445" t="s">
        <v>4471</v>
      </c>
      <c r="D377" s="445">
        <v>5.3812599999999997E-3</v>
      </c>
      <c r="E377" s="445">
        <v>5.1266000000000003E-3</v>
      </c>
      <c r="F377" s="445">
        <v>4.5847199999999996E-3</v>
      </c>
      <c r="G377" s="445">
        <v>4.1035200000000003E-3</v>
      </c>
      <c r="H377" s="445">
        <v>3.6717899999999999E-3</v>
      </c>
      <c r="I377" s="445">
        <v>3.2975600000000002E-3</v>
      </c>
      <c r="J377" s="445">
        <v>3.0911699999999999E-3</v>
      </c>
      <c r="K377" s="445">
        <v>2.8869899999999999E-3</v>
      </c>
      <c r="L377" s="445">
        <v>2.6825E-3</v>
      </c>
      <c r="M377" s="445">
        <v>2.4790300000000001E-3</v>
      </c>
      <c r="N377" s="445">
        <v>2.2753999999999999E-3</v>
      </c>
      <c r="O377" s="445">
        <v>2.2728700000000002E-3</v>
      </c>
      <c r="P377" s="445">
        <v>2.2702400000000002E-3</v>
      </c>
      <c r="Q377" s="445">
        <v>2.2677800000000001E-3</v>
      </c>
      <c r="R377" s="445">
        <v>2.26531E-3</v>
      </c>
      <c r="S377" s="445">
        <v>2.26311E-3</v>
      </c>
      <c r="T377" s="445">
        <v>2.2607899999999999E-3</v>
      </c>
      <c r="U377" s="445">
        <v>2.25844E-3</v>
      </c>
      <c r="V377" s="445">
        <v>2.2558000000000001E-3</v>
      </c>
      <c r="W377" s="445">
        <v>2.25318E-3</v>
      </c>
      <c r="X377" s="445">
        <v>2.25172E-3</v>
      </c>
      <c r="Y377" s="445">
        <v>2.25033E-3</v>
      </c>
      <c r="Z377" s="445">
        <v>2.2499500000000001E-3</v>
      </c>
      <c r="AA377" s="445">
        <v>2.25004E-3</v>
      </c>
      <c r="AB377" s="445">
        <v>2.25049E-3</v>
      </c>
      <c r="AC377" s="445">
        <v>2.2516099999999998E-3</v>
      </c>
    </row>
    <row r="378" spans="1:29" x14ac:dyDescent="0.25">
      <c r="A378" s="445" t="s">
        <v>4095</v>
      </c>
      <c r="B378" s="445" t="s">
        <v>2425</v>
      </c>
      <c r="C378" s="445" t="s">
        <v>4471</v>
      </c>
      <c r="D378" s="445">
        <v>-27.687799999999999</v>
      </c>
      <c r="E378" s="445">
        <v>-27.687799999999999</v>
      </c>
      <c r="F378" s="445">
        <v>-27.687799999999999</v>
      </c>
      <c r="G378" s="445">
        <v>-27.687799999999999</v>
      </c>
      <c r="H378" s="445">
        <v>-27.687799999999999</v>
      </c>
      <c r="I378" s="445">
        <v>-27.687799999999999</v>
      </c>
      <c r="J378" s="445">
        <v>-27.687799999999999</v>
      </c>
      <c r="K378" s="445">
        <v>-27.687799999999999</v>
      </c>
      <c r="L378" s="445">
        <v>-27.687799999999999</v>
      </c>
      <c r="M378" s="445">
        <v>-27.687799999999999</v>
      </c>
      <c r="N378" s="445">
        <v>-27.687799999999999</v>
      </c>
      <c r="O378" s="445">
        <v>-27.687799999999999</v>
      </c>
      <c r="P378" s="445">
        <v>-27.687799999999999</v>
      </c>
      <c r="Q378" s="445">
        <v>-27.687799999999999</v>
      </c>
      <c r="R378" s="445">
        <v>-27.687799999999999</v>
      </c>
      <c r="S378" s="445">
        <v>-27.687799999999999</v>
      </c>
      <c r="T378" s="445">
        <v>-27.687799999999999</v>
      </c>
      <c r="U378" s="445">
        <v>-27.687799999999999</v>
      </c>
      <c r="V378" s="445">
        <v>-27.687799999999999</v>
      </c>
      <c r="W378" s="445">
        <v>-27.687799999999999</v>
      </c>
      <c r="X378" s="445">
        <v>-27.687799999999999</v>
      </c>
      <c r="Y378" s="445">
        <v>-27.687799999999999</v>
      </c>
      <c r="Z378" s="445">
        <v>-27.687799999999999</v>
      </c>
      <c r="AA378" s="445">
        <v>-27.687799999999999</v>
      </c>
      <c r="AB378" s="445">
        <v>-27.687799999999999</v>
      </c>
      <c r="AC378" s="445">
        <v>-27.687799999999999</v>
      </c>
    </row>
    <row r="379" spans="1:29" x14ac:dyDescent="0.25">
      <c r="A379" s="445" t="s">
        <v>4095</v>
      </c>
      <c r="B379" s="445" t="s">
        <v>4472</v>
      </c>
      <c r="C379" s="445" t="s">
        <v>4471</v>
      </c>
      <c r="D379" s="445">
        <v>0</v>
      </c>
      <c r="E379" s="445">
        <v>0</v>
      </c>
      <c r="F379" s="445">
        <v>0</v>
      </c>
      <c r="G379" s="445">
        <v>0</v>
      </c>
      <c r="H379" s="445">
        <v>0</v>
      </c>
      <c r="I379" s="445">
        <v>0</v>
      </c>
      <c r="J379" s="445">
        <v>0</v>
      </c>
      <c r="K379" s="445">
        <v>0</v>
      </c>
      <c r="L379" s="445">
        <v>0</v>
      </c>
      <c r="M379" s="445">
        <v>0</v>
      </c>
      <c r="N379" s="445">
        <v>0</v>
      </c>
      <c r="O379" s="445">
        <v>0</v>
      </c>
      <c r="P379" s="445">
        <v>0</v>
      </c>
      <c r="Q379" s="445">
        <v>0</v>
      </c>
      <c r="R379" s="445">
        <v>0</v>
      </c>
      <c r="S379" s="445">
        <v>0</v>
      </c>
      <c r="T379" s="445">
        <v>0</v>
      </c>
      <c r="U379" s="445">
        <v>0</v>
      </c>
      <c r="V379" s="445">
        <v>0</v>
      </c>
      <c r="W379" s="445">
        <v>0</v>
      </c>
      <c r="X379" s="445">
        <v>0</v>
      </c>
      <c r="Y379" s="445">
        <v>0</v>
      </c>
      <c r="Z379" s="445">
        <v>0</v>
      </c>
      <c r="AA379" s="445">
        <v>0</v>
      </c>
      <c r="AB379" s="445">
        <v>0</v>
      </c>
      <c r="AC379" s="445">
        <v>0</v>
      </c>
    </row>
    <row r="380" spans="1:29" x14ac:dyDescent="0.25">
      <c r="A380" s="445" t="s">
        <v>4097</v>
      </c>
      <c r="B380" s="445" t="s">
        <v>2426</v>
      </c>
      <c r="C380" s="445" t="s">
        <v>4471</v>
      </c>
      <c r="D380" s="445">
        <v>6.7893299999999996</v>
      </c>
      <c r="E380" s="445">
        <v>6.7054099999999996</v>
      </c>
      <c r="F380" s="445">
        <v>6.6928099999999997</v>
      </c>
      <c r="G380" s="445">
        <v>6.5673399999999997</v>
      </c>
      <c r="H380" s="445">
        <v>6.4494100000000003</v>
      </c>
      <c r="I380" s="445">
        <v>6.3472299999999997</v>
      </c>
      <c r="J380" s="445">
        <v>6.1679300000000001</v>
      </c>
      <c r="K380" s="445">
        <v>6.0098399999999996</v>
      </c>
      <c r="L380" s="445">
        <v>5.8625699999999998</v>
      </c>
      <c r="M380" s="445">
        <v>5.6739499999999996</v>
      </c>
      <c r="N380" s="445">
        <v>5.5184499999999996</v>
      </c>
      <c r="O380" s="445">
        <v>5.3601999999999999</v>
      </c>
      <c r="P380" s="445">
        <v>5.2028699999999999</v>
      </c>
      <c r="Q380" s="445">
        <v>5.0515699999999999</v>
      </c>
      <c r="R380" s="445">
        <v>4.8856299999999999</v>
      </c>
      <c r="S380" s="445">
        <v>4.7219800000000003</v>
      </c>
      <c r="T380" s="445">
        <v>4.5566800000000001</v>
      </c>
      <c r="U380" s="445">
        <v>4.3989099999999999</v>
      </c>
      <c r="V380" s="445">
        <v>4.24322</v>
      </c>
      <c r="W380" s="445">
        <v>4.1339199999999998</v>
      </c>
      <c r="X380" s="445">
        <v>4.0371300000000003</v>
      </c>
      <c r="Y380" s="445">
        <v>3.9601899999999999</v>
      </c>
      <c r="Z380" s="445">
        <v>3.90279</v>
      </c>
      <c r="AA380" s="445">
        <v>3.8390200000000001</v>
      </c>
      <c r="AB380" s="445">
        <v>3.7922500000000001</v>
      </c>
      <c r="AC380" s="445">
        <v>3.74681</v>
      </c>
    </row>
    <row r="381" spans="1:29" x14ac:dyDescent="0.25">
      <c r="A381" s="445" t="s">
        <v>4097</v>
      </c>
      <c r="B381" s="445" t="s">
        <v>2424</v>
      </c>
      <c r="C381" s="445" t="s">
        <v>4471</v>
      </c>
      <c r="D381" s="445">
        <v>31.6937</v>
      </c>
      <c r="E381" s="445">
        <v>32.306699999999999</v>
      </c>
      <c r="F381" s="445">
        <v>26.239000000000001</v>
      </c>
      <c r="G381" s="445">
        <v>20.808199999999999</v>
      </c>
      <c r="H381" s="445">
        <v>15.865600000000001</v>
      </c>
      <c r="I381" s="445">
        <v>11.2532</v>
      </c>
      <c r="J381" s="445">
        <v>10.4598</v>
      </c>
      <c r="K381" s="445">
        <v>10.552199999999999</v>
      </c>
      <c r="L381" s="445">
        <v>10.6069</v>
      </c>
      <c r="M381" s="445">
        <v>10.607799999999999</v>
      </c>
      <c r="N381" s="445">
        <v>3.4563700000000002</v>
      </c>
      <c r="O381" s="445">
        <v>3.4843000000000002</v>
      </c>
      <c r="P381" s="445">
        <v>3.4377499999999999</v>
      </c>
      <c r="Q381" s="445">
        <v>3.4857800000000001</v>
      </c>
      <c r="R381" s="445">
        <v>3.5649799999999998</v>
      </c>
      <c r="S381" s="445">
        <v>3.6663000000000001</v>
      </c>
      <c r="T381" s="445">
        <v>3.6757900000000001</v>
      </c>
      <c r="U381" s="445">
        <v>3.6024500000000002</v>
      </c>
      <c r="V381" s="445">
        <v>3.4776199999999999</v>
      </c>
      <c r="W381" s="445">
        <v>3.3540100000000002</v>
      </c>
      <c r="X381" s="445">
        <v>3.5927199999999999</v>
      </c>
      <c r="Y381" s="445">
        <v>3.51532</v>
      </c>
      <c r="Z381" s="445">
        <v>3.5283500000000001</v>
      </c>
      <c r="AA381" s="445">
        <v>3.3321999999999998</v>
      </c>
      <c r="AB381" s="445">
        <v>2.9144999999999999</v>
      </c>
      <c r="AC381" s="445">
        <v>2.9321899999999999</v>
      </c>
    </row>
    <row r="382" spans="1:29" x14ac:dyDescent="0.25">
      <c r="A382" s="445" t="s">
        <v>4097</v>
      </c>
      <c r="B382" s="445" t="s">
        <v>4475</v>
      </c>
      <c r="C382" s="445" t="s">
        <v>4471</v>
      </c>
      <c r="D382" s="445">
        <v>0.87246699999999999</v>
      </c>
      <c r="E382" s="445">
        <v>0.83451299999999995</v>
      </c>
      <c r="F382" s="445">
        <v>0.841673</v>
      </c>
      <c r="G382" s="445">
        <v>0.83520899999999998</v>
      </c>
      <c r="H382" s="445">
        <v>0.82290099999999999</v>
      </c>
      <c r="I382" s="445">
        <v>0.80960799999999999</v>
      </c>
      <c r="J382" s="445">
        <v>0.79652599999999996</v>
      </c>
      <c r="K382" s="445">
        <v>0.78500999999999999</v>
      </c>
      <c r="L382" s="445">
        <v>0.77401500000000001</v>
      </c>
      <c r="M382" s="445">
        <v>0.76438499999999998</v>
      </c>
      <c r="N382" s="445">
        <v>0.75477799999999995</v>
      </c>
      <c r="O382" s="445">
        <v>0.74493699999999996</v>
      </c>
      <c r="P382" s="445">
        <v>0.73469899999999999</v>
      </c>
      <c r="Q382" s="445">
        <v>0.72466600000000003</v>
      </c>
      <c r="R382" s="445">
        <v>0.71271600000000002</v>
      </c>
      <c r="S382" s="445">
        <v>0.70076099999999997</v>
      </c>
      <c r="T382" s="445">
        <v>0.68936799999999998</v>
      </c>
      <c r="U382" s="445">
        <v>0.67963700000000005</v>
      </c>
      <c r="V382" s="445">
        <v>0.67060399999999998</v>
      </c>
      <c r="W382" s="445">
        <v>0.66214700000000004</v>
      </c>
      <c r="X382" s="445">
        <v>0.65418900000000002</v>
      </c>
      <c r="Y382" s="445">
        <v>0.64589700000000005</v>
      </c>
      <c r="Z382" s="445">
        <v>0.637347</v>
      </c>
      <c r="AA382" s="445">
        <v>0.62883800000000001</v>
      </c>
      <c r="AB382" s="445">
        <v>0.61987499999999995</v>
      </c>
      <c r="AC382" s="445">
        <v>0.61210100000000001</v>
      </c>
    </row>
    <row r="383" spans="1:29" x14ac:dyDescent="0.25">
      <c r="A383" s="445" t="s">
        <v>4097</v>
      </c>
      <c r="B383" s="445" t="s">
        <v>4474</v>
      </c>
      <c r="C383" s="445" t="s">
        <v>4471</v>
      </c>
      <c r="D383" s="445">
        <v>0.98959699999999995</v>
      </c>
      <c r="E383" s="445">
        <v>1.0327999999999999</v>
      </c>
      <c r="F383" s="445">
        <v>1.08561</v>
      </c>
      <c r="G383" s="445">
        <v>1.1398299999999999</v>
      </c>
      <c r="H383" s="445">
        <v>1.1972499999999999</v>
      </c>
      <c r="I383" s="445">
        <v>1.2614799999999999</v>
      </c>
      <c r="J383" s="445">
        <v>1.2728900000000001</v>
      </c>
      <c r="K383" s="445">
        <v>1.2894099999999999</v>
      </c>
      <c r="L383" s="445">
        <v>1.30843</v>
      </c>
      <c r="M383" s="445">
        <v>1.3266199999999999</v>
      </c>
      <c r="N383" s="445">
        <v>1.3431900000000001</v>
      </c>
      <c r="O383" s="445">
        <v>1.3431200000000001</v>
      </c>
      <c r="P383" s="445">
        <v>1.3419099999999999</v>
      </c>
      <c r="Q383" s="445">
        <v>1.3411200000000001</v>
      </c>
      <c r="R383" s="445">
        <v>1.33344</v>
      </c>
      <c r="S383" s="445">
        <v>1.32487</v>
      </c>
      <c r="T383" s="445">
        <v>1.31847</v>
      </c>
      <c r="U383" s="445">
        <v>1.3149299999999999</v>
      </c>
      <c r="V383" s="445">
        <v>1.31237</v>
      </c>
      <c r="W383" s="445">
        <v>1.3106899999999999</v>
      </c>
      <c r="X383" s="445">
        <v>1.3097000000000001</v>
      </c>
      <c r="Y383" s="445">
        <v>1.3073399999999999</v>
      </c>
      <c r="Z383" s="445">
        <v>1.30427</v>
      </c>
      <c r="AA383" s="445">
        <v>1.30067</v>
      </c>
      <c r="AB383" s="445">
        <v>1.29514</v>
      </c>
      <c r="AC383" s="445">
        <v>1.29271</v>
      </c>
    </row>
    <row r="384" spans="1:29" x14ac:dyDescent="0.25">
      <c r="A384" s="445" t="s">
        <v>4097</v>
      </c>
      <c r="B384" s="445" t="s">
        <v>4473</v>
      </c>
      <c r="C384" s="445" t="s">
        <v>4471</v>
      </c>
      <c r="D384" s="445">
        <v>37.287999999999997</v>
      </c>
      <c r="E384" s="445">
        <v>36.669199999999996</v>
      </c>
      <c r="F384" s="445">
        <v>36.134900000000002</v>
      </c>
      <c r="G384" s="445">
        <v>35.373800000000003</v>
      </c>
      <c r="H384" s="445">
        <v>34.4482</v>
      </c>
      <c r="I384" s="445">
        <v>33.905099999999997</v>
      </c>
      <c r="J384" s="445">
        <v>33.676299999999998</v>
      </c>
      <c r="K384" s="445">
        <v>33.581600000000002</v>
      </c>
      <c r="L384" s="445">
        <v>33.629600000000003</v>
      </c>
      <c r="M384" s="445">
        <v>33.664700000000003</v>
      </c>
      <c r="N384" s="445">
        <v>33.587200000000003</v>
      </c>
      <c r="O384" s="445">
        <v>33.810400000000001</v>
      </c>
      <c r="P384" s="445">
        <v>33.988399999999999</v>
      </c>
      <c r="Q384" s="445">
        <v>34.124200000000002</v>
      </c>
      <c r="R384" s="445">
        <v>33.7699</v>
      </c>
      <c r="S384" s="445">
        <v>33.9405</v>
      </c>
      <c r="T384" s="445">
        <v>34.043599999999998</v>
      </c>
      <c r="U384" s="445">
        <v>34.096299999999999</v>
      </c>
      <c r="V384" s="445">
        <v>34.0578</v>
      </c>
      <c r="W384" s="445">
        <v>33.964700000000001</v>
      </c>
      <c r="X384" s="445">
        <v>34.023099999999999</v>
      </c>
      <c r="Y384" s="445">
        <v>34.1693</v>
      </c>
      <c r="Z384" s="445">
        <v>34.300199999999997</v>
      </c>
      <c r="AA384" s="445">
        <v>34.484699999999997</v>
      </c>
      <c r="AB384" s="445">
        <v>34.565300000000001</v>
      </c>
      <c r="AC384" s="445">
        <v>34.587800000000001</v>
      </c>
    </row>
    <row r="385" spans="1:29" x14ac:dyDescent="0.25">
      <c r="A385" s="445" t="s">
        <v>4097</v>
      </c>
      <c r="B385" s="445" t="s">
        <v>2485</v>
      </c>
      <c r="C385" s="445" t="s">
        <v>4471</v>
      </c>
      <c r="D385" s="445">
        <v>0.38472299999999998</v>
      </c>
      <c r="E385" s="445">
        <v>0.36652299999999999</v>
      </c>
      <c r="F385" s="445">
        <v>0.32779199999999997</v>
      </c>
      <c r="G385" s="445">
        <v>0.29343200000000003</v>
      </c>
      <c r="H385" s="445">
        <v>0.26266099999999998</v>
      </c>
      <c r="I385" s="445">
        <v>0.235932</v>
      </c>
      <c r="J385" s="445">
        <v>0.22121099999999999</v>
      </c>
      <c r="K385" s="445">
        <v>0.20657900000000001</v>
      </c>
      <c r="L385" s="445">
        <v>0.19188</v>
      </c>
      <c r="M385" s="445">
        <v>0.17732000000000001</v>
      </c>
      <c r="N385" s="445">
        <v>0.162685</v>
      </c>
      <c r="O385" s="445">
        <v>0.16251399999999999</v>
      </c>
      <c r="P385" s="445">
        <v>0.16233800000000001</v>
      </c>
      <c r="Q385" s="445">
        <v>0.162193</v>
      </c>
      <c r="R385" s="445">
        <v>0.162076</v>
      </c>
      <c r="S385" s="445">
        <v>0.16192999999999999</v>
      </c>
      <c r="T385" s="445">
        <v>0.16175600000000001</v>
      </c>
      <c r="U385" s="445">
        <v>0.16159599999999999</v>
      </c>
      <c r="V385" s="445">
        <v>0.161437</v>
      </c>
      <c r="W385" s="445">
        <v>0.16131899999999999</v>
      </c>
      <c r="X385" s="445">
        <v>0.161246</v>
      </c>
      <c r="Y385" s="445">
        <v>0.161165</v>
      </c>
      <c r="Z385" s="445">
        <v>0.16109899999999999</v>
      </c>
      <c r="AA385" s="445">
        <v>0.161131</v>
      </c>
      <c r="AB385" s="445">
        <v>0.16111800000000001</v>
      </c>
      <c r="AC385" s="445">
        <v>0.16121099999999999</v>
      </c>
    </row>
    <row r="386" spans="1:29" x14ac:dyDescent="0.25">
      <c r="A386" s="445" t="s">
        <v>4097</v>
      </c>
      <c r="B386" s="445" t="s">
        <v>2425</v>
      </c>
      <c r="C386" s="445" t="s">
        <v>4471</v>
      </c>
      <c r="D386" s="445">
        <v>1.5739399999999999</v>
      </c>
      <c r="E386" s="445">
        <v>1.5739399999999999</v>
      </c>
      <c r="F386" s="445">
        <v>1.5739399999999999</v>
      </c>
      <c r="G386" s="445">
        <v>1.5739399999999999</v>
      </c>
      <c r="H386" s="445">
        <v>1.5739399999999999</v>
      </c>
      <c r="I386" s="445">
        <v>1.5739399999999999</v>
      </c>
      <c r="J386" s="445">
        <v>1.5739399999999999</v>
      </c>
      <c r="K386" s="445">
        <v>1.5739399999999999</v>
      </c>
      <c r="L386" s="445">
        <v>1.5739399999999999</v>
      </c>
      <c r="M386" s="445">
        <v>1.5739399999999999</v>
      </c>
      <c r="N386" s="445">
        <v>1.5739399999999999</v>
      </c>
      <c r="O386" s="445">
        <v>1.5739399999999999</v>
      </c>
      <c r="P386" s="445">
        <v>1.5739399999999999</v>
      </c>
      <c r="Q386" s="445">
        <v>1.5739399999999999</v>
      </c>
      <c r="R386" s="445">
        <v>1.5739399999999999</v>
      </c>
      <c r="S386" s="445">
        <v>1.5739399999999999</v>
      </c>
      <c r="T386" s="445">
        <v>1.5739399999999999</v>
      </c>
      <c r="U386" s="445">
        <v>1.5739399999999999</v>
      </c>
      <c r="V386" s="445">
        <v>1.5739399999999999</v>
      </c>
      <c r="W386" s="445">
        <v>1.5739399999999999</v>
      </c>
      <c r="X386" s="445">
        <v>1.5739399999999999</v>
      </c>
      <c r="Y386" s="445">
        <v>1.5739399999999999</v>
      </c>
      <c r="Z386" s="445">
        <v>1.5739399999999999</v>
      </c>
      <c r="AA386" s="445">
        <v>1.5739399999999999</v>
      </c>
      <c r="AB386" s="445">
        <v>1.5739399999999999</v>
      </c>
      <c r="AC386" s="445">
        <v>1.5739399999999999</v>
      </c>
    </row>
    <row r="387" spans="1:29" x14ac:dyDescent="0.25">
      <c r="A387" s="445" t="s">
        <v>4097</v>
      </c>
      <c r="B387" s="445" t="s">
        <v>4472</v>
      </c>
      <c r="C387" s="445" t="s">
        <v>4471</v>
      </c>
      <c r="D387" s="445">
        <v>0</v>
      </c>
      <c r="E387" s="445">
        <v>0</v>
      </c>
      <c r="F387" s="445">
        <v>0</v>
      </c>
      <c r="G387" s="445">
        <v>0</v>
      </c>
      <c r="H387" s="445">
        <v>0</v>
      </c>
      <c r="I387" s="445">
        <v>0</v>
      </c>
      <c r="J387" s="445">
        <v>0</v>
      </c>
      <c r="K387" s="445">
        <v>0</v>
      </c>
      <c r="L387" s="445">
        <v>0</v>
      </c>
      <c r="M387" s="445">
        <v>0</v>
      </c>
      <c r="N387" s="445">
        <v>0</v>
      </c>
      <c r="O387" s="445">
        <v>0</v>
      </c>
      <c r="P387" s="445">
        <v>0</v>
      </c>
      <c r="Q387" s="445">
        <v>0</v>
      </c>
      <c r="R387" s="445">
        <v>0</v>
      </c>
      <c r="S387" s="445">
        <v>0</v>
      </c>
      <c r="T387" s="445">
        <v>0</v>
      </c>
      <c r="U387" s="445">
        <v>0</v>
      </c>
      <c r="V387" s="445">
        <v>0</v>
      </c>
      <c r="W387" s="445">
        <v>0</v>
      </c>
      <c r="X387" s="445">
        <v>0</v>
      </c>
      <c r="Y387" s="445">
        <v>0</v>
      </c>
      <c r="Z387" s="445">
        <v>0</v>
      </c>
      <c r="AA387" s="445">
        <v>0</v>
      </c>
      <c r="AB387" s="445">
        <v>0</v>
      </c>
      <c r="AC387" s="4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4125</v>
      </c>
      <c r="D1" s="405" t="s">
        <v>4126</v>
      </c>
      <c r="E1" s="406" t="s">
        <v>4127</v>
      </c>
      <c r="F1" s="406" t="s">
        <v>4128</v>
      </c>
      <c r="G1" s="407" t="s">
        <v>4129</v>
      </c>
      <c r="H1" s="381" t="s">
        <v>4130</v>
      </c>
      <c r="I1" s="408" t="s">
        <v>4131</v>
      </c>
      <c r="J1" s="408" t="s">
        <v>4132</v>
      </c>
      <c r="K1" s="408" t="s">
        <v>4133</v>
      </c>
      <c r="L1" s="426" t="s">
        <v>4134</v>
      </c>
      <c r="M1" s="409" t="s">
        <v>4135</v>
      </c>
      <c r="N1" s="408" t="s">
        <v>4136</v>
      </c>
      <c r="O1" s="40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4138</v>
      </c>
      <c r="D6">
        <v>1990</v>
      </c>
      <c r="E6" s="410">
        <v>0.4</v>
      </c>
      <c r="F6" s="410">
        <v>1</v>
      </c>
      <c r="G6" s="414">
        <f>ROUND(IF(About!$B$2=$A6,INDEX('State GHG Summary'!$C$1:$AH$1,MATCH('State Targets'!D6,'State GHG Summary'!$C$3:$AH$3,0)),0),0)</f>
        <v>0</v>
      </c>
      <c r="H6" t="s">
        <v>4139</v>
      </c>
      <c r="I6" s="412">
        <v>2030</v>
      </c>
      <c r="J6" s="412">
        <f>IF($E6="","",(1-$E6)*$G6)</f>
        <v>0</v>
      </c>
      <c r="K6" s="412">
        <f>J6</f>
        <v>0</v>
      </c>
      <c r="L6" s="398" t="s">
        <v>4140</v>
      </c>
      <c r="M6" s="413">
        <v>2045</v>
      </c>
      <c r="N6">
        <f>IF($F6="","",(1-$F6)*$G6)</f>
        <v>0</v>
      </c>
      <c r="O6">
        <f>N6</f>
        <v>0</v>
      </c>
    </row>
    <row r="7" spans="1:15" ht="60" x14ac:dyDescent="0.25">
      <c r="A7" t="s">
        <v>481</v>
      </c>
      <c r="B7" t="s">
        <v>4010</v>
      </c>
      <c r="C7" s="429" t="s">
        <v>4435</v>
      </c>
      <c r="D7">
        <v>2005</v>
      </c>
      <c r="E7" s="415">
        <v>0.5</v>
      </c>
      <c r="F7" s="415">
        <v>1</v>
      </c>
      <c r="G7" s="414">
        <f>ROUND(IF(About!$B$2=$A7,INDEX('State GHG Summary'!$C$1:$AH$1,MATCH('State Targets'!D7,'State GHG Summary'!$C$3:$AH$3,0)),0),0)</f>
        <v>0</v>
      </c>
      <c r="H7" t="s">
        <v>4141</v>
      </c>
      <c r="I7" s="416">
        <v>2030</v>
      </c>
      <c r="J7" s="412">
        <f t="shared" ref="J7:J52" si="0">IF($E7="","",(1-$E7)*$G7)</f>
        <v>0</v>
      </c>
      <c r="K7" s="412">
        <f t="shared" ref="K7:K52" si="1">J7</f>
        <v>0</v>
      </c>
      <c r="L7" s="398" t="s">
        <v>4432</v>
      </c>
      <c r="M7" s="417">
        <v>2050</v>
      </c>
      <c r="N7">
        <f t="shared" ref="N7:N52" si="2">IF($F7="","",(1-$F7)*$G7)</f>
        <v>0</v>
      </c>
      <c r="O7">
        <f t="shared" ref="O7:O52" si="3">N7</f>
        <v>0</v>
      </c>
    </row>
    <row r="8" spans="1:15" ht="45" x14ac:dyDescent="0.25">
      <c r="A8" t="s">
        <v>4011</v>
      </c>
      <c r="B8" t="s">
        <v>4012</v>
      </c>
      <c r="C8" s="429" t="s">
        <v>4436</v>
      </c>
      <c r="D8">
        <v>2001</v>
      </c>
      <c r="E8" s="410">
        <v>0.45</v>
      </c>
      <c r="F8" s="410">
        <v>1</v>
      </c>
      <c r="G8" s="414">
        <f>ROUND(IF(About!$B$2=$A8,INDEX('State GHG Summary'!$C$1:$AH$1,MATCH('State Targets'!D8,'State GHG Summary'!$C$3:$AH$3,0)),0),0)</f>
        <v>0</v>
      </c>
      <c r="H8" t="s">
        <v>4142</v>
      </c>
      <c r="I8" s="412">
        <v>2030</v>
      </c>
      <c r="J8" s="412">
        <f t="shared" si="0"/>
        <v>0</v>
      </c>
      <c r="K8" s="412">
        <f t="shared" si="1"/>
        <v>0</v>
      </c>
      <c r="L8" s="398" t="s">
        <v>4437</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4143</v>
      </c>
      <c r="D10">
        <v>2005</v>
      </c>
      <c r="E10" s="410">
        <v>0.5</v>
      </c>
      <c r="F10" s="410">
        <v>1</v>
      </c>
      <c r="G10" s="414">
        <f>ROUND(IF(About!$B$2=$A10,INDEX('State GHG Summary'!$C$1:$AH$1,MATCH('State Targets'!D10,'State GHG Summary'!$C$3:$AH$3,0)),0),0)</f>
        <v>0</v>
      </c>
      <c r="H10" t="s">
        <v>4141</v>
      </c>
      <c r="I10" s="412">
        <v>2030</v>
      </c>
      <c r="J10" s="412">
        <f t="shared" si="0"/>
        <v>0</v>
      </c>
      <c r="K10" s="412">
        <f t="shared" si="1"/>
        <v>0</v>
      </c>
      <c r="L10" s="398" t="s">
        <v>4144</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4146</v>
      </c>
      <c r="D19">
        <v>1990</v>
      </c>
      <c r="E19" s="410">
        <v>0.2</v>
      </c>
      <c r="G19" s="414">
        <f>ROUND(IF(About!$B$2=$A19,INDEX('State GHG Summary'!$C$1:$AH$1,MATCH('State Targets'!D19,'State GHG Summary'!$C$3:$AH$3,0)),0),0)</f>
        <v>0</v>
      </c>
      <c r="H19" t="s">
        <v>4147</v>
      </c>
      <c r="I19" s="412">
        <v>2030</v>
      </c>
      <c r="J19" s="412">
        <f t="shared" si="0"/>
        <v>0</v>
      </c>
      <c r="K19" s="412">
        <f t="shared" si="1"/>
        <v>0</v>
      </c>
      <c r="N19" t="str">
        <f t="shared" si="2"/>
        <v/>
      </c>
      <c r="O19" t="str">
        <f t="shared" si="3"/>
        <v/>
      </c>
    </row>
    <row r="20" spans="1:15" ht="60" x14ac:dyDescent="0.25">
      <c r="A20" t="s">
        <v>4034</v>
      </c>
      <c r="B20" t="s">
        <v>4035</v>
      </c>
      <c r="C20" s="429" t="s">
        <v>4148</v>
      </c>
      <c r="D20">
        <v>2005</v>
      </c>
      <c r="E20" s="410">
        <v>0.45</v>
      </c>
      <c r="F20" s="410">
        <v>1</v>
      </c>
      <c r="G20" s="414">
        <f>ROUND(IF(About!$B$2=$A20,INDEX('State GHG Summary'!$C$1:$AH$1,MATCH('State Targets'!D20,'State GHG Summary'!$C$3:$AH$3,0)),0),0)</f>
        <v>0</v>
      </c>
      <c r="H20" t="s">
        <v>4149</v>
      </c>
      <c r="I20" s="412">
        <v>2030</v>
      </c>
      <c r="J20" s="412">
        <f t="shared" si="0"/>
        <v>0</v>
      </c>
      <c r="K20" s="412">
        <f t="shared" si="1"/>
        <v>0</v>
      </c>
      <c r="L20" s="398" t="s">
        <v>4144</v>
      </c>
      <c r="M20" s="413">
        <v>2050</v>
      </c>
      <c r="N20">
        <f t="shared" si="2"/>
        <v>0</v>
      </c>
      <c r="O20">
        <f t="shared" si="3"/>
        <v>0</v>
      </c>
    </row>
    <row r="21" spans="1:15" ht="60" x14ac:dyDescent="0.25">
      <c r="A21" t="s">
        <v>4036</v>
      </c>
      <c r="B21" t="s">
        <v>4037</v>
      </c>
      <c r="C21" s="429" t="s">
        <v>4439</v>
      </c>
      <c r="D21">
        <v>1990</v>
      </c>
      <c r="E21" s="410">
        <v>0.75</v>
      </c>
      <c r="F21" s="410">
        <v>1</v>
      </c>
      <c r="G21" s="414">
        <f>ROUND(IF(About!$B$2=$A21,INDEX('State GHG Summary'!$C$1:$AH$1,MATCH('State Targets'!D21,'State GHG Summary'!$C$3:$AH$3,0)),0),0)</f>
        <v>0</v>
      </c>
      <c r="H21" t="s">
        <v>4150</v>
      </c>
      <c r="I21" s="412">
        <v>2040</v>
      </c>
      <c r="J21" s="412">
        <f t="shared" si="0"/>
        <v>0</v>
      </c>
      <c r="K21" s="412">
        <f t="shared" si="1"/>
        <v>0</v>
      </c>
      <c r="L21" s="398" t="s">
        <v>4144</v>
      </c>
      <c r="M21" s="413">
        <v>2050</v>
      </c>
      <c r="N21">
        <f t="shared" si="2"/>
        <v>0</v>
      </c>
      <c r="O21">
        <f t="shared" si="3"/>
        <v>0</v>
      </c>
    </row>
    <row r="22" spans="1:15" ht="45" x14ac:dyDescent="0.25">
      <c r="A22" t="s">
        <v>4038</v>
      </c>
      <c r="B22" t="s">
        <v>4039</v>
      </c>
      <c r="C22" s="429" t="s">
        <v>4151</v>
      </c>
      <c r="D22">
        <v>2006</v>
      </c>
      <c r="E22" s="410">
        <v>0.6</v>
      </c>
      <c r="F22" s="410">
        <v>1</v>
      </c>
      <c r="G22" s="414">
        <f>ROUND(IF(About!$B$2=$A22,INDEX('State GHG Summary'!$C$1:$AH$1,MATCH('State Targets'!D22,'State GHG Summary'!$C$3:$AH$3,0)),0),0)</f>
        <v>0</v>
      </c>
      <c r="H22" t="s">
        <v>4152</v>
      </c>
      <c r="I22" s="412">
        <v>2031</v>
      </c>
      <c r="J22" s="412">
        <f t="shared" si="0"/>
        <v>0</v>
      </c>
      <c r="K22" s="412">
        <f t="shared" si="1"/>
        <v>0</v>
      </c>
      <c r="L22" s="398" t="s">
        <v>4153</v>
      </c>
      <c r="M22" s="413">
        <v>2045</v>
      </c>
      <c r="N22">
        <f t="shared" si="2"/>
        <v>0</v>
      </c>
      <c r="O22">
        <f t="shared" si="3"/>
        <v>0</v>
      </c>
    </row>
    <row r="23" spans="1:15" ht="60" x14ac:dyDescent="0.25">
      <c r="A23" t="s">
        <v>4040</v>
      </c>
      <c r="B23" t="s">
        <v>4041</v>
      </c>
      <c r="C23" s="429" t="s">
        <v>4438</v>
      </c>
      <c r="D23">
        <v>1990</v>
      </c>
      <c r="E23" s="410">
        <v>0.45</v>
      </c>
      <c r="F23" s="410">
        <v>1</v>
      </c>
      <c r="G23" s="414">
        <f>ROUND(IF(About!$B$2=$A23,INDEX('State GHG Summary'!$C$1:$AH$1,MATCH('State Targets'!D23,'State GHG Summary'!$C$3:$AH$3,0)),0),0)</f>
        <v>0</v>
      </c>
      <c r="H23" t="s">
        <v>4154</v>
      </c>
      <c r="I23" s="412">
        <v>2030</v>
      </c>
      <c r="J23" s="412">
        <f t="shared" si="0"/>
        <v>0</v>
      </c>
      <c r="K23" s="412">
        <f t="shared" si="1"/>
        <v>0</v>
      </c>
      <c r="L23" s="398" t="s">
        <v>4153</v>
      </c>
      <c r="M23" s="413">
        <v>2045</v>
      </c>
      <c r="N23">
        <f t="shared" si="2"/>
        <v>0</v>
      </c>
      <c r="O23">
        <f t="shared" si="3"/>
        <v>0</v>
      </c>
    </row>
    <row r="24" spans="1:15" ht="60" x14ac:dyDescent="0.25">
      <c r="A24" t="s">
        <v>4042</v>
      </c>
      <c r="B24" t="s">
        <v>4043</v>
      </c>
      <c r="C24" s="429" t="s">
        <v>4155</v>
      </c>
      <c r="D24">
        <v>2005</v>
      </c>
      <c r="E24" s="410">
        <v>0.52</v>
      </c>
      <c r="F24" s="410">
        <v>1</v>
      </c>
      <c r="G24" s="414">
        <f>ROUND(IF(About!$B$2=$A24,INDEX('State GHG Summary'!$C$1:$AH$1,MATCH('State Targets'!D24,'State GHG Summary'!$C$3:$AH$3,0)),0),0)</f>
        <v>0</v>
      </c>
      <c r="H24" t="s">
        <v>4156</v>
      </c>
      <c r="I24" s="412">
        <v>2030</v>
      </c>
      <c r="J24" s="412">
        <f t="shared" si="0"/>
        <v>0</v>
      </c>
      <c r="K24" s="412">
        <f t="shared" si="1"/>
        <v>0</v>
      </c>
      <c r="L24" s="398" t="s">
        <v>4157</v>
      </c>
      <c r="M24" s="413">
        <v>2050</v>
      </c>
      <c r="N24">
        <f t="shared" si="2"/>
        <v>0</v>
      </c>
      <c r="O24">
        <f t="shared" si="3"/>
        <v>0</v>
      </c>
    </row>
    <row r="25" spans="1:15" ht="45" x14ac:dyDescent="0.25">
      <c r="A25" t="s">
        <v>4044</v>
      </c>
      <c r="B25" t="s">
        <v>4045</v>
      </c>
      <c r="C25" s="429" t="s">
        <v>4440</v>
      </c>
      <c r="D25">
        <v>2005</v>
      </c>
      <c r="E25" s="410">
        <v>0.5</v>
      </c>
      <c r="F25" s="410">
        <v>1</v>
      </c>
      <c r="G25" s="414">
        <f>ROUND(IF(About!$B$2=$A25,INDEX('State GHG Summary'!$C$1:$AH$1,MATCH('State Targets'!D25,'State GHG Summary'!$C$3:$AH$3,0)),0),0)</f>
        <v>0</v>
      </c>
      <c r="H25" s="398" t="s">
        <v>4433</v>
      </c>
      <c r="I25" s="413">
        <v>2030</v>
      </c>
      <c r="J25">
        <f>IF($E25="","",(1-$E25)*$G25)</f>
        <v>0</v>
      </c>
      <c r="K25">
        <f t="shared" si="1"/>
        <v>0</v>
      </c>
      <c r="L25" s="398" t="s">
        <v>4144</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4159</v>
      </c>
      <c r="D28">
        <v>2005</v>
      </c>
      <c r="E28" s="410">
        <v>1</v>
      </c>
      <c r="G28" s="414">
        <f>ROUND(IF(About!$B$2=$A28,INDEX('State GHG Summary'!$C$1:$AH$1,MATCH('State Targets'!D28,'State GHG Summary'!$C$3:$AH$3,0)),0),0)</f>
        <v>0</v>
      </c>
      <c r="H28" t="s">
        <v>4157</v>
      </c>
      <c r="I28" s="412">
        <v>2050</v>
      </c>
      <c r="J28" s="412">
        <f t="shared" si="0"/>
        <v>0</v>
      </c>
      <c r="K28" s="412">
        <f t="shared" si="1"/>
        <v>0</v>
      </c>
      <c r="N28" t="str">
        <f t="shared" si="2"/>
        <v/>
      </c>
      <c r="O28" t="str">
        <f t="shared" si="3"/>
        <v/>
      </c>
    </row>
    <row r="29" spans="1:15" ht="45" x14ac:dyDescent="0.25">
      <c r="A29" t="s">
        <v>4052</v>
      </c>
      <c r="B29" t="s">
        <v>4053</v>
      </c>
      <c r="C29" s="429" t="s">
        <v>4434</v>
      </c>
      <c r="D29">
        <v>2005</v>
      </c>
      <c r="E29" s="410">
        <v>1</v>
      </c>
      <c r="G29" s="414">
        <f>ROUND(IF(About!$B$2=$A29,INDEX('State GHG Summary'!$C$1:$AH$1,MATCH('State Targets'!D29,'State GHG Summary'!$C$3:$AH$3,0)),0),0)</f>
        <v>0</v>
      </c>
      <c r="H29" t="s">
        <v>4144</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4160</v>
      </c>
      <c r="D32">
        <v>1990</v>
      </c>
      <c r="E32" s="410">
        <v>0.8</v>
      </c>
      <c r="G32" s="414">
        <f>ROUND(IF(About!$B$2=$A32,INDEX('State GHG Summary'!$C$1:$AH$1,MATCH('State Targets'!D32,'State GHG Summary'!$C$3:$AH$3,0)),0),0)</f>
        <v>0</v>
      </c>
      <c r="H32" s="398" t="s">
        <v>4145</v>
      </c>
      <c r="I32" s="413">
        <v>2050</v>
      </c>
      <c r="J32">
        <f>IF($E32="","",(1-$E32)*$G32)</f>
        <v>0</v>
      </c>
      <c r="K32">
        <f t="shared" si="1"/>
        <v>0</v>
      </c>
      <c r="L32" s="398"/>
    </row>
    <row r="33" spans="1:15" ht="60" x14ac:dyDescent="0.25">
      <c r="A33" t="s">
        <v>4059</v>
      </c>
      <c r="B33" t="s">
        <v>4060</v>
      </c>
      <c r="C33" s="429" t="s">
        <v>4161</v>
      </c>
      <c r="D33">
        <v>2006</v>
      </c>
      <c r="E33" s="410">
        <v>0.5</v>
      </c>
      <c r="F33" s="410">
        <v>0.8</v>
      </c>
      <c r="G33" s="414">
        <f>ROUND(IF(About!$B$2=$A33,INDEX('State GHG Summary'!$C$1:$AH$1,MATCH('State Targets'!D33,'State GHG Summary'!$C$3:$AH$3,0)),0),0)</f>
        <v>0</v>
      </c>
      <c r="H33" t="s">
        <v>4162</v>
      </c>
      <c r="I33" s="412">
        <v>2030</v>
      </c>
      <c r="J33" s="412">
        <f t="shared" si="0"/>
        <v>0</v>
      </c>
      <c r="K33" s="412">
        <f t="shared" si="1"/>
        <v>0</v>
      </c>
      <c r="L33" s="398" t="s">
        <v>4163</v>
      </c>
      <c r="M33" s="413">
        <v>2050</v>
      </c>
      <c r="N33">
        <f t="shared" si="2"/>
        <v>0</v>
      </c>
      <c r="O33">
        <f t="shared" si="3"/>
        <v>0</v>
      </c>
    </row>
    <row r="34" spans="1:15" ht="30" x14ac:dyDescent="0.25">
      <c r="A34" t="s">
        <v>4061</v>
      </c>
      <c r="B34" t="s">
        <v>4062</v>
      </c>
      <c r="C34" s="429" t="s">
        <v>4164</v>
      </c>
      <c r="D34">
        <v>2005</v>
      </c>
      <c r="E34" s="410">
        <v>0.45</v>
      </c>
      <c r="G34" s="414">
        <f>ROUND(IF(About!$B$2=$A34,INDEX('State GHG Summary'!$C$1:$AH$1,MATCH('State Targets'!D34,'State GHG Summary'!$C$3:$AH$3,0)),0),0)</f>
        <v>0</v>
      </c>
      <c r="H34" t="s">
        <v>4165</v>
      </c>
      <c r="I34" s="412">
        <v>2030</v>
      </c>
      <c r="J34" s="412">
        <f t="shared" si="0"/>
        <v>0</v>
      </c>
      <c r="K34" s="412">
        <f t="shared" si="1"/>
        <v>0</v>
      </c>
      <c r="N34" t="str">
        <f t="shared" si="2"/>
        <v/>
      </c>
      <c r="O34" t="str">
        <f t="shared" si="3"/>
        <v/>
      </c>
    </row>
    <row r="35" spans="1:15" ht="45" x14ac:dyDescent="0.25">
      <c r="A35" t="s">
        <v>4063</v>
      </c>
      <c r="B35" t="s">
        <v>4064</v>
      </c>
      <c r="C35" s="429" t="s">
        <v>4166</v>
      </c>
      <c r="D35">
        <v>2005</v>
      </c>
      <c r="E35" s="410">
        <v>0.45</v>
      </c>
      <c r="F35" s="410">
        <v>1</v>
      </c>
      <c r="G35" s="414">
        <f>ROUND(IF(About!$B$2=$A35,INDEX('State GHG Summary'!$C$1:$AH$1,MATCH('State Targets'!D35,'State GHG Summary'!$C$3:$AH$3,0)),0),0)</f>
        <v>0</v>
      </c>
      <c r="H35" t="s">
        <v>4165</v>
      </c>
      <c r="I35" s="412">
        <v>2030</v>
      </c>
      <c r="J35" s="412">
        <f t="shared" si="0"/>
        <v>0</v>
      </c>
      <c r="K35" s="412">
        <f t="shared" si="1"/>
        <v>0</v>
      </c>
      <c r="L35" s="427" t="s">
        <v>4441</v>
      </c>
      <c r="M35" s="413">
        <v>2050</v>
      </c>
      <c r="N35">
        <f t="shared" si="2"/>
        <v>0</v>
      </c>
      <c r="O35">
        <f t="shared" si="3"/>
        <v>0</v>
      </c>
    </row>
    <row r="36" spans="1:15" ht="60" x14ac:dyDescent="0.25">
      <c r="A36" t="s">
        <v>4065</v>
      </c>
      <c r="B36" t="s">
        <v>4066</v>
      </c>
      <c r="C36" s="429" t="s">
        <v>4167</v>
      </c>
      <c r="D36">
        <v>1990</v>
      </c>
      <c r="E36" s="410">
        <v>0.4</v>
      </c>
      <c r="F36" s="410">
        <v>1</v>
      </c>
      <c r="G36" s="414">
        <f>ROUND(IF(About!$B$2=$A36,INDEX('State GHG Summary'!$C$1:$AH$1,MATCH('State Targets'!D36,'State GHG Summary'!$C$3:$AH$3,0)),0),0)</f>
        <v>0</v>
      </c>
      <c r="H36" s="427" t="s">
        <v>4139</v>
      </c>
      <c r="I36" s="413">
        <v>2030</v>
      </c>
      <c r="J36">
        <f>IF($E36="","",(1-$E36)*$G36)</f>
        <v>0</v>
      </c>
      <c r="K36">
        <f t="shared" si="1"/>
        <v>0</v>
      </c>
      <c r="L36" s="427" t="s">
        <v>4442</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4444</v>
      </c>
      <c r="D39">
        <v>1990</v>
      </c>
      <c r="E39" s="410">
        <v>0.45</v>
      </c>
      <c r="F39" s="410">
        <v>0.8</v>
      </c>
      <c r="G39" s="414">
        <f>ROUND(IF(About!$B$2=$A39,INDEX('State GHG Summary'!$C$1:$AH$1,MATCH('State Targets'!D39,'State GHG Summary'!$C$3:$AH$3,0)),0),0)</f>
        <v>0</v>
      </c>
      <c r="H39" t="s">
        <v>4168</v>
      </c>
      <c r="I39" s="412">
        <v>2035</v>
      </c>
      <c r="J39" s="412">
        <f t="shared" si="0"/>
        <v>0</v>
      </c>
      <c r="K39" s="412">
        <f t="shared" si="1"/>
        <v>0</v>
      </c>
      <c r="L39" s="398" t="s">
        <v>4145</v>
      </c>
      <c r="M39" s="413">
        <v>2050</v>
      </c>
      <c r="N39">
        <f t="shared" si="2"/>
        <v>0</v>
      </c>
      <c r="O39">
        <f t="shared" si="3"/>
        <v>0</v>
      </c>
    </row>
    <row r="40" spans="1:15" ht="45" x14ac:dyDescent="0.25">
      <c r="A40" t="s">
        <v>4073</v>
      </c>
      <c r="B40" t="s">
        <v>4074</v>
      </c>
      <c r="C40" s="429" t="s">
        <v>4169</v>
      </c>
      <c r="D40">
        <v>2005</v>
      </c>
      <c r="E40" s="410">
        <v>0.8</v>
      </c>
      <c r="G40" s="414">
        <f>ROUND(IF(About!$B$2=$A40,INDEX('State GHG Summary'!$C$1:$AH$1,MATCH('State Targets'!D40,'State GHG Summary'!$C$3:$AH$3,0)),0),0)</f>
        <v>0</v>
      </c>
      <c r="H40" s="398" t="s">
        <v>4158</v>
      </c>
      <c r="I40" s="413">
        <v>2050</v>
      </c>
      <c r="J40">
        <f>IF($E40="","",(1-$E40)*$G40)</f>
        <v>0</v>
      </c>
      <c r="K40">
        <f t="shared" si="1"/>
        <v>0</v>
      </c>
      <c r="L40" s="398"/>
    </row>
    <row r="41" spans="1:15" ht="60" x14ac:dyDescent="0.25">
      <c r="A41" t="s">
        <v>4075</v>
      </c>
      <c r="B41" t="s">
        <v>4076</v>
      </c>
      <c r="C41" s="429" t="s">
        <v>4170</v>
      </c>
      <c r="D41">
        <v>1990</v>
      </c>
      <c r="E41" s="410">
        <v>0.8</v>
      </c>
      <c r="F41" s="410">
        <v>1</v>
      </c>
      <c r="G41" s="414">
        <f>ROUND(IF(About!$B$2=$A41,INDEX('State GHG Summary'!$C$1:$AH$1,MATCH('State Targets'!D41,'State GHG Summary'!$C$3:$AH$3,0)),0),0)</f>
        <v>0</v>
      </c>
      <c r="H41" t="s">
        <v>4171</v>
      </c>
      <c r="I41" s="412">
        <v>2040</v>
      </c>
      <c r="J41" s="412">
        <f t="shared" si="0"/>
        <v>0</v>
      </c>
      <c r="K41" s="412">
        <f t="shared" si="1"/>
        <v>0</v>
      </c>
      <c r="L41" s="427" t="s">
        <v>4144</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4172</v>
      </c>
      <c r="E47" s="410">
        <v>1</v>
      </c>
      <c r="H47" s="412" t="s">
        <v>4153</v>
      </c>
      <c r="I47" s="412">
        <v>2045</v>
      </c>
      <c r="J47" s="412">
        <f t="shared" si="0"/>
        <v>0</v>
      </c>
      <c r="K47" s="412">
        <f t="shared" si="1"/>
        <v>0</v>
      </c>
      <c r="N47" t="str">
        <f t="shared" si="2"/>
        <v/>
      </c>
      <c r="O47" t="str">
        <f t="shared" si="3"/>
        <v/>
      </c>
    </row>
    <row r="48" spans="1:15" ht="45" x14ac:dyDescent="0.25">
      <c r="A48" t="s">
        <v>4089</v>
      </c>
      <c r="B48" t="s">
        <v>4090</v>
      </c>
      <c r="C48" s="429" t="s">
        <v>4443</v>
      </c>
      <c r="D48">
        <v>1990</v>
      </c>
      <c r="E48" s="410">
        <v>0.4</v>
      </c>
      <c r="F48" s="410">
        <v>0.8</v>
      </c>
      <c r="G48" s="414">
        <f>ROUND(IF(About!$B$2=$A48,INDEX('State GHG Summary'!$C$1:$AH$1,MATCH('State Targets'!D48,'State GHG Summary'!$C$3:$AH$3,0)),0),0)</f>
        <v>0</v>
      </c>
      <c r="H48" t="s">
        <v>4139</v>
      </c>
      <c r="I48" s="412">
        <v>2030</v>
      </c>
      <c r="J48" s="412">
        <f t="shared" si="0"/>
        <v>0</v>
      </c>
      <c r="K48" s="412">
        <f t="shared" si="1"/>
        <v>0</v>
      </c>
      <c r="L48" s="398" t="s">
        <v>4145</v>
      </c>
      <c r="M48" s="413">
        <v>2050</v>
      </c>
      <c r="N48">
        <f t="shared" si="2"/>
        <v>0</v>
      </c>
      <c r="O48">
        <f t="shared" si="3"/>
        <v>0</v>
      </c>
    </row>
    <row r="49" spans="1:15" ht="60" x14ac:dyDescent="0.25">
      <c r="A49" t="s">
        <v>4091</v>
      </c>
      <c r="B49" t="s">
        <v>4092</v>
      </c>
      <c r="C49" s="429" t="s">
        <v>4173</v>
      </c>
      <c r="D49">
        <v>1990</v>
      </c>
      <c r="E49" s="410">
        <v>0.45</v>
      </c>
      <c r="F49" s="410">
        <v>1</v>
      </c>
      <c r="G49" s="414">
        <f>ROUND(IF(About!$B$2=$A49,INDEX('State GHG Summary'!$C$1:$AH$1,MATCH('State Targets'!D49,'State GHG Summary'!$C$3:$AH$3,0)),0),0)</f>
        <v>0</v>
      </c>
      <c r="H49" t="s">
        <v>4154</v>
      </c>
      <c r="I49" s="412">
        <v>2030</v>
      </c>
      <c r="J49" s="412">
        <f t="shared" si="0"/>
        <v>0</v>
      </c>
      <c r="K49" s="412">
        <f t="shared" si="1"/>
        <v>0</v>
      </c>
      <c r="L49" s="427" t="s">
        <v>4157</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4174</v>
      </c>
      <c r="B1" s="418" t="s">
        <v>4175</v>
      </c>
      <c r="C1" s="418" t="s">
        <v>4176</v>
      </c>
      <c r="D1" s="418" t="s">
        <v>4177</v>
      </c>
      <c r="E1" s="418" t="s">
        <v>4178</v>
      </c>
      <c r="F1" s="418" t="s">
        <v>4179</v>
      </c>
      <c r="G1" s="418" t="s">
        <v>4180</v>
      </c>
      <c r="H1" s="418" t="s">
        <v>4181</v>
      </c>
      <c r="I1" s="418" t="s">
        <v>4182</v>
      </c>
      <c r="J1" s="418" t="s">
        <v>4183</v>
      </c>
      <c r="K1" s="418" t="s">
        <v>4184</v>
      </c>
      <c r="L1" s="418" t="s">
        <v>4185</v>
      </c>
      <c r="M1" s="418" t="s">
        <v>4186</v>
      </c>
      <c r="N1" s="418" t="s">
        <v>4187</v>
      </c>
      <c r="O1" s="418" t="s">
        <v>4188</v>
      </c>
      <c r="P1" s="418" t="s">
        <v>4189</v>
      </c>
      <c r="Q1" s="418" t="s">
        <v>4190</v>
      </c>
      <c r="R1" s="418" t="s">
        <v>4191</v>
      </c>
      <c r="S1" s="418" t="s">
        <v>4192</v>
      </c>
      <c r="T1" s="418" t="s">
        <v>4193</v>
      </c>
      <c r="U1" s="418" t="s">
        <v>4194</v>
      </c>
      <c r="V1" s="418" t="s">
        <v>4195</v>
      </c>
      <c r="W1" s="418" t="s">
        <v>4196</v>
      </c>
      <c r="X1" s="418" t="s">
        <v>4197</v>
      </c>
      <c r="Y1" s="418" t="s">
        <v>4198</v>
      </c>
      <c r="Z1" s="418" t="s">
        <v>4199</v>
      </c>
      <c r="AA1" s="418" t="s">
        <v>4200</v>
      </c>
      <c r="AB1" s="418" t="s">
        <v>4201</v>
      </c>
      <c r="AC1" s="418" t="s">
        <v>4202</v>
      </c>
      <c r="AD1" s="418" t="s">
        <v>4203</v>
      </c>
      <c r="AE1" s="418" t="s">
        <v>4204</v>
      </c>
      <c r="AF1" s="418" t="s">
        <v>4205</v>
      </c>
      <c r="AG1" s="418" t="s">
        <v>4206</v>
      </c>
      <c r="AH1" s="418" t="s">
        <v>4207</v>
      </c>
      <c r="AI1" s="418" t="s">
        <v>4208</v>
      </c>
      <c r="AJ1" s="418" t="s">
        <v>4209</v>
      </c>
      <c r="AK1" s="418" t="s">
        <v>4210</v>
      </c>
      <c r="AL1" s="418" t="s">
        <v>4211</v>
      </c>
    </row>
    <row r="2" spans="1:38" x14ac:dyDescent="0.25">
      <c r="A2" s="418" t="s">
        <v>4212</v>
      </c>
      <c r="B2" s="418">
        <v>1</v>
      </c>
      <c r="C2" s="418" t="s">
        <v>4213</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4212</v>
      </c>
      <c r="B3" s="418">
        <v>1</v>
      </c>
      <c r="C3" s="418" t="s">
        <v>4213</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4212</v>
      </c>
      <c r="B4" s="418">
        <v>1</v>
      </c>
      <c r="C4" s="418" t="s">
        <v>4213</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4212</v>
      </c>
      <c r="B5" s="418">
        <v>1</v>
      </c>
      <c r="C5" s="418" t="s">
        <v>4213</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4212</v>
      </c>
      <c r="B6" s="418">
        <v>1</v>
      </c>
      <c r="C6" s="418" t="s">
        <v>4213</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4212</v>
      </c>
      <c r="B7" s="418">
        <v>1</v>
      </c>
      <c r="C7" s="418" t="s">
        <v>4213</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4212</v>
      </c>
      <c r="B8" s="418">
        <v>1</v>
      </c>
      <c r="C8" s="418" t="s">
        <v>4213</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4212</v>
      </c>
      <c r="B9" s="418">
        <v>1</v>
      </c>
      <c r="C9" s="418" t="s">
        <v>4213</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4212</v>
      </c>
      <c r="B10" s="418">
        <v>1</v>
      </c>
      <c r="C10" s="418" t="s">
        <v>4213</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4212</v>
      </c>
      <c r="B11" s="418">
        <v>1</v>
      </c>
      <c r="C11" s="418" t="s">
        <v>4213</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4212</v>
      </c>
      <c r="B12" s="418">
        <v>1</v>
      </c>
      <c r="C12" s="418" t="s">
        <v>4213</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4212</v>
      </c>
      <c r="B13" s="418">
        <v>1</v>
      </c>
      <c r="C13" s="418" t="s">
        <v>4213</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4212</v>
      </c>
      <c r="B14" s="418">
        <v>1</v>
      </c>
      <c r="C14" s="418" t="s">
        <v>4213</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4212</v>
      </c>
      <c r="B15" s="418">
        <v>1</v>
      </c>
      <c r="C15" s="418" t="s">
        <v>4213</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4212</v>
      </c>
      <c r="B16" s="418">
        <v>1</v>
      </c>
      <c r="C16" s="418" t="s">
        <v>4213</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4212</v>
      </c>
      <c r="B17" s="418">
        <v>1</v>
      </c>
      <c r="C17" s="418" t="s">
        <v>4213</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4212</v>
      </c>
      <c r="B18" s="418">
        <v>1</v>
      </c>
      <c r="C18" s="418" t="s">
        <v>4213</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4212</v>
      </c>
      <c r="B19" s="418">
        <v>1</v>
      </c>
      <c r="C19" s="418" t="s">
        <v>4213</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4212</v>
      </c>
      <c r="B20" s="418">
        <v>1</v>
      </c>
      <c r="C20" s="418" t="s">
        <v>4213</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4212</v>
      </c>
      <c r="B21" s="418">
        <v>1</v>
      </c>
      <c r="C21" s="418" t="s">
        <v>4213</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4212</v>
      </c>
      <c r="B22" s="418">
        <v>1</v>
      </c>
      <c r="C22" s="418" t="s">
        <v>4213</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4212</v>
      </c>
      <c r="B23" s="418">
        <v>1</v>
      </c>
      <c r="C23" s="418" t="s">
        <v>4213</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4212</v>
      </c>
      <c r="B24" s="418">
        <v>1</v>
      </c>
      <c r="C24" s="418" t="s">
        <v>4213</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4212</v>
      </c>
      <c r="B25" s="418">
        <v>1</v>
      </c>
      <c r="C25" s="418" t="s">
        <v>4213</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4212</v>
      </c>
      <c r="B26" s="418">
        <v>1</v>
      </c>
      <c r="C26" s="418" t="s">
        <v>4213</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4212</v>
      </c>
      <c r="B27" s="418">
        <v>1</v>
      </c>
      <c r="C27" s="418" t="s">
        <v>4213</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4212</v>
      </c>
      <c r="B28" s="418">
        <v>1</v>
      </c>
      <c r="C28" s="418" t="s">
        <v>4213</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4212</v>
      </c>
      <c r="B29" s="418">
        <v>1</v>
      </c>
      <c r="C29" s="418" t="s">
        <v>4213</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4212</v>
      </c>
      <c r="B30" s="418">
        <v>1</v>
      </c>
      <c r="C30" s="418" t="s">
        <v>4213</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4212</v>
      </c>
      <c r="B31" s="418">
        <v>1</v>
      </c>
      <c r="C31" s="418" t="s">
        <v>4213</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4212</v>
      </c>
      <c r="B32" s="418">
        <v>1</v>
      </c>
      <c r="C32" s="418" t="s">
        <v>4213</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4212</v>
      </c>
      <c r="B33" s="418">
        <v>1</v>
      </c>
      <c r="C33" s="418" t="s">
        <v>4213</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4212</v>
      </c>
      <c r="B34" s="418">
        <v>1</v>
      </c>
      <c r="C34" s="418" t="s">
        <v>4213</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4212</v>
      </c>
      <c r="B35" s="418">
        <v>1</v>
      </c>
      <c r="C35" s="418" t="s">
        <v>4213</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4212</v>
      </c>
      <c r="B36" s="418">
        <v>1</v>
      </c>
      <c r="C36" s="418" t="s">
        <v>4213</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4212</v>
      </c>
      <c r="B37" s="418">
        <v>1</v>
      </c>
      <c r="C37" s="418" t="s">
        <v>4213</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4212</v>
      </c>
      <c r="B38" s="418">
        <v>1</v>
      </c>
      <c r="C38" s="418" t="s">
        <v>4213</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4212</v>
      </c>
      <c r="B39" s="418">
        <v>1</v>
      </c>
      <c r="C39" s="418" t="s">
        <v>4213</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4212</v>
      </c>
      <c r="B40" s="418">
        <v>1</v>
      </c>
      <c r="C40" s="418" t="s">
        <v>4213</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4212</v>
      </c>
      <c r="B41" s="418">
        <v>1</v>
      </c>
      <c r="C41" s="418" t="s">
        <v>4213</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4212</v>
      </c>
      <c r="B42" s="418">
        <v>1</v>
      </c>
      <c r="C42" s="418" t="s">
        <v>4213</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4212</v>
      </c>
      <c r="B43" s="418">
        <v>1</v>
      </c>
      <c r="C43" s="418" t="s">
        <v>4213</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4212</v>
      </c>
      <c r="B44" s="418">
        <v>1</v>
      </c>
      <c r="C44" s="418" t="s">
        <v>4213</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4212</v>
      </c>
      <c r="B45" s="418">
        <v>1</v>
      </c>
      <c r="C45" s="418" t="s">
        <v>4213</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4212</v>
      </c>
      <c r="B46" s="418">
        <v>1</v>
      </c>
      <c r="C46" s="418" t="s">
        <v>4213</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4212</v>
      </c>
      <c r="B47" s="418">
        <v>1</v>
      </c>
      <c r="C47" s="418" t="s">
        <v>4213</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4212</v>
      </c>
      <c r="B48" s="418">
        <v>1</v>
      </c>
      <c r="C48" s="418" t="s">
        <v>4213</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4212</v>
      </c>
      <c r="B49" s="418">
        <v>1</v>
      </c>
      <c r="C49" s="418" t="s">
        <v>4213</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4212</v>
      </c>
      <c r="B50" s="418">
        <v>1</v>
      </c>
      <c r="C50" s="418" t="s">
        <v>4213</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4212</v>
      </c>
      <c r="B51" s="418">
        <v>1</v>
      </c>
      <c r="C51" s="418" t="s">
        <v>4213</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4212</v>
      </c>
      <c r="B52" s="418">
        <v>1</v>
      </c>
      <c r="C52" s="418" t="s">
        <v>4213</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4214</v>
      </c>
      <c r="B53" s="418">
        <v>1</v>
      </c>
      <c r="C53" s="418" t="s">
        <v>4215</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4214</v>
      </c>
      <c r="B54" s="418">
        <v>1</v>
      </c>
      <c r="C54" s="418" t="s">
        <v>4215</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4214</v>
      </c>
      <c r="B55" s="418">
        <v>1</v>
      </c>
      <c r="C55" s="418" t="s">
        <v>4215</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4214</v>
      </c>
      <c r="B56" s="418">
        <v>1</v>
      </c>
      <c r="C56" s="418" t="s">
        <v>4215</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4214</v>
      </c>
      <c r="B57" s="418">
        <v>1</v>
      </c>
      <c r="C57" s="418" t="s">
        <v>4215</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4214</v>
      </c>
      <c r="B58" s="418">
        <v>1</v>
      </c>
      <c r="C58" s="418" t="s">
        <v>4215</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4214</v>
      </c>
      <c r="B59" s="418">
        <v>1</v>
      </c>
      <c r="C59" s="418" t="s">
        <v>4215</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4214</v>
      </c>
      <c r="B60" s="418">
        <v>1</v>
      </c>
      <c r="C60" s="418" t="s">
        <v>4215</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4214</v>
      </c>
      <c r="B61" s="418">
        <v>1</v>
      </c>
      <c r="C61" s="418" t="s">
        <v>4215</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4214</v>
      </c>
      <c r="B62" s="418">
        <v>1</v>
      </c>
      <c r="C62" s="418" t="s">
        <v>4215</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4214</v>
      </c>
      <c r="B63" s="418">
        <v>1</v>
      </c>
      <c r="C63" s="418" t="s">
        <v>4215</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4214</v>
      </c>
      <c r="B64" s="418">
        <v>1</v>
      </c>
      <c r="C64" s="418" t="s">
        <v>4215</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4214</v>
      </c>
      <c r="B65" s="418">
        <v>1</v>
      </c>
      <c r="C65" s="418" t="s">
        <v>4215</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4214</v>
      </c>
      <c r="B66" s="418">
        <v>1</v>
      </c>
      <c r="C66" s="418" t="s">
        <v>4215</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4214</v>
      </c>
      <c r="B67" s="418">
        <v>1</v>
      </c>
      <c r="C67" s="418" t="s">
        <v>4215</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4214</v>
      </c>
      <c r="B68" s="418">
        <v>1</v>
      </c>
      <c r="C68" s="418" t="s">
        <v>4215</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4214</v>
      </c>
      <c r="B69" s="418">
        <v>1</v>
      </c>
      <c r="C69" s="418" t="s">
        <v>4215</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4214</v>
      </c>
      <c r="B70" s="418">
        <v>1</v>
      </c>
      <c r="C70" s="418" t="s">
        <v>4215</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4214</v>
      </c>
      <c r="B71" s="418">
        <v>1</v>
      </c>
      <c r="C71" s="418" t="s">
        <v>4215</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4214</v>
      </c>
      <c r="B72" s="418">
        <v>1</v>
      </c>
      <c r="C72" s="418" t="s">
        <v>4215</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4214</v>
      </c>
      <c r="B73" s="418">
        <v>1</v>
      </c>
      <c r="C73" s="418" t="s">
        <v>4215</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4214</v>
      </c>
      <c r="B74" s="418">
        <v>1</v>
      </c>
      <c r="C74" s="418" t="s">
        <v>4215</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4214</v>
      </c>
      <c r="B75" s="418">
        <v>1</v>
      </c>
      <c r="C75" s="418" t="s">
        <v>4215</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4214</v>
      </c>
      <c r="B76" s="418">
        <v>1</v>
      </c>
      <c r="C76" s="418" t="s">
        <v>4215</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4214</v>
      </c>
      <c r="B77" s="418">
        <v>1</v>
      </c>
      <c r="C77" s="418" t="s">
        <v>4215</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4214</v>
      </c>
      <c r="B78" s="418">
        <v>1</v>
      </c>
      <c r="C78" s="418" t="s">
        <v>4215</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4214</v>
      </c>
      <c r="B79" s="418">
        <v>1</v>
      </c>
      <c r="C79" s="418" t="s">
        <v>4215</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4214</v>
      </c>
      <c r="B80" s="418">
        <v>1</v>
      </c>
      <c r="C80" s="418" t="s">
        <v>4215</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4214</v>
      </c>
      <c r="B81" s="418">
        <v>1</v>
      </c>
      <c r="C81" s="418" t="s">
        <v>4215</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4214</v>
      </c>
      <c r="B82" s="418">
        <v>1</v>
      </c>
      <c r="C82" s="418" t="s">
        <v>4215</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4214</v>
      </c>
      <c r="B83" s="418">
        <v>1</v>
      </c>
      <c r="C83" s="418" t="s">
        <v>4215</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4214</v>
      </c>
      <c r="B84" s="418">
        <v>1</v>
      </c>
      <c r="C84" s="418" t="s">
        <v>4215</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4214</v>
      </c>
      <c r="B85" s="418">
        <v>1</v>
      </c>
      <c r="C85" s="418" t="s">
        <v>4215</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4214</v>
      </c>
      <c r="B86" s="418">
        <v>1</v>
      </c>
      <c r="C86" s="418" t="s">
        <v>4215</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4214</v>
      </c>
      <c r="B87" s="418">
        <v>1</v>
      </c>
      <c r="C87" s="418" t="s">
        <v>4215</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4214</v>
      </c>
      <c r="B88" s="418">
        <v>1</v>
      </c>
      <c r="C88" s="418" t="s">
        <v>4215</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4214</v>
      </c>
      <c r="B89" s="418">
        <v>1</v>
      </c>
      <c r="C89" s="418" t="s">
        <v>4215</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4214</v>
      </c>
      <c r="B90" s="418">
        <v>1</v>
      </c>
      <c r="C90" s="418" t="s">
        <v>4215</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4214</v>
      </c>
      <c r="B91" s="418">
        <v>1</v>
      </c>
      <c r="C91" s="418" t="s">
        <v>4215</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4214</v>
      </c>
      <c r="B92" s="418">
        <v>1</v>
      </c>
      <c r="C92" s="418" t="s">
        <v>4215</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4214</v>
      </c>
      <c r="B93" s="418">
        <v>1</v>
      </c>
      <c r="C93" s="418" t="s">
        <v>4215</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4214</v>
      </c>
      <c r="B94" s="418">
        <v>1</v>
      </c>
      <c r="C94" s="418" t="s">
        <v>4215</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4214</v>
      </c>
      <c r="B95" s="418">
        <v>1</v>
      </c>
      <c r="C95" s="418" t="s">
        <v>4215</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4214</v>
      </c>
      <c r="B96" s="418">
        <v>1</v>
      </c>
      <c r="C96" s="418" t="s">
        <v>4215</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4214</v>
      </c>
      <c r="B97" s="418">
        <v>1</v>
      </c>
      <c r="C97" s="418" t="s">
        <v>4215</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4214</v>
      </c>
      <c r="B98" s="418">
        <v>1</v>
      </c>
      <c r="C98" s="418" t="s">
        <v>4215</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4214</v>
      </c>
      <c r="B99" s="418">
        <v>1</v>
      </c>
      <c r="C99" s="418" t="s">
        <v>4215</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4214</v>
      </c>
      <c r="B100" s="418">
        <v>1</v>
      </c>
      <c r="C100" s="418" t="s">
        <v>4215</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4214</v>
      </c>
      <c r="B101" s="418">
        <v>1</v>
      </c>
      <c r="C101" s="418" t="s">
        <v>4215</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4214</v>
      </c>
      <c r="B102" s="418">
        <v>1</v>
      </c>
      <c r="C102" s="418" t="s">
        <v>4215</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4214</v>
      </c>
      <c r="B103" s="418">
        <v>1</v>
      </c>
      <c r="C103" s="418" t="s">
        <v>4215</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4216</v>
      </c>
      <c r="B104" s="418">
        <v>1</v>
      </c>
      <c r="C104" s="418" t="s">
        <v>4217</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4216</v>
      </c>
      <c r="B105" s="418">
        <v>1</v>
      </c>
      <c r="C105" s="418" t="s">
        <v>4217</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4216</v>
      </c>
      <c r="B106" s="418">
        <v>1</v>
      </c>
      <c r="C106" s="418" t="s">
        <v>4217</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4216</v>
      </c>
      <c r="B107" s="418">
        <v>1</v>
      </c>
      <c r="C107" s="418" t="s">
        <v>4217</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4216</v>
      </c>
      <c r="B108" s="418">
        <v>1</v>
      </c>
      <c r="C108" s="418" t="s">
        <v>4217</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4216</v>
      </c>
      <c r="B109" s="418">
        <v>1</v>
      </c>
      <c r="C109" s="418" t="s">
        <v>4217</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4216</v>
      </c>
      <c r="B110" s="418">
        <v>1</v>
      </c>
      <c r="C110" s="418" t="s">
        <v>4217</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4216</v>
      </c>
      <c r="B111" s="418">
        <v>1</v>
      </c>
      <c r="C111" s="418" t="s">
        <v>4217</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4216</v>
      </c>
      <c r="B112" s="418">
        <v>1</v>
      </c>
      <c r="C112" s="418" t="s">
        <v>4217</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4216</v>
      </c>
      <c r="B113" s="418">
        <v>1</v>
      </c>
      <c r="C113" s="418" t="s">
        <v>4217</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4216</v>
      </c>
      <c r="B114" s="418">
        <v>1</v>
      </c>
      <c r="C114" s="418" t="s">
        <v>4217</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4216</v>
      </c>
      <c r="B115" s="418">
        <v>1</v>
      </c>
      <c r="C115" s="418" t="s">
        <v>4217</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4216</v>
      </c>
      <c r="B116" s="418">
        <v>1</v>
      </c>
      <c r="C116" s="418" t="s">
        <v>4217</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4216</v>
      </c>
      <c r="B117" s="418">
        <v>1</v>
      </c>
      <c r="C117" s="418" t="s">
        <v>4217</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4216</v>
      </c>
      <c r="B118" s="418">
        <v>1</v>
      </c>
      <c r="C118" s="418" t="s">
        <v>4217</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4216</v>
      </c>
      <c r="B119" s="418">
        <v>1</v>
      </c>
      <c r="C119" s="418" t="s">
        <v>4217</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4216</v>
      </c>
      <c r="B120" s="418">
        <v>1</v>
      </c>
      <c r="C120" s="418" t="s">
        <v>4217</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4216</v>
      </c>
      <c r="B121" s="418">
        <v>1</v>
      </c>
      <c r="C121" s="418" t="s">
        <v>4217</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4216</v>
      </c>
      <c r="B122" s="418">
        <v>1</v>
      </c>
      <c r="C122" s="418" t="s">
        <v>4217</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4216</v>
      </c>
      <c r="B123" s="418">
        <v>1</v>
      </c>
      <c r="C123" s="418" t="s">
        <v>4217</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4216</v>
      </c>
      <c r="B124" s="418">
        <v>1</v>
      </c>
      <c r="C124" s="418" t="s">
        <v>4217</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4216</v>
      </c>
      <c r="B125" s="418">
        <v>1</v>
      </c>
      <c r="C125" s="418" t="s">
        <v>4217</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4216</v>
      </c>
      <c r="B126" s="418">
        <v>1</v>
      </c>
      <c r="C126" s="418" t="s">
        <v>4217</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4216</v>
      </c>
      <c r="B127" s="418">
        <v>1</v>
      </c>
      <c r="C127" s="418" t="s">
        <v>4217</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4216</v>
      </c>
      <c r="B128" s="418">
        <v>1</v>
      </c>
      <c r="C128" s="418" t="s">
        <v>4217</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4216</v>
      </c>
      <c r="B129" s="418">
        <v>1</v>
      </c>
      <c r="C129" s="418" t="s">
        <v>4217</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4216</v>
      </c>
      <c r="B130" s="418">
        <v>1</v>
      </c>
      <c r="C130" s="418" t="s">
        <v>4217</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4216</v>
      </c>
      <c r="B131" s="418">
        <v>1</v>
      </c>
      <c r="C131" s="418" t="s">
        <v>4217</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4216</v>
      </c>
      <c r="B132" s="418">
        <v>1</v>
      </c>
      <c r="C132" s="418" t="s">
        <v>4217</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4216</v>
      </c>
      <c r="B133" s="418">
        <v>1</v>
      </c>
      <c r="C133" s="418" t="s">
        <v>4217</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4216</v>
      </c>
      <c r="B134" s="418">
        <v>1</v>
      </c>
      <c r="C134" s="418" t="s">
        <v>4217</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4216</v>
      </c>
      <c r="B135" s="418">
        <v>1</v>
      </c>
      <c r="C135" s="418" t="s">
        <v>4217</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4216</v>
      </c>
      <c r="B136" s="418">
        <v>1</v>
      </c>
      <c r="C136" s="418" t="s">
        <v>4217</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4216</v>
      </c>
      <c r="B137" s="418">
        <v>1</v>
      </c>
      <c r="C137" s="418" t="s">
        <v>4217</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4216</v>
      </c>
      <c r="B138" s="418">
        <v>1</v>
      </c>
      <c r="C138" s="418" t="s">
        <v>4217</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4216</v>
      </c>
      <c r="B139" s="418">
        <v>1</v>
      </c>
      <c r="C139" s="418" t="s">
        <v>4217</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4216</v>
      </c>
      <c r="B140" s="418">
        <v>1</v>
      </c>
      <c r="C140" s="418" t="s">
        <v>4217</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4216</v>
      </c>
      <c r="B141" s="418">
        <v>1</v>
      </c>
      <c r="C141" s="418" t="s">
        <v>4217</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4216</v>
      </c>
      <c r="B142" s="418">
        <v>1</v>
      </c>
      <c r="C142" s="418" t="s">
        <v>4217</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4216</v>
      </c>
      <c r="B143" s="418">
        <v>1</v>
      </c>
      <c r="C143" s="418" t="s">
        <v>4217</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4216</v>
      </c>
      <c r="B144" s="418">
        <v>1</v>
      </c>
      <c r="C144" s="418" t="s">
        <v>4217</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4216</v>
      </c>
      <c r="B145" s="418">
        <v>1</v>
      </c>
      <c r="C145" s="418" t="s">
        <v>4217</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4216</v>
      </c>
      <c r="B146" s="418">
        <v>1</v>
      </c>
      <c r="C146" s="418" t="s">
        <v>4217</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4216</v>
      </c>
      <c r="B147" s="418">
        <v>1</v>
      </c>
      <c r="C147" s="418" t="s">
        <v>4217</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4216</v>
      </c>
      <c r="B148" s="418">
        <v>1</v>
      </c>
      <c r="C148" s="418" t="s">
        <v>4217</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4216</v>
      </c>
      <c r="B149" s="418">
        <v>1</v>
      </c>
      <c r="C149" s="418" t="s">
        <v>4217</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4216</v>
      </c>
      <c r="B150" s="418">
        <v>1</v>
      </c>
      <c r="C150" s="418" t="s">
        <v>4217</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4216</v>
      </c>
      <c r="B151" s="418">
        <v>1</v>
      </c>
      <c r="C151" s="418" t="s">
        <v>4217</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4216</v>
      </c>
      <c r="B152" s="418">
        <v>1</v>
      </c>
      <c r="C152" s="418" t="s">
        <v>4217</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4216</v>
      </c>
      <c r="B153" s="418">
        <v>1</v>
      </c>
      <c r="C153" s="418" t="s">
        <v>4217</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4216</v>
      </c>
      <c r="B154" s="418">
        <v>1</v>
      </c>
      <c r="C154" s="418" t="s">
        <v>4217</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4218</v>
      </c>
      <c r="B155" s="418">
        <v>1</v>
      </c>
      <c r="C155" s="418" t="s">
        <v>4219</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4218</v>
      </c>
      <c r="B156" s="418">
        <v>1</v>
      </c>
      <c r="C156" s="418" t="s">
        <v>4219</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4218</v>
      </c>
      <c r="B157" s="418">
        <v>1</v>
      </c>
      <c r="C157" s="418" t="s">
        <v>4219</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4218</v>
      </c>
      <c r="B158" s="418">
        <v>1</v>
      </c>
      <c r="C158" s="418" t="s">
        <v>4219</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4218</v>
      </c>
      <c r="B159" s="418">
        <v>1</v>
      </c>
      <c r="C159" s="418" t="s">
        <v>4219</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4218</v>
      </c>
      <c r="B160" s="418">
        <v>1</v>
      </c>
      <c r="C160" s="418" t="s">
        <v>4219</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4218</v>
      </c>
      <c r="B161" s="418">
        <v>1</v>
      </c>
      <c r="C161" s="418" t="s">
        <v>4219</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4218</v>
      </c>
      <c r="B162" s="418">
        <v>1</v>
      </c>
      <c r="C162" s="418" t="s">
        <v>4219</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4218</v>
      </c>
      <c r="B163" s="418">
        <v>1</v>
      </c>
      <c r="C163" s="418" t="s">
        <v>4219</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4218</v>
      </c>
      <c r="B164" s="418">
        <v>1</v>
      </c>
      <c r="C164" s="418" t="s">
        <v>4219</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4218</v>
      </c>
      <c r="B165" s="418">
        <v>1</v>
      </c>
      <c r="C165" s="418" t="s">
        <v>4219</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4218</v>
      </c>
      <c r="B166" s="418">
        <v>1</v>
      </c>
      <c r="C166" s="418" t="s">
        <v>4219</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4218</v>
      </c>
      <c r="B167" s="418">
        <v>1</v>
      </c>
      <c r="C167" s="418" t="s">
        <v>4219</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4218</v>
      </c>
      <c r="B168" s="418">
        <v>1</v>
      </c>
      <c r="C168" s="418" t="s">
        <v>4219</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4218</v>
      </c>
      <c r="B169" s="418">
        <v>1</v>
      </c>
      <c r="C169" s="418" t="s">
        <v>4219</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4218</v>
      </c>
      <c r="B170" s="418">
        <v>1</v>
      </c>
      <c r="C170" s="418" t="s">
        <v>4219</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4218</v>
      </c>
      <c r="B171" s="418">
        <v>1</v>
      </c>
      <c r="C171" s="418" t="s">
        <v>4219</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4218</v>
      </c>
      <c r="B172" s="418">
        <v>1</v>
      </c>
      <c r="C172" s="418" t="s">
        <v>4219</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4218</v>
      </c>
      <c r="B173" s="418">
        <v>1</v>
      </c>
      <c r="C173" s="418" t="s">
        <v>4219</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4218</v>
      </c>
      <c r="B174" s="418">
        <v>1</v>
      </c>
      <c r="C174" s="418" t="s">
        <v>4219</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4218</v>
      </c>
      <c r="B175" s="418">
        <v>1</v>
      </c>
      <c r="C175" s="418" t="s">
        <v>4219</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4218</v>
      </c>
      <c r="B176" s="418">
        <v>1</v>
      </c>
      <c r="C176" s="418" t="s">
        <v>4219</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4218</v>
      </c>
      <c r="B177" s="418">
        <v>1</v>
      </c>
      <c r="C177" s="418" t="s">
        <v>4219</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4218</v>
      </c>
      <c r="B178" s="418">
        <v>1</v>
      </c>
      <c r="C178" s="418" t="s">
        <v>4219</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4218</v>
      </c>
      <c r="B179" s="418">
        <v>1</v>
      </c>
      <c r="C179" s="418" t="s">
        <v>4219</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4218</v>
      </c>
      <c r="B180" s="418">
        <v>1</v>
      </c>
      <c r="C180" s="418" t="s">
        <v>4219</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4218</v>
      </c>
      <c r="B181" s="418">
        <v>1</v>
      </c>
      <c r="C181" s="418" t="s">
        <v>4219</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4218</v>
      </c>
      <c r="B182" s="418">
        <v>1</v>
      </c>
      <c r="C182" s="418" t="s">
        <v>4219</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4218</v>
      </c>
      <c r="B183" s="418">
        <v>1</v>
      </c>
      <c r="C183" s="418" t="s">
        <v>4219</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4218</v>
      </c>
      <c r="B184" s="418">
        <v>1</v>
      </c>
      <c r="C184" s="418" t="s">
        <v>4219</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4218</v>
      </c>
      <c r="B185" s="418">
        <v>1</v>
      </c>
      <c r="C185" s="418" t="s">
        <v>4219</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4218</v>
      </c>
      <c r="B186" s="418">
        <v>1</v>
      </c>
      <c r="C186" s="418" t="s">
        <v>4219</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4218</v>
      </c>
      <c r="B187" s="418">
        <v>1</v>
      </c>
      <c r="C187" s="418" t="s">
        <v>4219</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4218</v>
      </c>
      <c r="B188" s="418">
        <v>1</v>
      </c>
      <c r="C188" s="418" t="s">
        <v>4219</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4218</v>
      </c>
      <c r="B189" s="418">
        <v>1</v>
      </c>
      <c r="C189" s="418" t="s">
        <v>4219</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4218</v>
      </c>
      <c r="B190" s="418">
        <v>1</v>
      </c>
      <c r="C190" s="418" t="s">
        <v>4219</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4218</v>
      </c>
      <c r="B191" s="418">
        <v>1</v>
      </c>
      <c r="C191" s="418" t="s">
        <v>4219</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4218</v>
      </c>
      <c r="B192" s="418">
        <v>1</v>
      </c>
      <c r="C192" s="418" t="s">
        <v>4219</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4218</v>
      </c>
      <c r="B193" s="418">
        <v>1</v>
      </c>
      <c r="C193" s="418" t="s">
        <v>4219</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4218</v>
      </c>
      <c r="B194" s="418">
        <v>1</v>
      </c>
      <c r="C194" s="418" t="s">
        <v>4219</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4218</v>
      </c>
      <c r="B195" s="418">
        <v>1</v>
      </c>
      <c r="C195" s="418" t="s">
        <v>4219</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4218</v>
      </c>
      <c r="B196" s="418">
        <v>1</v>
      </c>
      <c r="C196" s="418" t="s">
        <v>4219</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4218</v>
      </c>
      <c r="B197" s="418">
        <v>1</v>
      </c>
      <c r="C197" s="418" t="s">
        <v>4219</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4218</v>
      </c>
      <c r="B198" s="418">
        <v>1</v>
      </c>
      <c r="C198" s="418" t="s">
        <v>4219</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4218</v>
      </c>
      <c r="B199" s="418">
        <v>1</v>
      </c>
      <c r="C199" s="418" t="s">
        <v>4219</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4218</v>
      </c>
      <c r="B200" s="418">
        <v>1</v>
      </c>
      <c r="C200" s="418" t="s">
        <v>4219</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4218</v>
      </c>
      <c r="B201" s="418">
        <v>1</v>
      </c>
      <c r="C201" s="418" t="s">
        <v>4219</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4218</v>
      </c>
      <c r="B202" s="418">
        <v>1</v>
      </c>
      <c r="C202" s="418" t="s">
        <v>4219</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4218</v>
      </c>
      <c r="B203" s="418">
        <v>1</v>
      </c>
      <c r="C203" s="418" t="s">
        <v>4219</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4218</v>
      </c>
      <c r="B204" s="418">
        <v>1</v>
      </c>
      <c r="C204" s="418" t="s">
        <v>4219</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4218</v>
      </c>
      <c r="B205" s="418">
        <v>1</v>
      </c>
      <c r="C205" s="418" t="s">
        <v>4219</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4220</v>
      </c>
      <c r="B206" s="418">
        <v>1</v>
      </c>
      <c r="C206" s="418" t="s">
        <v>4221</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4220</v>
      </c>
      <c r="B207" s="418">
        <v>1</v>
      </c>
      <c r="C207" s="418" t="s">
        <v>4221</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4220</v>
      </c>
      <c r="B208" s="418">
        <v>1</v>
      </c>
      <c r="C208" s="418" t="s">
        <v>4221</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4220</v>
      </c>
      <c r="B209" s="418">
        <v>1</v>
      </c>
      <c r="C209" s="418" t="s">
        <v>4221</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4220</v>
      </c>
      <c r="B210" s="418">
        <v>1</v>
      </c>
      <c r="C210" s="418" t="s">
        <v>4221</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4220</v>
      </c>
      <c r="B211" s="418">
        <v>1</v>
      </c>
      <c r="C211" s="418" t="s">
        <v>4221</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4220</v>
      </c>
      <c r="B212" s="418">
        <v>1</v>
      </c>
      <c r="C212" s="418" t="s">
        <v>4221</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4220</v>
      </c>
      <c r="B213" s="418">
        <v>1</v>
      </c>
      <c r="C213" s="418" t="s">
        <v>4221</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4220</v>
      </c>
      <c r="B214" s="418">
        <v>1</v>
      </c>
      <c r="C214" s="418" t="s">
        <v>4221</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4220</v>
      </c>
      <c r="B215" s="418">
        <v>1</v>
      </c>
      <c r="C215" s="418" t="s">
        <v>4221</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4220</v>
      </c>
      <c r="B216" s="418">
        <v>1</v>
      </c>
      <c r="C216" s="418" t="s">
        <v>4221</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4220</v>
      </c>
      <c r="B217" s="418">
        <v>1</v>
      </c>
      <c r="C217" s="418" t="s">
        <v>4221</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4220</v>
      </c>
      <c r="B218" s="418">
        <v>1</v>
      </c>
      <c r="C218" s="418" t="s">
        <v>4221</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4220</v>
      </c>
      <c r="B219" s="418">
        <v>1</v>
      </c>
      <c r="C219" s="418" t="s">
        <v>4221</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4220</v>
      </c>
      <c r="B220" s="418">
        <v>1</v>
      </c>
      <c r="C220" s="418" t="s">
        <v>4221</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4220</v>
      </c>
      <c r="B221" s="418">
        <v>1</v>
      </c>
      <c r="C221" s="418" t="s">
        <v>4221</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4220</v>
      </c>
      <c r="B222" s="418">
        <v>1</v>
      </c>
      <c r="C222" s="418" t="s">
        <v>4221</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4220</v>
      </c>
      <c r="B223" s="418">
        <v>1</v>
      </c>
      <c r="C223" s="418" t="s">
        <v>4221</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4220</v>
      </c>
      <c r="B224" s="418">
        <v>1</v>
      </c>
      <c r="C224" s="418" t="s">
        <v>4221</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4220</v>
      </c>
      <c r="B225" s="418">
        <v>1</v>
      </c>
      <c r="C225" s="418" t="s">
        <v>4221</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4220</v>
      </c>
      <c r="B226" s="418">
        <v>1</v>
      </c>
      <c r="C226" s="418" t="s">
        <v>4221</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4220</v>
      </c>
      <c r="B227" s="418">
        <v>1</v>
      </c>
      <c r="C227" s="418" t="s">
        <v>4221</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4220</v>
      </c>
      <c r="B228" s="418">
        <v>1</v>
      </c>
      <c r="C228" s="418" t="s">
        <v>4221</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4220</v>
      </c>
      <c r="B229" s="418">
        <v>1</v>
      </c>
      <c r="C229" s="418" t="s">
        <v>4221</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4220</v>
      </c>
      <c r="B230" s="418">
        <v>1</v>
      </c>
      <c r="C230" s="418" t="s">
        <v>4221</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4220</v>
      </c>
      <c r="B231" s="418">
        <v>1</v>
      </c>
      <c r="C231" s="418" t="s">
        <v>4221</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4220</v>
      </c>
      <c r="B232" s="418">
        <v>1</v>
      </c>
      <c r="C232" s="418" t="s">
        <v>4221</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4220</v>
      </c>
      <c r="B233" s="418">
        <v>1</v>
      </c>
      <c r="C233" s="418" t="s">
        <v>4221</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4220</v>
      </c>
      <c r="B234" s="418">
        <v>1</v>
      </c>
      <c r="C234" s="418" t="s">
        <v>4221</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4220</v>
      </c>
      <c r="B235" s="418">
        <v>1</v>
      </c>
      <c r="C235" s="418" t="s">
        <v>4221</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4220</v>
      </c>
      <c r="B236" s="418">
        <v>1</v>
      </c>
      <c r="C236" s="418" t="s">
        <v>4221</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4220</v>
      </c>
      <c r="B237" s="418">
        <v>1</v>
      </c>
      <c r="C237" s="418" t="s">
        <v>4221</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4220</v>
      </c>
      <c r="B238" s="418">
        <v>1</v>
      </c>
      <c r="C238" s="418" t="s">
        <v>4221</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4220</v>
      </c>
      <c r="B239" s="418">
        <v>1</v>
      </c>
      <c r="C239" s="418" t="s">
        <v>4221</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4220</v>
      </c>
      <c r="B240" s="418">
        <v>1</v>
      </c>
      <c r="C240" s="418" t="s">
        <v>4221</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4220</v>
      </c>
      <c r="B241" s="418">
        <v>1</v>
      </c>
      <c r="C241" s="418" t="s">
        <v>4221</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4220</v>
      </c>
      <c r="B242" s="418">
        <v>1</v>
      </c>
      <c r="C242" s="418" t="s">
        <v>4221</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4220</v>
      </c>
      <c r="B243" s="418">
        <v>1</v>
      </c>
      <c r="C243" s="418" t="s">
        <v>4221</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4220</v>
      </c>
      <c r="B244" s="418">
        <v>1</v>
      </c>
      <c r="C244" s="418" t="s">
        <v>4221</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4220</v>
      </c>
      <c r="B245" s="418">
        <v>1</v>
      </c>
      <c r="C245" s="418" t="s">
        <v>4221</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4220</v>
      </c>
      <c r="B246" s="418">
        <v>1</v>
      </c>
      <c r="C246" s="418" t="s">
        <v>4221</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4220</v>
      </c>
      <c r="B247" s="418">
        <v>1</v>
      </c>
      <c r="C247" s="418" t="s">
        <v>4221</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4220</v>
      </c>
      <c r="B248" s="418">
        <v>1</v>
      </c>
      <c r="C248" s="418" t="s">
        <v>4221</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4220</v>
      </c>
      <c r="B249" s="418">
        <v>1</v>
      </c>
      <c r="C249" s="418" t="s">
        <v>4221</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4220</v>
      </c>
      <c r="B250" s="418">
        <v>1</v>
      </c>
      <c r="C250" s="418" t="s">
        <v>4221</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4220</v>
      </c>
      <c r="B251" s="418">
        <v>1</v>
      </c>
      <c r="C251" s="418" t="s">
        <v>4221</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4220</v>
      </c>
      <c r="B252" s="418">
        <v>1</v>
      </c>
      <c r="C252" s="418" t="s">
        <v>4221</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4220</v>
      </c>
      <c r="B253" s="418">
        <v>1</v>
      </c>
      <c r="C253" s="418" t="s">
        <v>4221</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4220</v>
      </c>
      <c r="B254" s="418">
        <v>1</v>
      </c>
      <c r="C254" s="418" t="s">
        <v>4221</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4220</v>
      </c>
      <c r="B255" s="418">
        <v>1</v>
      </c>
      <c r="C255" s="418" t="s">
        <v>4221</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4220</v>
      </c>
      <c r="B256" s="418">
        <v>1</v>
      </c>
      <c r="C256" s="418" t="s">
        <v>4221</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4222</v>
      </c>
      <c r="B257" s="418">
        <v>1</v>
      </c>
      <c r="C257" s="418" t="s">
        <v>4223</v>
      </c>
      <c r="D257" s="418" t="s">
        <v>4224</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4222</v>
      </c>
      <c r="B258" s="418">
        <v>1</v>
      </c>
      <c r="C258" s="418" t="s">
        <v>4223</v>
      </c>
      <c r="D258" s="418" t="s">
        <v>4225</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4222</v>
      </c>
      <c r="B259" s="418">
        <v>1</v>
      </c>
      <c r="C259" s="418" t="s">
        <v>4223</v>
      </c>
      <c r="D259" s="418" t="s">
        <v>4226</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4222</v>
      </c>
      <c r="B260" s="418">
        <v>1</v>
      </c>
      <c r="C260" s="418" t="s">
        <v>4223</v>
      </c>
      <c r="D260" s="418" t="s">
        <v>4227</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4222</v>
      </c>
      <c r="B261" s="418">
        <v>1</v>
      </c>
      <c r="C261" s="418" t="s">
        <v>4223</v>
      </c>
      <c r="D261" s="418" t="s">
        <v>4228</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4222</v>
      </c>
      <c r="B262" s="418">
        <v>1</v>
      </c>
      <c r="C262" s="418" t="s">
        <v>4223</v>
      </c>
      <c r="D262" s="418" t="s">
        <v>4229</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4230</v>
      </c>
      <c r="B263" s="418">
        <v>1</v>
      </c>
      <c r="C263" s="418" t="s">
        <v>4231</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4230</v>
      </c>
      <c r="B264" s="418">
        <v>1</v>
      </c>
      <c r="C264" s="418" t="s">
        <v>4231</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4230</v>
      </c>
      <c r="B265" s="418">
        <v>1</v>
      </c>
      <c r="C265" s="418" t="s">
        <v>4231</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4230</v>
      </c>
      <c r="B266" s="418">
        <v>1</v>
      </c>
      <c r="C266" s="418" t="s">
        <v>4231</v>
      </c>
      <c r="D266" s="418" t="s">
        <v>4224</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4230</v>
      </c>
      <c r="B267" s="418">
        <v>1</v>
      </c>
      <c r="C267" s="418" t="s">
        <v>4231</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4230</v>
      </c>
      <c r="B268" s="418">
        <v>1</v>
      </c>
      <c r="C268" s="418" t="s">
        <v>4231</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4230</v>
      </c>
      <c r="B269" s="418">
        <v>1</v>
      </c>
      <c r="C269" s="418" t="s">
        <v>4231</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4230</v>
      </c>
      <c r="B270" s="418">
        <v>1</v>
      </c>
      <c r="C270" s="418" t="s">
        <v>4231</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4230</v>
      </c>
      <c r="B271" s="418">
        <v>1</v>
      </c>
      <c r="C271" s="418" t="s">
        <v>4231</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4230</v>
      </c>
      <c r="B272" s="418">
        <v>1</v>
      </c>
      <c r="C272" s="418" t="s">
        <v>4231</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4230</v>
      </c>
      <c r="B273" s="418">
        <v>1</v>
      </c>
      <c r="C273" s="418" t="s">
        <v>4231</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4230</v>
      </c>
      <c r="B274" s="418">
        <v>1</v>
      </c>
      <c r="C274" s="418" t="s">
        <v>4231</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4230</v>
      </c>
      <c r="B275" s="418">
        <v>1</v>
      </c>
      <c r="C275" s="418" t="s">
        <v>4231</v>
      </c>
      <c r="D275" s="418" t="s">
        <v>4225</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4230</v>
      </c>
      <c r="B276" s="418">
        <v>1</v>
      </c>
      <c r="C276" s="418" t="s">
        <v>4231</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4230</v>
      </c>
      <c r="B277" s="418">
        <v>1</v>
      </c>
      <c r="C277" s="418" t="s">
        <v>4231</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4230</v>
      </c>
      <c r="B278" s="418">
        <v>1</v>
      </c>
      <c r="C278" s="418" t="s">
        <v>4231</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4230</v>
      </c>
      <c r="B279" s="418">
        <v>1</v>
      </c>
      <c r="C279" s="418" t="s">
        <v>4231</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4230</v>
      </c>
      <c r="B280" s="418">
        <v>1</v>
      </c>
      <c r="C280" s="418" t="s">
        <v>4231</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4230</v>
      </c>
      <c r="B281" s="418">
        <v>1</v>
      </c>
      <c r="C281" s="418" t="s">
        <v>4231</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4230</v>
      </c>
      <c r="B282" s="418">
        <v>1</v>
      </c>
      <c r="C282" s="418" t="s">
        <v>4231</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4230</v>
      </c>
      <c r="B283" s="418">
        <v>1</v>
      </c>
      <c r="C283" s="418" t="s">
        <v>4231</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4230</v>
      </c>
      <c r="B284" s="418">
        <v>1</v>
      </c>
      <c r="C284" s="418" t="s">
        <v>4231</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4230</v>
      </c>
      <c r="B285" s="418">
        <v>1</v>
      </c>
      <c r="C285" s="418" t="s">
        <v>4231</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4230</v>
      </c>
      <c r="B286" s="418">
        <v>1</v>
      </c>
      <c r="C286" s="418" t="s">
        <v>4231</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4230</v>
      </c>
      <c r="B287" s="418">
        <v>1</v>
      </c>
      <c r="C287" s="418" t="s">
        <v>4231</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4230</v>
      </c>
      <c r="B288" s="418">
        <v>1</v>
      </c>
      <c r="C288" s="418" t="s">
        <v>4231</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4230</v>
      </c>
      <c r="B289" s="418">
        <v>1</v>
      </c>
      <c r="C289" s="418" t="s">
        <v>4231</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4230</v>
      </c>
      <c r="B290" s="418">
        <v>1</v>
      </c>
      <c r="C290" s="418" t="s">
        <v>4231</v>
      </c>
      <c r="D290" s="418" t="s">
        <v>4226</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4230</v>
      </c>
      <c r="B291" s="418">
        <v>1</v>
      </c>
      <c r="C291" s="418" t="s">
        <v>4231</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4230</v>
      </c>
      <c r="B292" s="418">
        <v>1</v>
      </c>
      <c r="C292" s="418" t="s">
        <v>4231</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4230</v>
      </c>
      <c r="B293" s="418">
        <v>1</v>
      </c>
      <c r="C293" s="418" t="s">
        <v>4231</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4230</v>
      </c>
      <c r="B294" s="418">
        <v>1</v>
      </c>
      <c r="C294" s="418" t="s">
        <v>4231</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4230</v>
      </c>
      <c r="B295" s="418">
        <v>1</v>
      </c>
      <c r="C295" s="418" t="s">
        <v>4231</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4230</v>
      </c>
      <c r="B296" s="418">
        <v>1</v>
      </c>
      <c r="C296" s="418" t="s">
        <v>4231</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4230</v>
      </c>
      <c r="B297" s="418">
        <v>1</v>
      </c>
      <c r="C297" s="418" t="s">
        <v>4231</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4230</v>
      </c>
      <c r="B298" s="418">
        <v>1</v>
      </c>
      <c r="C298" s="418" t="s">
        <v>4231</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4230</v>
      </c>
      <c r="B299" s="418">
        <v>1</v>
      </c>
      <c r="C299" s="418" t="s">
        <v>4231</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4230</v>
      </c>
      <c r="B300" s="418">
        <v>1</v>
      </c>
      <c r="C300" s="418" t="s">
        <v>4231</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4230</v>
      </c>
      <c r="B301" s="418">
        <v>1</v>
      </c>
      <c r="C301" s="418" t="s">
        <v>4231</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4230</v>
      </c>
      <c r="B302" s="418">
        <v>1</v>
      </c>
      <c r="C302" s="418" t="s">
        <v>4231</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4230</v>
      </c>
      <c r="B303" s="418">
        <v>1</v>
      </c>
      <c r="C303" s="418" t="s">
        <v>4231</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4230</v>
      </c>
      <c r="B304" s="418">
        <v>1</v>
      </c>
      <c r="C304" s="418" t="s">
        <v>4231</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4230</v>
      </c>
      <c r="B305" s="418">
        <v>1</v>
      </c>
      <c r="C305" s="418" t="s">
        <v>4231</v>
      </c>
      <c r="D305" s="418" t="s">
        <v>4227</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4230</v>
      </c>
      <c r="B306" s="418">
        <v>1</v>
      </c>
      <c r="C306" s="418" t="s">
        <v>4231</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4230</v>
      </c>
      <c r="B307" s="418">
        <v>1</v>
      </c>
      <c r="C307" s="418" t="s">
        <v>4231</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4230</v>
      </c>
      <c r="B308" s="418">
        <v>1</v>
      </c>
      <c r="C308" s="418" t="s">
        <v>4231</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4230</v>
      </c>
      <c r="B309" s="418">
        <v>1</v>
      </c>
      <c r="C309" s="418" t="s">
        <v>4231</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4230</v>
      </c>
      <c r="B310" s="418">
        <v>1</v>
      </c>
      <c r="C310" s="418" t="s">
        <v>4231</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4230</v>
      </c>
      <c r="B311" s="418">
        <v>1</v>
      </c>
      <c r="C311" s="418" t="s">
        <v>4231</v>
      </c>
      <c r="D311" s="418" t="s">
        <v>4228</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4230</v>
      </c>
      <c r="B312" s="418">
        <v>1</v>
      </c>
      <c r="C312" s="418" t="s">
        <v>4231</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4230</v>
      </c>
      <c r="B313" s="418">
        <v>1</v>
      </c>
      <c r="C313" s="418" t="s">
        <v>4231</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4230</v>
      </c>
      <c r="B314" s="418">
        <v>1</v>
      </c>
      <c r="C314" s="418" t="s">
        <v>4231</v>
      </c>
      <c r="D314" s="418" t="s">
        <v>4229</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4230</v>
      </c>
      <c r="B315" s="418">
        <v>1</v>
      </c>
      <c r="C315" s="418" t="s">
        <v>4231</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4230</v>
      </c>
      <c r="B316" s="418">
        <v>1</v>
      </c>
      <c r="C316" s="418" t="s">
        <v>4231</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4230</v>
      </c>
      <c r="B317" s="418">
        <v>1</v>
      </c>
      <c r="C317" s="418" t="s">
        <v>4231</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4230</v>
      </c>
      <c r="B318" s="418">
        <v>1</v>
      </c>
      <c r="C318" s="418" t="s">
        <v>4231</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4230</v>
      </c>
      <c r="B319" s="418">
        <v>1</v>
      </c>
      <c r="C319" s="418" t="s">
        <v>4231</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4232</v>
      </c>
      <c r="B320" s="418">
        <v>1</v>
      </c>
      <c r="C320" s="418" t="s">
        <v>4233</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4232</v>
      </c>
      <c r="B321" s="418">
        <v>1</v>
      </c>
      <c r="C321" s="418" t="s">
        <v>4233</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4232</v>
      </c>
      <c r="B322" s="418">
        <v>1</v>
      </c>
      <c r="C322" s="418" t="s">
        <v>4233</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4232</v>
      </c>
      <c r="B323" s="418">
        <v>1</v>
      </c>
      <c r="C323" s="418" t="s">
        <v>4233</v>
      </c>
      <c r="D323" s="418" t="s">
        <v>4224</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4232</v>
      </c>
      <c r="B324" s="418">
        <v>1</v>
      </c>
      <c r="C324" s="418" t="s">
        <v>4233</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4232</v>
      </c>
      <c r="B325" s="418">
        <v>1</v>
      </c>
      <c r="C325" s="418" t="s">
        <v>4233</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4232</v>
      </c>
      <c r="B326" s="418">
        <v>1</v>
      </c>
      <c r="C326" s="418" t="s">
        <v>4233</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4232</v>
      </c>
      <c r="B327" s="418">
        <v>1</v>
      </c>
      <c r="C327" s="418" t="s">
        <v>4233</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4232</v>
      </c>
      <c r="B328" s="418">
        <v>1</v>
      </c>
      <c r="C328" s="418" t="s">
        <v>4233</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4232</v>
      </c>
      <c r="B329" s="418">
        <v>1</v>
      </c>
      <c r="C329" s="418" t="s">
        <v>4233</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4232</v>
      </c>
      <c r="B330" s="418">
        <v>1</v>
      </c>
      <c r="C330" s="418" t="s">
        <v>4233</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4232</v>
      </c>
      <c r="B331" s="418">
        <v>1</v>
      </c>
      <c r="C331" s="418" t="s">
        <v>4233</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4232</v>
      </c>
      <c r="B332" s="418">
        <v>1</v>
      </c>
      <c r="C332" s="418" t="s">
        <v>4233</v>
      </c>
      <c r="D332" s="418" t="s">
        <v>4225</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4232</v>
      </c>
      <c r="B333" s="418">
        <v>1</v>
      </c>
      <c r="C333" s="418" t="s">
        <v>4233</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4232</v>
      </c>
      <c r="B334" s="418">
        <v>1</v>
      </c>
      <c r="C334" s="418" t="s">
        <v>4233</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4232</v>
      </c>
      <c r="B335" s="418">
        <v>1</v>
      </c>
      <c r="C335" s="418" t="s">
        <v>4233</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4232</v>
      </c>
      <c r="B336" s="418">
        <v>1</v>
      </c>
      <c r="C336" s="418" t="s">
        <v>4233</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4232</v>
      </c>
      <c r="B337" s="418">
        <v>1</v>
      </c>
      <c r="C337" s="418" t="s">
        <v>4233</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4232</v>
      </c>
      <c r="B338" s="418">
        <v>1</v>
      </c>
      <c r="C338" s="418" t="s">
        <v>4233</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4232</v>
      </c>
      <c r="B339" s="418">
        <v>1</v>
      </c>
      <c r="C339" s="418" t="s">
        <v>4233</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4232</v>
      </c>
      <c r="B340" s="418">
        <v>1</v>
      </c>
      <c r="C340" s="418" t="s">
        <v>4233</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4232</v>
      </c>
      <c r="B341" s="418">
        <v>1</v>
      </c>
      <c r="C341" s="418" t="s">
        <v>4233</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4232</v>
      </c>
      <c r="B342" s="418">
        <v>1</v>
      </c>
      <c r="C342" s="418" t="s">
        <v>4233</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4232</v>
      </c>
      <c r="B343" s="418">
        <v>1</v>
      </c>
      <c r="C343" s="418" t="s">
        <v>4233</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4232</v>
      </c>
      <c r="B344" s="418">
        <v>1</v>
      </c>
      <c r="C344" s="418" t="s">
        <v>4233</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4232</v>
      </c>
      <c r="B345" s="418">
        <v>1</v>
      </c>
      <c r="C345" s="418" t="s">
        <v>4233</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4232</v>
      </c>
      <c r="B346" s="418">
        <v>1</v>
      </c>
      <c r="C346" s="418" t="s">
        <v>4233</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4232</v>
      </c>
      <c r="B347" s="418">
        <v>1</v>
      </c>
      <c r="C347" s="418" t="s">
        <v>4233</v>
      </c>
      <c r="D347" s="418" t="s">
        <v>4226</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4232</v>
      </c>
      <c r="B348" s="418">
        <v>1</v>
      </c>
      <c r="C348" s="418" t="s">
        <v>4233</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4232</v>
      </c>
      <c r="B349" s="418">
        <v>1</v>
      </c>
      <c r="C349" s="418" t="s">
        <v>4233</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4232</v>
      </c>
      <c r="B350" s="418">
        <v>1</v>
      </c>
      <c r="C350" s="418" t="s">
        <v>4233</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4232</v>
      </c>
      <c r="B351" s="418">
        <v>1</v>
      </c>
      <c r="C351" s="418" t="s">
        <v>4233</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4232</v>
      </c>
      <c r="B352" s="418">
        <v>1</v>
      </c>
      <c r="C352" s="418" t="s">
        <v>4233</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4232</v>
      </c>
      <c r="B353" s="418">
        <v>1</v>
      </c>
      <c r="C353" s="418" t="s">
        <v>4233</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4232</v>
      </c>
      <c r="B354" s="418">
        <v>1</v>
      </c>
      <c r="C354" s="418" t="s">
        <v>4233</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4232</v>
      </c>
      <c r="B355" s="418">
        <v>1</v>
      </c>
      <c r="C355" s="418" t="s">
        <v>4233</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4232</v>
      </c>
      <c r="B356" s="418">
        <v>1</v>
      </c>
      <c r="C356" s="418" t="s">
        <v>4233</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4232</v>
      </c>
      <c r="B357" s="418">
        <v>1</v>
      </c>
      <c r="C357" s="418" t="s">
        <v>4233</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4232</v>
      </c>
      <c r="B358" s="418">
        <v>1</v>
      </c>
      <c r="C358" s="418" t="s">
        <v>4233</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4232</v>
      </c>
      <c r="B359" s="418">
        <v>1</v>
      </c>
      <c r="C359" s="418" t="s">
        <v>4233</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4232</v>
      </c>
      <c r="B360" s="418">
        <v>1</v>
      </c>
      <c r="C360" s="418" t="s">
        <v>4233</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4232</v>
      </c>
      <c r="B361" s="418">
        <v>1</v>
      </c>
      <c r="C361" s="418" t="s">
        <v>4233</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4232</v>
      </c>
      <c r="B362" s="418">
        <v>1</v>
      </c>
      <c r="C362" s="418" t="s">
        <v>4233</v>
      </c>
      <c r="D362" s="418" t="s">
        <v>4227</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4232</v>
      </c>
      <c r="B363" s="418">
        <v>1</v>
      </c>
      <c r="C363" s="418" t="s">
        <v>4233</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4232</v>
      </c>
      <c r="B364" s="418">
        <v>1</v>
      </c>
      <c r="C364" s="418" t="s">
        <v>4233</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4232</v>
      </c>
      <c r="B365" s="418">
        <v>1</v>
      </c>
      <c r="C365" s="418" t="s">
        <v>4233</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4232</v>
      </c>
      <c r="B366" s="418">
        <v>1</v>
      </c>
      <c r="C366" s="418" t="s">
        <v>4233</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4232</v>
      </c>
      <c r="B367" s="418">
        <v>1</v>
      </c>
      <c r="C367" s="418" t="s">
        <v>4233</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4232</v>
      </c>
      <c r="B368" s="418">
        <v>1</v>
      </c>
      <c r="C368" s="418" t="s">
        <v>4233</v>
      </c>
      <c r="D368" s="418" t="s">
        <v>4228</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4232</v>
      </c>
      <c r="B369" s="418">
        <v>1</v>
      </c>
      <c r="C369" s="418" t="s">
        <v>4233</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4232</v>
      </c>
      <c r="B370" s="418">
        <v>1</v>
      </c>
      <c r="C370" s="418" t="s">
        <v>4233</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4232</v>
      </c>
      <c r="B371" s="418">
        <v>1</v>
      </c>
      <c r="C371" s="418" t="s">
        <v>4233</v>
      </c>
      <c r="D371" s="418" t="s">
        <v>4229</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4232</v>
      </c>
      <c r="B372" s="418">
        <v>1</v>
      </c>
      <c r="C372" s="418" t="s">
        <v>4233</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4232</v>
      </c>
      <c r="B373" s="418">
        <v>1</v>
      </c>
      <c r="C373" s="418" t="s">
        <v>4233</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4232</v>
      </c>
      <c r="B374" s="418">
        <v>1</v>
      </c>
      <c r="C374" s="418" t="s">
        <v>4233</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4232</v>
      </c>
      <c r="B375" s="418">
        <v>1</v>
      </c>
      <c r="C375" s="418" t="s">
        <v>4233</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4232</v>
      </c>
      <c r="B376" s="418">
        <v>1</v>
      </c>
      <c r="C376" s="418" t="s">
        <v>4233</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4234</v>
      </c>
      <c r="B377" s="418">
        <v>1</v>
      </c>
      <c r="C377" s="418" t="s">
        <v>4235</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4234</v>
      </c>
      <c r="B378" s="418">
        <v>1</v>
      </c>
      <c r="C378" s="418" t="s">
        <v>4235</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4234</v>
      </c>
      <c r="B379" s="418">
        <v>1</v>
      </c>
      <c r="C379" s="418" t="s">
        <v>4235</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4234</v>
      </c>
      <c r="B380" s="418">
        <v>1</v>
      </c>
      <c r="C380" s="418" t="s">
        <v>4235</v>
      </c>
      <c r="D380" s="418" t="s">
        <v>4224</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4234</v>
      </c>
      <c r="B381" s="418">
        <v>1</v>
      </c>
      <c r="C381" s="418" t="s">
        <v>4235</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4234</v>
      </c>
      <c r="B382" s="418">
        <v>1</v>
      </c>
      <c r="C382" s="418" t="s">
        <v>4235</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4234</v>
      </c>
      <c r="B383" s="418">
        <v>1</v>
      </c>
      <c r="C383" s="418" t="s">
        <v>4235</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4234</v>
      </c>
      <c r="B384" s="418">
        <v>1</v>
      </c>
      <c r="C384" s="418" t="s">
        <v>4235</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4234</v>
      </c>
      <c r="B385" s="418">
        <v>1</v>
      </c>
      <c r="C385" s="418" t="s">
        <v>4235</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4234</v>
      </c>
      <c r="B386" s="418">
        <v>1</v>
      </c>
      <c r="C386" s="418" t="s">
        <v>4235</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4234</v>
      </c>
      <c r="B387" s="418">
        <v>1</v>
      </c>
      <c r="C387" s="418" t="s">
        <v>4235</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4234</v>
      </c>
      <c r="B388" s="418">
        <v>1</v>
      </c>
      <c r="C388" s="418" t="s">
        <v>4235</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4234</v>
      </c>
      <c r="B389" s="418">
        <v>1</v>
      </c>
      <c r="C389" s="418" t="s">
        <v>4235</v>
      </c>
      <c r="D389" s="418" t="s">
        <v>4225</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4234</v>
      </c>
      <c r="B390" s="418">
        <v>1</v>
      </c>
      <c r="C390" s="418" t="s">
        <v>4235</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4234</v>
      </c>
      <c r="B391" s="418">
        <v>1</v>
      </c>
      <c r="C391" s="418" t="s">
        <v>4235</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4234</v>
      </c>
      <c r="B392" s="418">
        <v>1</v>
      </c>
      <c r="C392" s="418" t="s">
        <v>4235</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4234</v>
      </c>
      <c r="B393" s="418">
        <v>1</v>
      </c>
      <c r="C393" s="418" t="s">
        <v>4235</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4234</v>
      </c>
      <c r="B394" s="418">
        <v>1</v>
      </c>
      <c r="C394" s="418" t="s">
        <v>4235</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4234</v>
      </c>
      <c r="B395" s="418">
        <v>1</v>
      </c>
      <c r="C395" s="418" t="s">
        <v>4235</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4234</v>
      </c>
      <c r="B396" s="418">
        <v>1</v>
      </c>
      <c r="C396" s="418" t="s">
        <v>4235</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4234</v>
      </c>
      <c r="B397" s="418">
        <v>1</v>
      </c>
      <c r="C397" s="418" t="s">
        <v>4235</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4234</v>
      </c>
      <c r="B398" s="418">
        <v>1</v>
      </c>
      <c r="C398" s="418" t="s">
        <v>4235</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4234</v>
      </c>
      <c r="B399" s="418">
        <v>1</v>
      </c>
      <c r="C399" s="418" t="s">
        <v>4235</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4234</v>
      </c>
      <c r="B400" s="418">
        <v>1</v>
      </c>
      <c r="C400" s="418" t="s">
        <v>4235</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4234</v>
      </c>
      <c r="B401" s="418">
        <v>1</v>
      </c>
      <c r="C401" s="418" t="s">
        <v>4235</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4234</v>
      </c>
      <c r="B402" s="418">
        <v>1</v>
      </c>
      <c r="C402" s="418" t="s">
        <v>4235</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4234</v>
      </c>
      <c r="B403" s="418">
        <v>1</v>
      </c>
      <c r="C403" s="418" t="s">
        <v>4235</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4234</v>
      </c>
      <c r="B404" s="418">
        <v>1</v>
      </c>
      <c r="C404" s="418" t="s">
        <v>4235</v>
      </c>
      <c r="D404" s="418" t="s">
        <v>4226</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4234</v>
      </c>
      <c r="B405" s="418">
        <v>1</v>
      </c>
      <c r="C405" s="418" t="s">
        <v>4235</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4234</v>
      </c>
      <c r="B406" s="418">
        <v>1</v>
      </c>
      <c r="C406" s="418" t="s">
        <v>4235</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4234</v>
      </c>
      <c r="B407" s="418">
        <v>1</v>
      </c>
      <c r="C407" s="418" t="s">
        <v>4235</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4234</v>
      </c>
      <c r="B408" s="418">
        <v>1</v>
      </c>
      <c r="C408" s="418" t="s">
        <v>4235</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4234</v>
      </c>
      <c r="B409" s="418">
        <v>1</v>
      </c>
      <c r="C409" s="418" t="s">
        <v>4235</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4234</v>
      </c>
      <c r="B410" s="418">
        <v>1</v>
      </c>
      <c r="C410" s="418" t="s">
        <v>4235</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4234</v>
      </c>
      <c r="B411" s="418">
        <v>1</v>
      </c>
      <c r="C411" s="418" t="s">
        <v>4235</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4234</v>
      </c>
      <c r="B412" s="418">
        <v>1</v>
      </c>
      <c r="C412" s="418" t="s">
        <v>4235</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4234</v>
      </c>
      <c r="B413" s="418">
        <v>1</v>
      </c>
      <c r="C413" s="418" t="s">
        <v>4235</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4234</v>
      </c>
      <c r="B414" s="418">
        <v>1</v>
      </c>
      <c r="C414" s="418" t="s">
        <v>4235</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4234</v>
      </c>
      <c r="B415" s="418">
        <v>1</v>
      </c>
      <c r="C415" s="418" t="s">
        <v>4235</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4234</v>
      </c>
      <c r="B416" s="418">
        <v>1</v>
      </c>
      <c r="C416" s="418" t="s">
        <v>4235</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4234</v>
      </c>
      <c r="B417" s="418">
        <v>1</v>
      </c>
      <c r="C417" s="418" t="s">
        <v>4235</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4234</v>
      </c>
      <c r="B418" s="418">
        <v>1</v>
      </c>
      <c r="C418" s="418" t="s">
        <v>4235</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4234</v>
      </c>
      <c r="B419" s="418">
        <v>1</v>
      </c>
      <c r="C419" s="418" t="s">
        <v>4235</v>
      </c>
      <c r="D419" s="418" t="s">
        <v>4227</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4234</v>
      </c>
      <c r="B420" s="418">
        <v>1</v>
      </c>
      <c r="C420" s="418" t="s">
        <v>4235</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4234</v>
      </c>
      <c r="B421" s="418">
        <v>1</v>
      </c>
      <c r="C421" s="418" t="s">
        <v>4235</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4234</v>
      </c>
      <c r="B422" s="418">
        <v>1</v>
      </c>
      <c r="C422" s="418" t="s">
        <v>4235</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4234</v>
      </c>
      <c r="B423" s="418">
        <v>1</v>
      </c>
      <c r="C423" s="418" t="s">
        <v>4235</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4234</v>
      </c>
      <c r="B424" s="418">
        <v>1</v>
      </c>
      <c r="C424" s="418" t="s">
        <v>4235</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4234</v>
      </c>
      <c r="B425" s="418">
        <v>1</v>
      </c>
      <c r="C425" s="418" t="s">
        <v>4235</v>
      </c>
      <c r="D425" s="418" t="s">
        <v>4228</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4234</v>
      </c>
      <c r="B426" s="418">
        <v>1</v>
      </c>
      <c r="C426" s="418" t="s">
        <v>4235</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4234</v>
      </c>
      <c r="B427" s="418">
        <v>1</v>
      </c>
      <c r="C427" s="418" t="s">
        <v>4235</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4234</v>
      </c>
      <c r="B428" s="418">
        <v>1</v>
      </c>
      <c r="C428" s="418" t="s">
        <v>4235</v>
      </c>
      <c r="D428" s="418" t="s">
        <v>4229</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4234</v>
      </c>
      <c r="B429" s="418">
        <v>1</v>
      </c>
      <c r="C429" s="418" t="s">
        <v>4235</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4234</v>
      </c>
      <c r="B430" s="418">
        <v>1</v>
      </c>
      <c r="C430" s="418" t="s">
        <v>4235</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4234</v>
      </c>
      <c r="B431" s="418">
        <v>1</v>
      </c>
      <c r="C431" s="418" t="s">
        <v>4235</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4234</v>
      </c>
      <c r="B432" s="418">
        <v>1</v>
      </c>
      <c r="C432" s="418" t="s">
        <v>4235</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4234</v>
      </c>
      <c r="B433" s="418">
        <v>1</v>
      </c>
      <c r="C433" s="418" t="s">
        <v>4235</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4236</v>
      </c>
      <c r="B434" s="418">
        <v>1</v>
      </c>
      <c r="C434" s="418" t="s">
        <v>4237</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4236</v>
      </c>
      <c r="B435" s="418">
        <v>1</v>
      </c>
      <c r="C435" s="418" t="s">
        <v>4237</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4236</v>
      </c>
      <c r="B436" s="418">
        <v>1</v>
      </c>
      <c r="C436" s="418" t="s">
        <v>4237</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4236</v>
      </c>
      <c r="B437" s="418">
        <v>1</v>
      </c>
      <c r="C437" s="418" t="s">
        <v>4237</v>
      </c>
      <c r="D437" s="418" t="s">
        <v>4224</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4236</v>
      </c>
      <c r="B438" s="418">
        <v>1</v>
      </c>
      <c r="C438" s="418" t="s">
        <v>4237</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4236</v>
      </c>
      <c r="B439" s="418">
        <v>1</v>
      </c>
      <c r="C439" s="418" t="s">
        <v>4237</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4236</v>
      </c>
      <c r="B440" s="418">
        <v>1</v>
      </c>
      <c r="C440" s="418" t="s">
        <v>4237</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4236</v>
      </c>
      <c r="B441" s="418">
        <v>1</v>
      </c>
      <c r="C441" s="418" t="s">
        <v>4237</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4236</v>
      </c>
      <c r="B442" s="418">
        <v>1</v>
      </c>
      <c r="C442" s="418" t="s">
        <v>4237</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4236</v>
      </c>
      <c r="B443" s="418">
        <v>1</v>
      </c>
      <c r="C443" s="418" t="s">
        <v>4237</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4236</v>
      </c>
      <c r="B444" s="418">
        <v>1</v>
      </c>
      <c r="C444" s="418" t="s">
        <v>4237</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4236</v>
      </c>
      <c r="B445" s="418">
        <v>1</v>
      </c>
      <c r="C445" s="418" t="s">
        <v>4237</v>
      </c>
      <c r="D445" s="418" t="s">
        <v>4238</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4236</v>
      </c>
      <c r="B446" s="418">
        <v>1</v>
      </c>
      <c r="C446" s="418" t="s">
        <v>4237</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4236</v>
      </c>
      <c r="B447" s="418">
        <v>1</v>
      </c>
      <c r="C447" s="418" t="s">
        <v>4237</v>
      </c>
      <c r="D447" s="418" t="s">
        <v>4225</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4236</v>
      </c>
      <c r="B448" s="418">
        <v>1</v>
      </c>
      <c r="C448" s="418" t="s">
        <v>4237</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4236</v>
      </c>
      <c r="B449" s="418">
        <v>1</v>
      </c>
      <c r="C449" s="418" t="s">
        <v>4237</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4236</v>
      </c>
      <c r="B450" s="418">
        <v>1</v>
      </c>
      <c r="C450" s="418" t="s">
        <v>4237</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4236</v>
      </c>
      <c r="B451" s="418">
        <v>1</v>
      </c>
      <c r="C451" s="418" t="s">
        <v>4237</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4236</v>
      </c>
      <c r="B452" s="418">
        <v>1</v>
      </c>
      <c r="C452" s="418" t="s">
        <v>4237</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4236</v>
      </c>
      <c r="B453" s="418">
        <v>1</v>
      </c>
      <c r="C453" s="418" t="s">
        <v>4237</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4236</v>
      </c>
      <c r="B454" s="418">
        <v>1</v>
      </c>
      <c r="C454" s="418" t="s">
        <v>4237</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4236</v>
      </c>
      <c r="B455" s="418">
        <v>1</v>
      </c>
      <c r="C455" s="418" t="s">
        <v>4237</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4236</v>
      </c>
      <c r="B456" s="418">
        <v>1</v>
      </c>
      <c r="C456" s="418" t="s">
        <v>4237</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4236</v>
      </c>
      <c r="B457" s="418">
        <v>1</v>
      </c>
      <c r="C457" s="418" t="s">
        <v>4237</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4236</v>
      </c>
      <c r="B458" s="418">
        <v>1</v>
      </c>
      <c r="C458" s="418" t="s">
        <v>4237</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4236</v>
      </c>
      <c r="B459" s="418">
        <v>1</v>
      </c>
      <c r="C459" s="418" t="s">
        <v>4237</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4236</v>
      </c>
      <c r="B460" s="418">
        <v>1</v>
      </c>
      <c r="C460" s="418" t="s">
        <v>4237</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4236</v>
      </c>
      <c r="B461" s="418">
        <v>1</v>
      </c>
      <c r="C461" s="418" t="s">
        <v>4237</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4236</v>
      </c>
      <c r="B462" s="418">
        <v>1</v>
      </c>
      <c r="C462" s="418" t="s">
        <v>4237</v>
      </c>
      <c r="D462" s="418" t="s">
        <v>4226</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4236</v>
      </c>
      <c r="B463" s="418">
        <v>1</v>
      </c>
      <c r="C463" s="418" t="s">
        <v>4237</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4236</v>
      </c>
      <c r="B464" s="418">
        <v>1</v>
      </c>
      <c r="C464" s="418" t="s">
        <v>4237</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4236</v>
      </c>
      <c r="B465" s="418">
        <v>1</v>
      </c>
      <c r="C465" s="418" t="s">
        <v>4237</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4236</v>
      </c>
      <c r="B466" s="418">
        <v>1</v>
      </c>
      <c r="C466" s="418" t="s">
        <v>4237</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4236</v>
      </c>
      <c r="B467" s="418">
        <v>1</v>
      </c>
      <c r="C467" s="418" t="s">
        <v>4237</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4236</v>
      </c>
      <c r="B468" s="418">
        <v>1</v>
      </c>
      <c r="C468" s="418" t="s">
        <v>4237</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4236</v>
      </c>
      <c r="B469" s="418">
        <v>1</v>
      </c>
      <c r="C469" s="418" t="s">
        <v>4237</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4236</v>
      </c>
      <c r="B470" s="418">
        <v>1</v>
      </c>
      <c r="C470" s="418" t="s">
        <v>4237</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4236</v>
      </c>
      <c r="B471" s="418">
        <v>1</v>
      </c>
      <c r="C471" s="418" t="s">
        <v>4237</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4236</v>
      </c>
      <c r="B472" s="418">
        <v>1</v>
      </c>
      <c r="C472" s="418" t="s">
        <v>4237</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4236</v>
      </c>
      <c r="B473" s="418">
        <v>1</v>
      </c>
      <c r="C473" s="418" t="s">
        <v>4237</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4236</v>
      </c>
      <c r="B474" s="418">
        <v>1</v>
      </c>
      <c r="C474" s="418" t="s">
        <v>4237</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4236</v>
      </c>
      <c r="B475" s="418">
        <v>1</v>
      </c>
      <c r="C475" s="418" t="s">
        <v>4237</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4236</v>
      </c>
      <c r="B476" s="418">
        <v>1</v>
      </c>
      <c r="C476" s="418" t="s">
        <v>4237</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4236</v>
      </c>
      <c r="B477" s="418">
        <v>1</v>
      </c>
      <c r="C477" s="418" t="s">
        <v>4237</v>
      </c>
      <c r="D477" s="418" t="s">
        <v>4227</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4236</v>
      </c>
      <c r="B478" s="418">
        <v>1</v>
      </c>
      <c r="C478" s="418" t="s">
        <v>4237</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4236</v>
      </c>
      <c r="B479" s="418">
        <v>1</v>
      </c>
      <c r="C479" s="418" t="s">
        <v>4237</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4236</v>
      </c>
      <c r="B480" s="418">
        <v>1</v>
      </c>
      <c r="C480" s="418" t="s">
        <v>4237</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4236</v>
      </c>
      <c r="B481" s="418">
        <v>1</v>
      </c>
      <c r="C481" s="418" t="s">
        <v>4237</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4236</v>
      </c>
      <c r="B482" s="418">
        <v>1</v>
      </c>
      <c r="C482" s="418" t="s">
        <v>4237</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4236</v>
      </c>
      <c r="B483" s="418">
        <v>1</v>
      </c>
      <c r="C483" s="418" t="s">
        <v>4237</v>
      </c>
      <c r="D483" s="418" t="s">
        <v>4228</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4236</v>
      </c>
      <c r="B484" s="418">
        <v>1</v>
      </c>
      <c r="C484" s="418" t="s">
        <v>4237</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4236</v>
      </c>
      <c r="B485" s="418">
        <v>1</v>
      </c>
      <c r="C485" s="418" t="s">
        <v>4237</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4236</v>
      </c>
      <c r="B486" s="418">
        <v>1</v>
      </c>
      <c r="C486" s="418" t="s">
        <v>4237</v>
      </c>
      <c r="D486" s="418" t="s">
        <v>4229</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4236</v>
      </c>
      <c r="B487" s="418">
        <v>1</v>
      </c>
      <c r="C487" s="418" t="s">
        <v>4237</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4236</v>
      </c>
      <c r="B488" s="418">
        <v>1</v>
      </c>
      <c r="C488" s="418" t="s">
        <v>4237</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4236</v>
      </c>
      <c r="B489" s="418">
        <v>1</v>
      </c>
      <c r="C489" s="418" t="s">
        <v>4237</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4236</v>
      </c>
      <c r="B490" s="418">
        <v>1</v>
      </c>
      <c r="C490" s="418" t="s">
        <v>4237</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4236</v>
      </c>
      <c r="B491" s="418">
        <v>1</v>
      </c>
      <c r="C491" s="418" t="s">
        <v>4237</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4239</v>
      </c>
      <c r="B492" s="418">
        <v>1</v>
      </c>
      <c r="C492" s="418" t="s">
        <v>4240</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4239</v>
      </c>
      <c r="B493" s="418">
        <v>1</v>
      </c>
      <c r="C493" s="418" t="s">
        <v>4240</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4239</v>
      </c>
      <c r="B494" s="418">
        <v>1</v>
      </c>
      <c r="C494" s="418" t="s">
        <v>4240</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4239</v>
      </c>
      <c r="B495" s="418">
        <v>1</v>
      </c>
      <c r="C495" s="418" t="s">
        <v>4240</v>
      </c>
      <c r="D495" s="418" t="s">
        <v>4224</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4239</v>
      </c>
      <c r="B496" s="418">
        <v>1</v>
      </c>
      <c r="C496" s="418" t="s">
        <v>4240</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4239</v>
      </c>
      <c r="B497" s="418">
        <v>1</v>
      </c>
      <c r="C497" s="418" t="s">
        <v>4240</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4239</v>
      </c>
      <c r="B498" s="418">
        <v>1</v>
      </c>
      <c r="C498" s="418" t="s">
        <v>4240</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4239</v>
      </c>
      <c r="B499" s="418">
        <v>1</v>
      </c>
      <c r="C499" s="418" t="s">
        <v>4240</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4239</v>
      </c>
      <c r="B500" s="418">
        <v>1</v>
      </c>
      <c r="C500" s="418" t="s">
        <v>4240</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4239</v>
      </c>
      <c r="B501" s="418">
        <v>1</v>
      </c>
      <c r="C501" s="418" t="s">
        <v>4240</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4239</v>
      </c>
      <c r="B502" s="418">
        <v>1</v>
      </c>
      <c r="C502" s="418" t="s">
        <v>4240</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4239</v>
      </c>
      <c r="B503" s="418">
        <v>1</v>
      </c>
      <c r="C503" s="418" t="s">
        <v>4240</v>
      </c>
      <c r="D503" s="418" t="s">
        <v>4238</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4239</v>
      </c>
      <c r="B504" s="418">
        <v>1</v>
      </c>
      <c r="C504" s="418" t="s">
        <v>4240</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4239</v>
      </c>
      <c r="B505" s="418">
        <v>1</v>
      </c>
      <c r="C505" s="418" t="s">
        <v>4240</v>
      </c>
      <c r="D505" s="418" t="s">
        <v>4225</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4239</v>
      </c>
      <c r="B506" s="418">
        <v>1</v>
      </c>
      <c r="C506" s="418" t="s">
        <v>4240</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4239</v>
      </c>
      <c r="B507" s="418">
        <v>1</v>
      </c>
      <c r="C507" s="418" t="s">
        <v>4240</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4239</v>
      </c>
      <c r="B508" s="418">
        <v>1</v>
      </c>
      <c r="C508" s="418" t="s">
        <v>4240</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4239</v>
      </c>
      <c r="B509" s="418">
        <v>1</v>
      </c>
      <c r="C509" s="418" t="s">
        <v>4240</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4239</v>
      </c>
      <c r="B510" s="418">
        <v>1</v>
      </c>
      <c r="C510" s="418" t="s">
        <v>4240</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4239</v>
      </c>
      <c r="B511" s="418">
        <v>1</v>
      </c>
      <c r="C511" s="418" t="s">
        <v>4240</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4239</v>
      </c>
      <c r="B512" s="418">
        <v>1</v>
      </c>
      <c r="C512" s="418" t="s">
        <v>4240</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4239</v>
      </c>
      <c r="B513" s="418">
        <v>1</v>
      </c>
      <c r="C513" s="418" t="s">
        <v>4240</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4239</v>
      </c>
      <c r="B514" s="418">
        <v>1</v>
      </c>
      <c r="C514" s="418" t="s">
        <v>4240</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4239</v>
      </c>
      <c r="B515" s="418">
        <v>1</v>
      </c>
      <c r="C515" s="418" t="s">
        <v>4240</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4239</v>
      </c>
      <c r="B516" s="418">
        <v>1</v>
      </c>
      <c r="C516" s="418" t="s">
        <v>4240</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4239</v>
      </c>
      <c r="B517" s="418">
        <v>1</v>
      </c>
      <c r="C517" s="418" t="s">
        <v>4240</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4239</v>
      </c>
      <c r="B518" s="418">
        <v>1</v>
      </c>
      <c r="C518" s="418" t="s">
        <v>4240</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4239</v>
      </c>
      <c r="B519" s="418">
        <v>1</v>
      </c>
      <c r="C519" s="418" t="s">
        <v>4240</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4239</v>
      </c>
      <c r="B520" s="418">
        <v>1</v>
      </c>
      <c r="C520" s="418" t="s">
        <v>4240</v>
      </c>
      <c r="D520" s="418" t="s">
        <v>4226</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4239</v>
      </c>
      <c r="B521" s="418">
        <v>1</v>
      </c>
      <c r="C521" s="418" t="s">
        <v>4240</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4239</v>
      </c>
      <c r="B522" s="418">
        <v>1</v>
      </c>
      <c r="C522" s="418" t="s">
        <v>4240</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4239</v>
      </c>
      <c r="B523" s="418">
        <v>1</v>
      </c>
      <c r="C523" s="418" t="s">
        <v>4240</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4239</v>
      </c>
      <c r="B524" s="418">
        <v>1</v>
      </c>
      <c r="C524" s="418" t="s">
        <v>4240</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4239</v>
      </c>
      <c r="B525" s="418">
        <v>1</v>
      </c>
      <c r="C525" s="418" t="s">
        <v>4240</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4239</v>
      </c>
      <c r="B526" s="418">
        <v>1</v>
      </c>
      <c r="C526" s="418" t="s">
        <v>4240</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4239</v>
      </c>
      <c r="B527" s="418">
        <v>1</v>
      </c>
      <c r="C527" s="418" t="s">
        <v>4240</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4239</v>
      </c>
      <c r="B528" s="418">
        <v>1</v>
      </c>
      <c r="C528" s="418" t="s">
        <v>4240</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4239</v>
      </c>
      <c r="B529" s="418">
        <v>1</v>
      </c>
      <c r="C529" s="418" t="s">
        <v>4240</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4239</v>
      </c>
      <c r="B530" s="418">
        <v>1</v>
      </c>
      <c r="C530" s="418" t="s">
        <v>4240</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4239</v>
      </c>
      <c r="B531" s="418">
        <v>1</v>
      </c>
      <c r="C531" s="418" t="s">
        <v>4240</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4239</v>
      </c>
      <c r="B532" s="418">
        <v>1</v>
      </c>
      <c r="C532" s="418" t="s">
        <v>4240</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4239</v>
      </c>
      <c r="B533" s="418">
        <v>1</v>
      </c>
      <c r="C533" s="418" t="s">
        <v>4240</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4239</v>
      </c>
      <c r="B534" s="418">
        <v>1</v>
      </c>
      <c r="C534" s="418" t="s">
        <v>4240</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4239</v>
      </c>
      <c r="B535" s="418">
        <v>1</v>
      </c>
      <c r="C535" s="418" t="s">
        <v>4240</v>
      </c>
      <c r="D535" s="418" t="s">
        <v>4227</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4239</v>
      </c>
      <c r="B536" s="418">
        <v>1</v>
      </c>
      <c r="C536" s="418" t="s">
        <v>4240</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4239</v>
      </c>
      <c r="B537" s="418">
        <v>1</v>
      </c>
      <c r="C537" s="418" t="s">
        <v>4240</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4239</v>
      </c>
      <c r="B538" s="418">
        <v>1</v>
      </c>
      <c r="C538" s="418" t="s">
        <v>4240</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4239</v>
      </c>
      <c r="B539" s="418">
        <v>1</v>
      </c>
      <c r="C539" s="418" t="s">
        <v>4240</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4239</v>
      </c>
      <c r="B540" s="418">
        <v>1</v>
      </c>
      <c r="C540" s="418" t="s">
        <v>4240</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4239</v>
      </c>
      <c r="B541" s="418">
        <v>1</v>
      </c>
      <c r="C541" s="418" t="s">
        <v>4240</v>
      </c>
      <c r="D541" s="418" t="s">
        <v>4228</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4239</v>
      </c>
      <c r="B542" s="418">
        <v>1</v>
      </c>
      <c r="C542" s="418" t="s">
        <v>4240</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4239</v>
      </c>
      <c r="B543" s="418">
        <v>1</v>
      </c>
      <c r="C543" s="418" t="s">
        <v>4240</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4239</v>
      </c>
      <c r="B544" s="418">
        <v>1</v>
      </c>
      <c r="C544" s="418" t="s">
        <v>4240</v>
      </c>
      <c r="D544" s="418" t="s">
        <v>4229</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4239</v>
      </c>
      <c r="B545" s="418">
        <v>1</v>
      </c>
      <c r="C545" s="418" t="s">
        <v>4240</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4239</v>
      </c>
      <c r="B546" s="418">
        <v>1</v>
      </c>
      <c r="C546" s="418" t="s">
        <v>4240</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4239</v>
      </c>
      <c r="B547" s="418">
        <v>1</v>
      </c>
      <c r="C547" s="418" t="s">
        <v>4240</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4239</v>
      </c>
      <c r="B548" s="418">
        <v>1</v>
      </c>
      <c r="C548" s="418" t="s">
        <v>4240</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4239</v>
      </c>
      <c r="B549" s="418">
        <v>1</v>
      </c>
      <c r="C549" s="418" t="s">
        <v>4240</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4241</v>
      </c>
      <c r="B550" s="418">
        <v>1</v>
      </c>
      <c r="C550" s="418" t="s">
        <v>4242</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4241</v>
      </c>
      <c r="B551" s="418">
        <v>1</v>
      </c>
      <c r="C551" s="418" t="s">
        <v>4242</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4241</v>
      </c>
      <c r="B552" s="418">
        <v>1</v>
      </c>
      <c r="C552" s="418" t="s">
        <v>4242</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4241</v>
      </c>
      <c r="B553" s="418">
        <v>1</v>
      </c>
      <c r="C553" s="418" t="s">
        <v>4242</v>
      </c>
      <c r="D553" s="418" t="s">
        <v>4224</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4241</v>
      </c>
      <c r="B554" s="418">
        <v>1</v>
      </c>
      <c r="C554" s="418" t="s">
        <v>4242</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4241</v>
      </c>
      <c r="B555" s="418">
        <v>1</v>
      </c>
      <c r="C555" s="418" t="s">
        <v>4242</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4241</v>
      </c>
      <c r="B556" s="418">
        <v>1</v>
      </c>
      <c r="C556" s="418" t="s">
        <v>4242</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4241</v>
      </c>
      <c r="B557" s="418">
        <v>1</v>
      </c>
      <c r="C557" s="418" t="s">
        <v>4242</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4241</v>
      </c>
      <c r="B558" s="418">
        <v>1</v>
      </c>
      <c r="C558" s="418" t="s">
        <v>4242</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4241</v>
      </c>
      <c r="B559" s="418">
        <v>1</v>
      </c>
      <c r="C559" s="418" t="s">
        <v>4242</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4241</v>
      </c>
      <c r="B560" s="418">
        <v>1</v>
      </c>
      <c r="C560" s="418" t="s">
        <v>4242</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4241</v>
      </c>
      <c r="B561" s="418">
        <v>1</v>
      </c>
      <c r="C561" s="418" t="s">
        <v>4242</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4241</v>
      </c>
      <c r="B562" s="418">
        <v>1</v>
      </c>
      <c r="C562" s="418" t="s">
        <v>4242</v>
      </c>
      <c r="D562" s="418" t="s">
        <v>4225</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4241</v>
      </c>
      <c r="B563" s="418">
        <v>1</v>
      </c>
      <c r="C563" s="418" t="s">
        <v>4242</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4241</v>
      </c>
      <c r="B564" s="418">
        <v>1</v>
      </c>
      <c r="C564" s="418" t="s">
        <v>4242</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4241</v>
      </c>
      <c r="B565" s="418">
        <v>1</v>
      </c>
      <c r="C565" s="418" t="s">
        <v>4242</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4241</v>
      </c>
      <c r="B566" s="418">
        <v>1</v>
      </c>
      <c r="C566" s="418" t="s">
        <v>4242</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4241</v>
      </c>
      <c r="B567" s="418">
        <v>1</v>
      </c>
      <c r="C567" s="418" t="s">
        <v>4242</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4241</v>
      </c>
      <c r="B568" s="418">
        <v>1</v>
      </c>
      <c r="C568" s="418" t="s">
        <v>4242</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4241</v>
      </c>
      <c r="B569" s="418">
        <v>1</v>
      </c>
      <c r="C569" s="418" t="s">
        <v>4242</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4241</v>
      </c>
      <c r="B570" s="418">
        <v>1</v>
      </c>
      <c r="C570" s="418" t="s">
        <v>4242</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4241</v>
      </c>
      <c r="B571" s="418">
        <v>1</v>
      </c>
      <c r="C571" s="418" t="s">
        <v>4242</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4241</v>
      </c>
      <c r="B572" s="418">
        <v>1</v>
      </c>
      <c r="C572" s="418" t="s">
        <v>4242</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4241</v>
      </c>
      <c r="B573" s="418">
        <v>1</v>
      </c>
      <c r="C573" s="418" t="s">
        <v>4242</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4241</v>
      </c>
      <c r="B574" s="418">
        <v>1</v>
      </c>
      <c r="C574" s="418" t="s">
        <v>4242</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4241</v>
      </c>
      <c r="B575" s="418">
        <v>1</v>
      </c>
      <c r="C575" s="418" t="s">
        <v>4242</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4241</v>
      </c>
      <c r="B576" s="418">
        <v>1</v>
      </c>
      <c r="C576" s="418" t="s">
        <v>4242</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4241</v>
      </c>
      <c r="B577" s="418">
        <v>1</v>
      </c>
      <c r="C577" s="418" t="s">
        <v>4242</v>
      </c>
      <c r="D577" s="418" t="s">
        <v>4226</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4241</v>
      </c>
      <c r="B578" s="418">
        <v>1</v>
      </c>
      <c r="C578" s="418" t="s">
        <v>4242</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4241</v>
      </c>
      <c r="B579" s="418">
        <v>1</v>
      </c>
      <c r="C579" s="418" t="s">
        <v>4242</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4241</v>
      </c>
      <c r="B580" s="418">
        <v>1</v>
      </c>
      <c r="C580" s="418" t="s">
        <v>4242</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4241</v>
      </c>
      <c r="B581" s="418">
        <v>1</v>
      </c>
      <c r="C581" s="418" t="s">
        <v>4242</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4241</v>
      </c>
      <c r="B582" s="418">
        <v>1</v>
      </c>
      <c r="C582" s="418" t="s">
        <v>4242</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4241</v>
      </c>
      <c r="B583" s="418">
        <v>1</v>
      </c>
      <c r="C583" s="418" t="s">
        <v>4242</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4241</v>
      </c>
      <c r="B584" s="418">
        <v>1</v>
      </c>
      <c r="C584" s="418" t="s">
        <v>4242</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4241</v>
      </c>
      <c r="B585" s="418">
        <v>1</v>
      </c>
      <c r="C585" s="418" t="s">
        <v>4242</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4241</v>
      </c>
      <c r="B586" s="418">
        <v>1</v>
      </c>
      <c r="C586" s="418" t="s">
        <v>4242</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4241</v>
      </c>
      <c r="B587" s="418">
        <v>1</v>
      </c>
      <c r="C587" s="418" t="s">
        <v>4242</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4241</v>
      </c>
      <c r="B588" s="418">
        <v>1</v>
      </c>
      <c r="C588" s="418" t="s">
        <v>4242</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4241</v>
      </c>
      <c r="B589" s="418">
        <v>1</v>
      </c>
      <c r="C589" s="418" t="s">
        <v>4242</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4241</v>
      </c>
      <c r="B590" s="418">
        <v>1</v>
      </c>
      <c r="C590" s="418" t="s">
        <v>4242</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4241</v>
      </c>
      <c r="B591" s="418">
        <v>1</v>
      </c>
      <c r="C591" s="418" t="s">
        <v>4242</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4241</v>
      </c>
      <c r="B592" s="418">
        <v>1</v>
      </c>
      <c r="C592" s="418" t="s">
        <v>4242</v>
      </c>
      <c r="D592" s="418" t="s">
        <v>4227</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4241</v>
      </c>
      <c r="B593" s="418">
        <v>1</v>
      </c>
      <c r="C593" s="418" t="s">
        <v>4242</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4241</v>
      </c>
      <c r="B594" s="418">
        <v>1</v>
      </c>
      <c r="C594" s="418" t="s">
        <v>4242</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4241</v>
      </c>
      <c r="B595" s="418">
        <v>1</v>
      </c>
      <c r="C595" s="418" t="s">
        <v>4242</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4241</v>
      </c>
      <c r="B596" s="418">
        <v>1</v>
      </c>
      <c r="C596" s="418" t="s">
        <v>4242</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4241</v>
      </c>
      <c r="B597" s="418">
        <v>1</v>
      </c>
      <c r="C597" s="418" t="s">
        <v>4242</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4241</v>
      </c>
      <c r="B598" s="418">
        <v>1</v>
      </c>
      <c r="C598" s="418" t="s">
        <v>4242</v>
      </c>
      <c r="D598" s="418" t="s">
        <v>4228</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4241</v>
      </c>
      <c r="B599" s="418">
        <v>1</v>
      </c>
      <c r="C599" s="418" t="s">
        <v>4242</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4241</v>
      </c>
      <c r="B600" s="418">
        <v>1</v>
      </c>
      <c r="C600" s="418" t="s">
        <v>4242</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4241</v>
      </c>
      <c r="B601" s="418">
        <v>1</v>
      </c>
      <c r="C601" s="418" t="s">
        <v>4242</v>
      </c>
      <c r="D601" s="418" t="s">
        <v>4229</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4241</v>
      </c>
      <c r="B602" s="418">
        <v>1</v>
      </c>
      <c r="C602" s="418" t="s">
        <v>4242</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4241</v>
      </c>
      <c r="B603" s="418">
        <v>1</v>
      </c>
      <c r="C603" s="418" t="s">
        <v>4242</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4241</v>
      </c>
      <c r="B604" s="418">
        <v>1</v>
      </c>
      <c r="C604" s="418" t="s">
        <v>4242</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4241</v>
      </c>
      <c r="B605" s="418">
        <v>1</v>
      </c>
      <c r="C605" s="418" t="s">
        <v>4242</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4241</v>
      </c>
      <c r="B606" s="418">
        <v>1</v>
      </c>
      <c r="C606" s="418" t="s">
        <v>4242</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4243</v>
      </c>
      <c r="B607" s="418">
        <v>1</v>
      </c>
      <c r="C607" s="418" t="s">
        <v>4244</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4243</v>
      </c>
      <c r="B608" s="418">
        <v>1</v>
      </c>
      <c r="C608" s="418" t="s">
        <v>4244</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4243</v>
      </c>
      <c r="B609" s="418">
        <v>1</v>
      </c>
      <c r="C609" s="418" t="s">
        <v>4244</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4243</v>
      </c>
      <c r="B610" s="418">
        <v>1</v>
      </c>
      <c r="C610" s="418" t="s">
        <v>4244</v>
      </c>
      <c r="D610" s="418" t="s">
        <v>4224</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4243</v>
      </c>
      <c r="B611" s="418">
        <v>1</v>
      </c>
      <c r="C611" s="418" t="s">
        <v>4244</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4243</v>
      </c>
      <c r="B612" s="418">
        <v>1</v>
      </c>
      <c r="C612" s="418" t="s">
        <v>4244</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4243</v>
      </c>
      <c r="B613" s="418">
        <v>1</v>
      </c>
      <c r="C613" s="418" t="s">
        <v>4244</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4243</v>
      </c>
      <c r="B614" s="418">
        <v>1</v>
      </c>
      <c r="C614" s="418" t="s">
        <v>4244</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4243</v>
      </c>
      <c r="B615" s="418">
        <v>1</v>
      </c>
      <c r="C615" s="418" t="s">
        <v>4244</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4243</v>
      </c>
      <c r="B616" s="418">
        <v>1</v>
      </c>
      <c r="C616" s="418" t="s">
        <v>4244</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4243</v>
      </c>
      <c r="B617" s="418">
        <v>1</v>
      </c>
      <c r="C617" s="418" t="s">
        <v>4244</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4243</v>
      </c>
      <c r="B618" s="418">
        <v>1</v>
      </c>
      <c r="C618" s="418" t="s">
        <v>4244</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4243</v>
      </c>
      <c r="B619" s="418">
        <v>1</v>
      </c>
      <c r="C619" s="418" t="s">
        <v>4244</v>
      </c>
      <c r="D619" s="418" t="s">
        <v>4225</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4243</v>
      </c>
      <c r="B620" s="418">
        <v>1</v>
      </c>
      <c r="C620" s="418" t="s">
        <v>4244</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4243</v>
      </c>
      <c r="B621" s="418">
        <v>1</v>
      </c>
      <c r="C621" s="418" t="s">
        <v>4244</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4243</v>
      </c>
      <c r="B622" s="418">
        <v>1</v>
      </c>
      <c r="C622" s="418" t="s">
        <v>4244</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4243</v>
      </c>
      <c r="B623" s="418">
        <v>1</v>
      </c>
      <c r="C623" s="418" t="s">
        <v>4244</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4243</v>
      </c>
      <c r="B624" s="418">
        <v>1</v>
      </c>
      <c r="C624" s="418" t="s">
        <v>4244</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4243</v>
      </c>
      <c r="B625" s="418">
        <v>1</v>
      </c>
      <c r="C625" s="418" t="s">
        <v>4244</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4243</v>
      </c>
      <c r="B626" s="418">
        <v>1</v>
      </c>
      <c r="C626" s="418" t="s">
        <v>4244</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4243</v>
      </c>
      <c r="B627" s="418">
        <v>1</v>
      </c>
      <c r="C627" s="418" t="s">
        <v>4244</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4243</v>
      </c>
      <c r="B628" s="418">
        <v>1</v>
      </c>
      <c r="C628" s="418" t="s">
        <v>4244</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4243</v>
      </c>
      <c r="B629" s="418">
        <v>1</v>
      </c>
      <c r="C629" s="418" t="s">
        <v>4244</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4243</v>
      </c>
      <c r="B630" s="418">
        <v>1</v>
      </c>
      <c r="C630" s="418" t="s">
        <v>4244</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4243</v>
      </c>
      <c r="B631" s="418">
        <v>1</v>
      </c>
      <c r="C631" s="418" t="s">
        <v>4244</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4243</v>
      </c>
      <c r="B632" s="418">
        <v>1</v>
      </c>
      <c r="C632" s="418" t="s">
        <v>4244</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4243</v>
      </c>
      <c r="B633" s="418">
        <v>1</v>
      </c>
      <c r="C633" s="418" t="s">
        <v>4244</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4243</v>
      </c>
      <c r="B634" s="418">
        <v>1</v>
      </c>
      <c r="C634" s="418" t="s">
        <v>4244</v>
      </c>
      <c r="D634" s="418" t="s">
        <v>4226</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4243</v>
      </c>
      <c r="B635" s="418">
        <v>1</v>
      </c>
      <c r="C635" s="418" t="s">
        <v>4244</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4243</v>
      </c>
      <c r="B636" s="418">
        <v>1</v>
      </c>
      <c r="C636" s="418" t="s">
        <v>4244</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4243</v>
      </c>
      <c r="B637" s="418">
        <v>1</v>
      </c>
      <c r="C637" s="418" t="s">
        <v>4244</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4243</v>
      </c>
      <c r="B638" s="418">
        <v>1</v>
      </c>
      <c r="C638" s="418" t="s">
        <v>4244</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4243</v>
      </c>
      <c r="B639" s="418">
        <v>1</v>
      </c>
      <c r="C639" s="418" t="s">
        <v>4244</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4243</v>
      </c>
      <c r="B640" s="418">
        <v>1</v>
      </c>
      <c r="C640" s="418" t="s">
        <v>4244</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4243</v>
      </c>
      <c r="B641" s="418">
        <v>1</v>
      </c>
      <c r="C641" s="418" t="s">
        <v>4244</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4243</v>
      </c>
      <c r="B642" s="418">
        <v>1</v>
      </c>
      <c r="C642" s="418" t="s">
        <v>4244</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4243</v>
      </c>
      <c r="B643" s="418">
        <v>1</v>
      </c>
      <c r="C643" s="418" t="s">
        <v>4244</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4243</v>
      </c>
      <c r="B644" s="418">
        <v>1</v>
      </c>
      <c r="C644" s="418" t="s">
        <v>4244</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4243</v>
      </c>
      <c r="B645" s="418">
        <v>1</v>
      </c>
      <c r="C645" s="418" t="s">
        <v>4244</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4243</v>
      </c>
      <c r="B646" s="418">
        <v>1</v>
      </c>
      <c r="C646" s="418" t="s">
        <v>4244</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4243</v>
      </c>
      <c r="B647" s="418">
        <v>1</v>
      </c>
      <c r="C647" s="418" t="s">
        <v>4244</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4243</v>
      </c>
      <c r="B648" s="418">
        <v>1</v>
      </c>
      <c r="C648" s="418" t="s">
        <v>4244</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4243</v>
      </c>
      <c r="B649" s="418">
        <v>1</v>
      </c>
      <c r="C649" s="418" t="s">
        <v>4244</v>
      </c>
      <c r="D649" s="418" t="s">
        <v>4227</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4243</v>
      </c>
      <c r="B650" s="418">
        <v>1</v>
      </c>
      <c r="C650" s="418" t="s">
        <v>4244</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4243</v>
      </c>
      <c r="B651" s="418">
        <v>1</v>
      </c>
      <c r="C651" s="418" t="s">
        <v>4244</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4243</v>
      </c>
      <c r="B652" s="418">
        <v>1</v>
      </c>
      <c r="C652" s="418" t="s">
        <v>4244</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4243</v>
      </c>
      <c r="B653" s="418">
        <v>1</v>
      </c>
      <c r="C653" s="418" t="s">
        <v>4244</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4243</v>
      </c>
      <c r="B654" s="418">
        <v>1</v>
      </c>
      <c r="C654" s="418" t="s">
        <v>4244</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4243</v>
      </c>
      <c r="B655" s="418">
        <v>1</v>
      </c>
      <c r="C655" s="418" t="s">
        <v>4244</v>
      </c>
      <c r="D655" s="418" t="s">
        <v>4228</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4243</v>
      </c>
      <c r="B656" s="418">
        <v>1</v>
      </c>
      <c r="C656" s="418" t="s">
        <v>4244</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4243</v>
      </c>
      <c r="B657" s="418">
        <v>1</v>
      </c>
      <c r="C657" s="418" t="s">
        <v>4244</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4243</v>
      </c>
      <c r="B658" s="418">
        <v>1</v>
      </c>
      <c r="C658" s="418" t="s">
        <v>4244</v>
      </c>
      <c r="D658" s="418" t="s">
        <v>4229</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4243</v>
      </c>
      <c r="B659" s="418">
        <v>1</v>
      </c>
      <c r="C659" s="418" t="s">
        <v>4244</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4243</v>
      </c>
      <c r="B660" s="418">
        <v>1</v>
      </c>
      <c r="C660" s="418" t="s">
        <v>4244</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4243</v>
      </c>
      <c r="B661" s="418">
        <v>1</v>
      </c>
      <c r="C661" s="418" t="s">
        <v>4244</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4243</v>
      </c>
      <c r="B662" s="418">
        <v>1</v>
      </c>
      <c r="C662" s="418" t="s">
        <v>4244</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4243</v>
      </c>
      <c r="B663" s="418">
        <v>1</v>
      </c>
      <c r="C663" s="418" t="s">
        <v>4244</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4245</v>
      </c>
      <c r="B664" s="418">
        <v>1</v>
      </c>
      <c r="C664" s="418" t="s">
        <v>4246</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4245</v>
      </c>
      <c r="B665" s="418">
        <v>1</v>
      </c>
      <c r="C665" s="418" t="s">
        <v>4246</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4245</v>
      </c>
      <c r="B666" s="418">
        <v>1</v>
      </c>
      <c r="C666" s="418" t="s">
        <v>4246</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4245</v>
      </c>
      <c r="B667" s="418">
        <v>1</v>
      </c>
      <c r="C667" s="418" t="s">
        <v>4246</v>
      </c>
      <c r="D667" s="418" t="s">
        <v>4224</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4245</v>
      </c>
      <c r="B668" s="418">
        <v>1</v>
      </c>
      <c r="C668" s="418" t="s">
        <v>4246</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4245</v>
      </c>
      <c r="B669" s="418">
        <v>1</v>
      </c>
      <c r="C669" s="418" t="s">
        <v>4246</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4245</v>
      </c>
      <c r="B670" s="418">
        <v>1</v>
      </c>
      <c r="C670" s="418" t="s">
        <v>4246</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4245</v>
      </c>
      <c r="B671" s="418">
        <v>1</v>
      </c>
      <c r="C671" s="418" t="s">
        <v>4246</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4245</v>
      </c>
      <c r="B672" s="418">
        <v>1</v>
      </c>
      <c r="C672" s="418" t="s">
        <v>4246</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4245</v>
      </c>
      <c r="B673" s="418">
        <v>1</v>
      </c>
      <c r="C673" s="418" t="s">
        <v>4246</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4245</v>
      </c>
      <c r="B674" s="418">
        <v>1</v>
      </c>
      <c r="C674" s="418" t="s">
        <v>4246</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4245</v>
      </c>
      <c r="B675" s="418">
        <v>1</v>
      </c>
      <c r="C675" s="418" t="s">
        <v>4246</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4245</v>
      </c>
      <c r="B676" s="418">
        <v>1</v>
      </c>
      <c r="C676" s="418" t="s">
        <v>4246</v>
      </c>
      <c r="D676" s="418" t="s">
        <v>4225</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4245</v>
      </c>
      <c r="B677" s="418">
        <v>1</v>
      </c>
      <c r="C677" s="418" t="s">
        <v>4246</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4245</v>
      </c>
      <c r="B678" s="418">
        <v>1</v>
      </c>
      <c r="C678" s="418" t="s">
        <v>4246</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4245</v>
      </c>
      <c r="B679" s="418">
        <v>1</v>
      </c>
      <c r="C679" s="418" t="s">
        <v>4246</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4245</v>
      </c>
      <c r="B680" s="418">
        <v>1</v>
      </c>
      <c r="C680" s="418" t="s">
        <v>4246</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4245</v>
      </c>
      <c r="B681" s="418">
        <v>1</v>
      </c>
      <c r="C681" s="418" t="s">
        <v>4246</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4245</v>
      </c>
      <c r="B682" s="418">
        <v>1</v>
      </c>
      <c r="C682" s="418" t="s">
        <v>4246</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4245</v>
      </c>
      <c r="B683" s="418">
        <v>1</v>
      </c>
      <c r="C683" s="418" t="s">
        <v>4246</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4245</v>
      </c>
      <c r="B684" s="418">
        <v>1</v>
      </c>
      <c r="C684" s="418" t="s">
        <v>4246</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4245</v>
      </c>
      <c r="B685" s="418">
        <v>1</v>
      </c>
      <c r="C685" s="418" t="s">
        <v>4246</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4245</v>
      </c>
      <c r="B686" s="418">
        <v>1</v>
      </c>
      <c r="C686" s="418" t="s">
        <v>4246</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4245</v>
      </c>
      <c r="B687" s="418">
        <v>1</v>
      </c>
      <c r="C687" s="418" t="s">
        <v>4246</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4245</v>
      </c>
      <c r="B688" s="418">
        <v>1</v>
      </c>
      <c r="C688" s="418" t="s">
        <v>4246</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4245</v>
      </c>
      <c r="B689" s="418">
        <v>1</v>
      </c>
      <c r="C689" s="418" t="s">
        <v>4246</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4245</v>
      </c>
      <c r="B690" s="418">
        <v>1</v>
      </c>
      <c r="C690" s="418" t="s">
        <v>4246</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4245</v>
      </c>
      <c r="B691" s="418">
        <v>1</v>
      </c>
      <c r="C691" s="418" t="s">
        <v>4246</v>
      </c>
      <c r="D691" s="418" t="s">
        <v>4226</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4245</v>
      </c>
      <c r="B692" s="418">
        <v>1</v>
      </c>
      <c r="C692" s="418" t="s">
        <v>4246</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4245</v>
      </c>
      <c r="B693" s="418">
        <v>1</v>
      </c>
      <c r="C693" s="418" t="s">
        <v>4246</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4245</v>
      </c>
      <c r="B694" s="418">
        <v>1</v>
      </c>
      <c r="C694" s="418" t="s">
        <v>4246</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4245</v>
      </c>
      <c r="B695" s="418">
        <v>1</v>
      </c>
      <c r="C695" s="418" t="s">
        <v>4246</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4245</v>
      </c>
      <c r="B696" s="418">
        <v>1</v>
      </c>
      <c r="C696" s="418" t="s">
        <v>4246</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4245</v>
      </c>
      <c r="B697" s="418">
        <v>1</v>
      </c>
      <c r="C697" s="418" t="s">
        <v>4246</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4245</v>
      </c>
      <c r="B698" s="418">
        <v>1</v>
      </c>
      <c r="C698" s="418" t="s">
        <v>4246</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4245</v>
      </c>
      <c r="B699" s="418">
        <v>1</v>
      </c>
      <c r="C699" s="418" t="s">
        <v>4246</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4245</v>
      </c>
      <c r="B700" s="418">
        <v>1</v>
      </c>
      <c r="C700" s="418" t="s">
        <v>4246</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4245</v>
      </c>
      <c r="B701" s="418">
        <v>1</v>
      </c>
      <c r="C701" s="418" t="s">
        <v>4246</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4245</v>
      </c>
      <c r="B702" s="418">
        <v>1</v>
      </c>
      <c r="C702" s="418" t="s">
        <v>4246</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4245</v>
      </c>
      <c r="B703" s="418">
        <v>1</v>
      </c>
      <c r="C703" s="418" t="s">
        <v>4246</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4245</v>
      </c>
      <c r="B704" s="418">
        <v>1</v>
      </c>
      <c r="C704" s="418" t="s">
        <v>4246</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4245</v>
      </c>
      <c r="B705" s="418">
        <v>1</v>
      </c>
      <c r="C705" s="418" t="s">
        <v>4246</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4245</v>
      </c>
      <c r="B706" s="418">
        <v>1</v>
      </c>
      <c r="C706" s="418" t="s">
        <v>4246</v>
      </c>
      <c r="D706" s="418" t="s">
        <v>4227</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4245</v>
      </c>
      <c r="B707" s="418">
        <v>1</v>
      </c>
      <c r="C707" s="418" t="s">
        <v>4246</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4245</v>
      </c>
      <c r="B708" s="418">
        <v>1</v>
      </c>
      <c r="C708" s="418" t="s">
        <v>4246</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4245</v>
      </c>
      <c r="B709" s="418">
        <v>1</v>
      </c>
      <c r="C709" s="418" t="s">
        <v>4246</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4245</v>
      </c>
      <c r="B710" s="418">
        <v>1</v>
      </c>
      <c r="C710" s="418" t="s">
        <v>4246</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4245</v>
      </c>
      <c r="B711" s="418">
        <v>1</v>
      </c>
      <c r="C711" s="418" t="s">
        <v>4246</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4245</v>
      </c>
      <c r="B712" s="418">
        <v>1</v>
      </c>
      <c r="C712" s="418" t="s">
        <v>4246</v>
      </c>
      <c r="D712" s="418" t="s">
        <v>4228</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4245</v>
      </c>
      <c r="B713" s="418">
        <v>1</v>
      </c>
      <c r="C713" s="418" t="s">
        <v>4246</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4245</v>
      </c>
      <c r="B714" s="418">
        <v>1</v>
      </c>
      <c r="C714" s="418" t="s">
        <v>4246</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4245</v>
      </c>
      <c r="B715" s="418">
        <v>1</v>
      </c>
      <c r="C715" s="418" t="s">
        <v>4246</v>
      </c>
      <c r="D715" s="418" t="s">
        <v>4229</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4245</v>
      </c>
      <c r="B716" s="418">
        <v>1</v>
      </c>
      <c r="C716" s="418" t="s">
        <v>4246</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4245</v>
      </c>
      <c r="B717" s="418">
        <v>1</v>
      </c>
      <c r="C717" s="418" t="s">
        <v>4246</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4245</v>
      </c>
      <c r="B718" s="418">
        <v>1</v>
      </c>
      <c r="C718" s="418" t="s">
        <v>4246</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4245</v>
      </c>
      <c r="B719" s="418">
        <v>1</v>
      </c>
      <c r="C719" s="418" t="s">
        <v>4246</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4245</v>
      </c>
      <c r="B720" s="418">
        <v>1</v>
      </c>
      <c r="C720" s="418" t="s">
        <v>4246</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4247</v>
      </c>
      <c r="B721" s="418">
        <v>1</v>
      </c>
      <c r="C721" s="418" t="s">
        <v>4248</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4247</v>
      </c>
      <c r="B722" s="418">
        <v>1</v>
      </c>
      <c r="C722" s="418" t="s">
        <v>4248</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4247</v>
      </c>
      <c r="B723" s="418">
        <v>1</v>
      </c>
      <c r="C723" s="418" t="s">
        <v>4248</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4247</v>
      </c>
      <c r="B724" s="418">
        <v>1</v>
      </c>
      <c r="C724" s="418" t="s">
        <v>4248</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4247</v>
      </c>
      <c r="B725" s="418">
        <v>1</v>
      </c>
      <c r="C725" s="418" t="s">
        <v>4248</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4247</v>
      </c>
      <c r="B726" s="418">
        <v>1</v>
      </c>
      <c r="C726" s="418" t="s">
        <v>4248</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4247</v>
      </c>
      <c r="B727" s="418">
        <v>1</v>
      </c>
      <c r="C727" s="418" t="s">
        <v>4248</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4247</v>
      </c>
      <c r="B728" s="418">
        <v>1</v>
      </c>
      <c r="C728" s="418" t="s">
        <v>4248</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4247</v>
      </c>
      <c r="B729" s="418">
        <v>1</v>
      </c>
      <c r="C729" s="418" t="s">
        <v>4248</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4247</v>
      </c>
      <c r="B730" s="418">
        <v>1</v>
      </c>
      <c r="C730" s="418" t="s">
        <v>4248</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4247</v>
      </c>
      <c r="B731" s="418">
        <v>1</v>
      </c>
      <c r="C731" s="418" t="s">
        <v>4248</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4247</v>
      </c>
      <c r="B732" s="418">
        <v>1</v>
      </c>
      <c r="C732" s="418" t="s">
        <v>4248</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4247</v>
      </c>
      <c r="B733" s="418">
        <v>1</v>
      </c>
      <c r="C733" s="418" t="s">
        <v>4248</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4247</v>
      </c>
      <c r="B734" s="418">
        <v>1</v>
      </c>
      <c r="C734" s="418" t="s">
        <v>4248</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4247</v>
      </c>
      <c r="B735" s="418">
        <v>1</v>
      </c>
      <c r="C735" s="418" t="s">
        <v>4248</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4247</v>
      </c>
      <c r="B736" s="418">
        <v>1</v>
      </c>
      <c r="C736" s="418" t="s">
        <v>4248</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4247</v>
      </c>
      <c r="B737" s="418">
        <v>1</v>
      </c>
      <c r="C737" s="418" t="s">
        <v>4248</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C738" s="418" t="s">
        <v>4248</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4247</v>
      </c>
      <c r="B739" s="418">
        <v>1</v>
      </c>
      <c r="C739" s="418" t="s">
        <v>4248</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4247</v>
      </c>
      <c r="B740" s="418">
        <v>1</v>
      </c>
      <c r="C740" s="418" t="s">
        <v>4248</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4247</v>
      </c>
      <c r="B741" s="418">
        <v>1</v>
      </c>
      <c r="C741" s="418" t="s">
        <v>4248</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4247</v>
      </c>
      <c r="B742" s="418">
        <v>1</v>
      </c>
      <c r="C742" s="418" t="s">
        <v>4248</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4247</v>
      </c>
      <c r="B743" s="418">
        <v>1</v>
      </c>
      <c r="C743" s="418" t="s">
        <v>4248</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4247</v>
      </c>
      <c r="B744" s="418">
        <v>1</v>
      </c>
      <c r="C744" s="418" t="s">
        <v>4248</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4247</v>
      </c>
      <c r="B745" s="418">
        <v>1</v>
      </c>
      <c r="C745" s="418" t="s">
        <v>4248</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4247</v>
      </c>
      <c r="B746" s="418">
        <v>1</v>
      </c>
      <c r="C746" s="418" t="s">
        <v>4248</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4247</v>
      </c>
      <c r="B747" s="418">
        <v>1</v>
      </c>
      <c r="C747" s="418" t="s">
        <v>4248</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4247</v>
      </c>
      <c r="B748" s="418">
        <v>1</v>
      </c>
      <c r="C748" s="418" t="s">
        <v>4248</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4247</v>
      </c>
      <c r="B749" s="418">
        <v>1</v>
      </c>
      <c r="C749" s="418" t="s">
        <v>4248</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4247</v>
      </c>
      <c r="B750" s="418">
        <v>1</v>
      </c>
      <c r="C750" s="418" t="s">
        <v>4248</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4247</v>
      </c>
      <c r="B751" s="418">
        <v>1</v>
      </c>
      <c r="C751" s="418" t="s">
        <v>4248</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4247</v>
      </c>
      <c r="B752" s="418">
        <v>1</v>
      </c>
      <c r="C752" s="418" t="s">
        <v>4248</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4247</v>
      </c>
      <c r="B753" s="418">
        <v>1</v>
      </c>
      <c r="C753" s="418" t="s">
        <v>4248</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4247</v>
      </c>
      <c r="B754" s="418">
        <v>1</v>
      </c>
      <c r="C754" s="418" t="s">
        <v>4248</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4247</v>
      </c>
      <c r="B755" s="418">
        <v>1</v>
      </c>
      <c r="C755" s="418" t="s">
        <v>4248</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4247</v>
      </c>
      <c r="B756" s="418">
        <v>1</v>
      </c>
      <c r="C756" s="418" t="s">
        <v>4248</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4247</v>
      </c>
      <c r="B757" s="418">
        <v>1</v>
      </c>
      <c r="C757" s="418" t="s">
        <v>4248</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4247</v>
      </c>
      <c r="B758" s="418">
        <v>1</v>
      </c>
      <c r="C758" s="418" t="s">
        <v>4248</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4247</v>
      </c>
      <c r="B759" s="418">
        <v>1</v>
      </c>
      <c r="C759" s="418" t="s">
        <v>4248</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4247</v>
      </c>
      <c r="B760" s="418">
        <v>1</v>
      </c>
      <c r="C760" s="418" t="s">
        <v>4248</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4247</v>
      </c>
      <c r="B761" s="418">
        <v>1</v>
      </c>
      <c r="C761" s="418" t="s">
        <v>4248</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4247</v>
      </c>
      <c r="B762" s="418">
        <v>1</v>
      </c>
      <c r="C762" s="418" t="s">
        <v>4248</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4247</v>
      </c>
      <c r="B763" s="418">
        <v>1</v>
      </c>
      <c r="C763" s="418" t="s">
        <v>4248</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4247</v>
      </c>
      <c r="B764" s="418">
        <v>1</v>
      </c>
      <c r="C764" s="418" t="s">
        <v>4248</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4247</v>
      </c>
      <c r="B765" s="418">
        <v>1</v>
      </c>
      <c r="C765" s="418" t="s">
        <v>4248</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4247</v>
      </c>
      <c r="B766" s="418">
        <v>1</v>
      </c>
      <c r="C766" s="418" t="s">
        <v>4248</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4247</v>
      </c>
      <c r="B767" s="418">
        <v>1</v>
      </c>
      <c r="C767" s="418" t="s">
        <v>4248</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4247</v>
      </c>
      <c r="B768" s="418">
        <v>1</v>
      </c>
      <c r="C768" s="418" t="s">
        <v>4248</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4247</v>
      </c>
      <c r="B769" s="418">
        <v>1</v>
      </c>
      <c r="C769" s="418" t="s">
        <v>4248</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4247</v>
      </c>
      <c r="B770" s="418">
        <v>1</v>
      </c>
      <c r="C770" s="418" t="s">
        <v>4248</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4247</v>
      </c>
      <c r="B771" s="418">
        <v>1</v>
      </c>
      <c r="C771" s="418" t="s">
        <v>4248</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4249</v>
      </c>
      <c r="B772" s="418">
        <v>1</v>
      </c>
      <c r="C772" s="418" t="s">
        <v>4250</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4249</v>
      </c>
      <c r="B773" s="418">
        <v>1</v>
      </c>
      <c r="C773" s="418" t="s">
        <v>4250</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4249</v>
      </c>
      <c r="B774" s="418">
        <v>1</v>
      </c>
      <c r="C774" s="418" t="s">
        <v>4250</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4249</v>
      </c>
      <c r="B775" s="418">
        <v>1</v>
      </c>
      <c r="C775" s="418" t="s">
        <v>4250</v>
      </c>
      <c r="D775" s="418" t="s">
        <v>4224</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4249</v>
      </c>
      <c r="B776" s="418">
        <v>1</v>
      </c>
      <c r="C776" s="418" t="s">
        <v>4250</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4249</v>
      </c>
      <c r="B777" s="418">
        <v>1</v>
      </c>
      <c r="C777" s="418" t="s">
        <v>4250</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4249</v>
      </c>
      <c r="B778" s="418">
        <v>1</v>
      </c>
      <c r="C778" s="418" t="s">
        <v>4250</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4249</v>
      </c>
      <c r="B779" s="418">
        <v>1</v>
      </c>
      <c r="C779" s="418" t="s">
        <v>4250</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4249</v>
      </c>
      <c r="B780" s="418">
        <v>1</v>
      </c>
      <c r="C780" s="418" t="s">
        <v>4250</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4249</v>
      </c>
      <c r="B781" s="418">
        <v>1</v>
      </c>
      <c r="C781" s="418" t="s">
        <v>4250</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4249</v>
      </c>
      <c r="B782" s="418">
        <v>1</v>
      </c>
      <c r="C782" s="418" t="s">
        <v>4250</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4249</v>
      </c>
      <c r="B783" s="418">
        <v>1</v>
      </c>
      <c r="C783" s="418" t="s">
        <v>4250</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4249</v>
      </c>
      <c r="B784" s="418">
        <v>1</v>
      </c>
      <c r="C784" s="418" t="s">
        <v>4250</v>
      </c>
      <c r="D784" s="418" t="s">
        <v>4225</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4249</v>
      </c>
      <c r="B785" s="418">
        <v>1</v>
      </c>
      <c r="C785" s="418" t="s">
        <v>4250</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4249</v>
      </c>
      <c r="B786" s="418">
        <v>1</v>
      </c>
      <c r="C786" s="418" t="s">
        <v>4250</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4249</v>
      </c>
      <c r="B787" s="418">
        <v>1</v>
      </c>
      <c r="C787" s="418" t="s">
        <v>4250</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4249</v>
      </c>
      <c r="B788" s="418">
        <v>1</v>
      </c>
      <c r="C788" s="418" t="s">
        <v>4250</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4249</v>
      </c>
      <c r="B789" s="418">
        <v>1</v>
      </c>
      <c r="C789" s="418" t="s">
        <v>4250</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4249</v>
      </c>
      <c r="B790" s="418">
        <v>1</v>
      </c>
      <c r="C790" s="418" t="s">
        <v>4250</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4249</v>
      </c>
      <c r="B791" s="418">
        <v>1</v>
      </c>
      <c r="C791" s="418" t="s">
        <v>4250</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4249</v>
      </c>
      <c r="B792" s="418">
        <v>1</v>
      </c>
      <c r="C792" s="418" t="s">
        <v>4250</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4249</v>
      </c>
      <c r="B793" s="418">
        <v>1</v>
      </c>
      <c r="C793" s="418" t="s">
        <v>4250</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4249</v>
      </c>
      <c r="B794" s="418">
        <v>1</v>
      </c>
      <c r="C794" s="418" t="s">
        <v>4250</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4249</v>
      </c>
      <c r="B795" s="418">
        <v>1</v>
      </c>
      <c r="C795" s="418" t="s">
        <v>4250</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4249</v>
      </c>
      <c r="B796" s="418">
        <v>1</v>
      </c>
      <c r="C796" s="418" t="s">
        <v>4250</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4249</v>
      </c>
      <c r="B797" s="418">
        <v>1</v>
      </c>
      <c r="C797" s="418" t="s">
        <v>4250</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4249</v>
      </c>
      <c r="B798" s="418">
        <v>1</v>
      </c>
      <c r="C798" s="418" t="s">
        <v>4250</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4249</v>
      </c>
      <c r="B799" s="418">
        <v>1</v>
      </c>
      <c r="C799" s="418" t="s">
        <v>4250</v>
      </c>
      <c r="D799" s="418" t="s">
        <v>4226</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4249</v>
      </c>
      <c r="B800" s="418">
        <v>1</v>
      </c>
      <c r="C800" s="418" t="s">
        <v>4250</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4249</v>
      </c>
      <c r="B801" s="418">
        <v>1</v>
      </c>
      <c r="C801" s="418" t="s">
        <v>4250</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4249</v>
      </c>
      <c r="B802" s="418">
        <v>1</v>
      </c>
      <c r="C802" s="418" t="s">
        <v>4250</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4249</v>
      </c>
      <c r="B803" s="418">
        <v>1</v>
      </c>
      <c r="C803" s="418" t="s">
        <v>4250</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4249</v>
      </c>
      <c r="B804" s="418">
        <v>1</v>
      </c>
      <c r="C804" s="418" t="s">
        <v>4250</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4249</v>
      </c>
      <c r="B805" s="418">
        <v>1</v>
      </c>
      <c r="C805" s="418" t="s">
        <v>4250</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4249</v>
      </c>
      <c r="B806" s="418">
        <v>1</v>
      </c>
      <c r="C806" s="418" t="s">
        <v>4250</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4249</v>
      </c>
      <c r="B807" s="418">
        <v>1</v>
      </c>
      <c r="C807" s="418" t="s">
        <v>4250</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4249</v>
      </c>
      <c r="B808" s="418">
        <v>1</v>
      </c>
      <c r="C808" s="418" t="s">
        <v>4250</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4249</v>
      </c>
      <c r="B809" s="418">
        <v>1</v>
      </c>
      <c r="C809" s="418" t="s">
        <v>4250</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4249</v>
      </c>
      <c r="B810" s="418">
        <v>1</v>
      </c>
      <c r="C810" s="418" t="s">
        <v>4250</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4249</v>
      </c>
      <c r="B811" s="418">
        <v>1</v>
      </c>
      <c r="C811" s="418" t="s">
        <v>4250</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4249</v>
      </c>
      <c r="B812" s="418">
        <v>1</v>
      </c>
      <c r="C812" s="418" t="s">
        <v>4250</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4249</v>
      </c>
      <c r="B813" s="418">
        <v>1</v>
      </c>
      <c r="C813" s="418" t="s">
        <v>4250</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4249</v>
      </c>
      <c r="B814" s="418">
        <v>1</v>
      </c>
      <c r="C814" s="418" t="s">
        <v>4250</v>
      </c>
      <c r="D814" s="418" t="s">
        <v>4227</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4249</v>
      </c>
      <c r="B815" s="418">
        <v>1</v>
      </c>
      <c r="C815" s="418" t="s">
        <v>4250</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4249</v>
      </c>
      <c r="B816" s="418">
        <v>1</v>
      </c>
      <c r="C816" s="418" t="s">
        <v>4250</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4249</v>
      </c>
      <c r="B817" s="418">
        <v>1</v>
      </c>
      <c r="C817" s="418" t="s">
        <v>4250</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4249</v>
      </c>
      <c r="B818" s="418">
        <v>1</v>
      </c>
      <c r="C818" s="418" t="s">
        <v>4250</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4249</v>
      </c>
      <c r="B819" s="418">
        <v>1</v>
      </c>
      <c r="C819" s="418" t="s">
        <v>4250</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4249</v>
      </c>
      <c r="B820" s="418">
        <v>1</v>
      </c>
      <c r="C820" s="418" t="s">
        <v>4250</v>
      </c>
      <c r="D820" s="418" t="s">
        <v>4228</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4249</v>
      </c>
      <c r="B821" s="418">
        <v>1</v>
      </c>
      <c r="C821" s="418" t="s">
        <v>4250</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4249</v>
      </c>
      <c r="B822" s="418">
        <v>1</v>
      </c>
      <c r="C822" s="418" t="s">
        <v>4250</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4249</v>
      </c>
      <c r="B823" s="418">
        <v>1</v>
      </c>
      <c r="C823" s="418" t="s">
        <v>4250</v>
      </c>
      <c r="D823" s="418" t="s">
        <v>4229</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4249</v>
      </c>
      <c r="B824" s="418">
        <v>1</v>
      </c>
      <c r="C824" s="418" t="s">
        <v>4250</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4249</v>
      </c>
      <c r="B825" s="418">
        <v>1</v>
      </c>
      <c r="C825" s="418" t="s">
        <v>4250</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4249</v>
      </c>
      <c r="B826" s="418">
        <v>1</v>
      </c>
      <c r="C826" s="418" t="s">
        <v>4250</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4249</v>
      </c>
      <c r="B827" s="418">
        <v>1</v>
      </c>
      <c r="C827" s="418" t="s">
        <v>4250</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4249</v>
      </c>
      <c r="B828" s="418">
        <v>1</v>
      </c>
      <c r="C828" s="418" t="s">
        <v>4250</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4251</v>
      </c>
      <c r="B829" s="418">
        <v>1</v>
      </c>
      <c r="C829" s="418" t="s">
        <v>4252</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4251</v>
      </c>
      <c r="B830" s="418">
        <v>1</v>
      </c>
      <c r="C830" s="418" t="s">
        <v>4252</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4251</v>
      </c>
      <c r="B831" s="418">
        <v>1</v>
      </c>
      <c r="C831" s="418" t="s">
        <v>4252</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4251</v>
      </c>
      <c r="B832" s="418">
        <v>1</v>
      </c>
      <c r="C832" s="418" t="s">
        <v>4252</v>
      </c>
      <c r="D832" s="418" t="s">
        <v>4224</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4251</v>
      </c>
      <c r="B833" s="418">
        <v>1</v>
      </c>
      <c r="C833" s="418" t="s">
        <v>4252</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4251</v>
      </c>
      <c r="B834" s="418">
        <v>1</v>
      </c>
      <c r="C834" s="418" t="s">
        <v>4252</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4251</v>
      </c>
      <c r="B835" s="418">
        <v>1</v>
      </c>
      <c r="C835" s="418" t="s">
        <v>4252</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4251</v>
      </c>
      <c r="B836" s="418">
        <v>1</v>
      </c>
      <c r="C836" s="418" t="s">
        <v>4252</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4251</v>
      </c>
      <c r="B837" s="418">
        <v>1</v>
      </c>
      <c r="C837" s="418" t="s">
        <v>4252</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4251</v>
      </c>
      <c r="B838" s="418">
        <v>1</v>
      </c>
      <c r="C838" s="418" t="s">
        <v>4252</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4251</v>
      </c>
      <c r="B839" s="418">
        <v>1</v>
      </c>
      <c r="C839" s="418" t="s">
        <v>4252</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4251</v>
      </c>
      <c r="B840" s="418">
        <v>1</v>
      </c>
      <c r="C840" s="418" t="s">
        <v>4252</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4251</v>
      </c>
      <c r="B841" s="418">
        <v>1</v>
      </c>
      <c r="C841" s="418" t="s">
        <v>4252</v>
      </c>
      <c r="D841" s="418" t="s">
        <v>4225</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4251</v>
      </c>
      <c r="B842" s="418">
        <v>1</v>
      </c>
      <c r="C842" s="418" t="s">
        <v>4252</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4251</v>
      </c>
      <c r="B843" s="418">
        <v>1</v>
      </c>
      <c r="C843" s="418" t="s">
        <v>4252</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4251</v>
      </c>
      <c r="B844" s="418">
        <v>1</v>
      </c>
      <c r="C844" s="418" t="s">
        <v>4252</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4251</v>
      </c>
      <c r="B845" s="418">
        <v>1</v>
      </c>
      <c r="C845" s="418" t="s">
        <v>4252</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4251</v>
      </c>
      <c r="B846" s="418">
        <v>1</v>
      </c>
      <c r="C846" s="418" t="s">
        <v>4252</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4251</v>
      </c>
      <c r="B847" s="418">
        <v>1</v>
      </c>
      <c r="C847" s="418" t="s">
        <v>4252</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4251</v>
      </c>
      <c r="B848" s="418">
        <v>1</v>
      </c>
      <c r="C848" s="418" t="s">
        <v>4252</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4251</v>
      </c>
      <c r="B849" s="418">
        <v>1</v>
      </c>
      <c r="C849" s="418" t="s">
        <v>4252</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4251</v>
      </c>
      <c r="B850" s="418">
        <v>1</v>
      </c>
      <c r="C850" s="418" t="s">
        <v>4252</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4251</v>
      </c>
      <c r="B851" s="418">
        <v>1</v>
      </c>
      <c r="C851" s="418" t="s">
        <v>4252</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4251</v>
      </c>
      <c r="B852" s="418">
        <v>1</v>
      </c>
      <c r="C852" s="418" t="s">
        <v>4252</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4251</v>
      </c>
      <c r="B853" s="418">
        <v>1</v>
      </c>
      <c r="C853" s="418" t="s">
        <v>4252</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4251</v>
      </c>
      <c r="B854" s="418">
        <v>1</v>
      </c>
      <c r="C854" s="418" t="s">
        <v>4252</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4251</v>
      </c>
      <c r="B855" s="418">
        <v>1</v>
      </c>
      <c r="C855" s="418" t="s">
        <v>4252</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4251</v>
      </c>
      <c r="B856" s="418">
        <v>1</v>
      </c>
      <c r="C856" s="418" t="s">
        <v>4252</v>
      </c>
      <c r="D856" s="418" t="s">
        <v>4226</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4251</v>
      </c>
      <c r="B857" s="418">
        <v>1</v>
      </c>
      <c r="C857" s="418" t="s">
        <v>4252</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4251</v>
      </c>
      <c r="B858" s="418">
        <v>1</v>
      </c>
      <c r="C858" s="418" t="s">
        <v>4252</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4251</v>
      </c>
      <c r="B859" s="418">
        <v>1</v>
      </c>
      <c r="C859" s="418" t="s">
        <v>4252</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4251</v>
      </c>
      <c r="B860" s="418">
        <v>1</v>
      </c>
      <c r="C860" s="418" t="s">
        <v>4252</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4251</v>
      </c>
      <c r="B861" s="418">
        <v>1</v>
      </c>
      <c r="C861" s="418" t="s">
        <v>4252</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4251</v>
      </c>
      <c r="B862" s="418">
        <v>1</v>
      </c>
      <c r="C862" s="418" t="s">
        <v>4252</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4251</v>
      </c>
      <c r="B863" s="418">
        <v>1</v>
      </c>
      <c r="C863" s="418" t="s">
        <v>4252</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4251</v>
      </c>
      <c r="B864" s="418">
        <v>1</v>
      </c>
      <c r="C864" s="418" t="s">
        <v>4252</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4251</v>
      </c>
      <c r="B865" s="418">
        <v>1</v>
      </c>
      <c r="C865" s="418" t="s">
        <v>4252</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4251</v>
      </c>
      <c r="B866" s="418">
        <v>1</v>
      </c>
      <c r="C866" s="418" t="s">
        <v>4252</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4251</v>
      </c>
      <c r="B867" s="418">
        <v>1</v>
      </c>
      <c r="C867" s="418" t="s">
        <v>4252</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4251</v>
      </c>
      <c r="B868" s="418">
        <v>1</v>
      </c>
      <c r="C868" s="418" t="s">
        <v>4252</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4251</v>
      </c>
      <c r="B869" s="418">
        <v>1</v>
      </c>
      <c r="C869" s="418" t="s">
        <v>4252</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4251</v>
      </c>
      <c r="B870" s="418">
        <v>1</v>
      </c>
      <c r="C870" s="418" t="s">
        <v>4252</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4251</v>
      </c>
      <c r="B871" s="418">
        <v>1</v>
      </c>
      <c r="C871" s="418" t="s">
        <v>4252</v>
      </c>
      <c r="D871" s="418" t="s">
        <v>4227</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4251</v>
      </c>
      <c r="B872" s="418">
        <v>1</v>
      </c>
      <c r="C872" s="418" t="s">
        <v>4252</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4251</v>
      </c>
      <c r="B873" s="418">
        <v>1</v>
      </c>
      <c r="C873" s="418" t="s">
        <v>4252</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4251</v>
      </c>
      <c r="B874" s="418">
        <v>1</v>
      </c>
      <c r="C874" s="418" t="s">
        <v>4252</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4251</v>
      </c>
      <c r="B875" s="418">
        <v>1</v>
      </c>
      <c r="C875" s="418" t="s">
        <v>4252</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4251</v>
      </c>
      <c r="B876" s="418">
        <v>1</v>
      </c>
      <c r="C876" s="418" t="s">
        <v>4252</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4251</v>
      </c>
      <c r="B877" s="418">
        <v>1</v>
      </c>
      <c r="C877" s="418" t="s">
        <v>4252</v>
      </c>
      <c r="D877" s="418" t="s">
        <v>4228</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4251</v>
      </c>
      <c r="B878" s="418">
        <v>1</v>
      </c>
      <c r="C878" s="418" t="s">
        <v>4252</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4251</v>
      </c>
      <c r="B879" s="418">
        <v>1</v>
      </c>
      <c r="C879" s="418" t="s">
        <v>4252</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4251</v>
      </c>
      <c r="B880" s="418">
        <v>1</v>
      </c>
      <c r="C880" s="418" t="s">
        <v>4252</v>
      </c>
      <c r="D880" s="418" t="s">
        <v>4229</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4251</v>
      </c>
      <c r="B881" s="418">
        <v>1</v>
      </c>
      <c r="C881" s="418" t="s">
        <v>4252</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4251</v>
      </c>
      <c r="B882" s="418">
        <v>1</v>
      </c>
      <c r="C882" s="418" t="s">
        <v>4252</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4251</v>
      </c>
      <c r="B883" s="418">
        <v>1</v>
      </c>
      <c r="C883" s="418" t="s">
        <v>4252</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4251</v>
      </c>
      <c r="B884" s="418">
        <v>1</v>
      </c>
      <c r="C884" s="418" t="s">
        <v>4252</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4251</v>
      </c>
      <c r="B885" s="418">
        <v>1</v>
      </c>
      <c r="C885" s="418" t="s">
        <v>4252</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4253</v>
      </c>
      <c r="B886" s="418">
        <v>1</v>
      </c>
      <c r="C886" s="418" t="s">
        <v>4254</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4253</v>
      </c>
      <c r="B887" s="418">
        <v>1</v>
      </c>
      <c r="C887" s="418" t="s">
        <v>4254</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4253</v>
      </c>
      <c r="B888" s="418">
        <v>1</v>
      </c>
      <c r="C888" s="418" t="s">
        <v>4254</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4253</v>
      </c>
      <c r="B889" s="418">
        <v>1</v>
      </c>
      <c r="C889" s="418" t="s">
        <v>4254</v>
      </c>
      <c r="D889" s="418" t="s">
        <v>4224</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4253</v>
      </c>
      <c r="B890" s="418">
        <v>1</v>
      </c>
      <c r="C890" s="418" t="s">
        <v>4254</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4253</v>
      </c>
      <c r="B891" s="418">
        <v>1</v>
      </c>
      <c r="C891" s="418" t="s">
        <v>4254</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4253</v>
      </c>
      <c r="B892" s="418">
        <v>1</v>
      </c>
      <c r="C892" s="418" t="s">
        <v>4254</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4253</v>
      </c>
      <c r="B893" s="418">
        <v>1</v>
      </c>
      <c r="C893" s="418" t="s">
        <v>4254</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4253</v>
      </c>
      <c r="B894" s="418">
        <v>1</v>
      </c>
      <c r="C894" s="418" t="s">
        <v>4254</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4253</v>
      </c>
      <c r="B895" s="418">
        <v>1</v>
      </c>
      <c r="C895" s="418" t="s">
        <v>4254</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4253</v>
      </c>
      <c r="B896" s="418">
        <v>1</v>
      </c>
      <c r="C896" s="418" t="s">
        <v>4254</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4253</v>
      </c>
      <c r="B897" s="418">
        <v>1</v>
      </c>
      <c r="C897" s="418" t="s">
        <v>4254</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4253</v>
      </c>
      <c r="B898" s="418">
        <v>1</v>
      </c>
      <c r="C898" s="418" t="s">
        <v>4254</v>
      </c>
      <c r="D898" s="418" t="s">
        <v>4225</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4253</v>
      </c>
      <c r="B899" s="418">
        <v>1</v>
      </c>
      <c r="C899" s="418" t="s">
        <v>4254</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4253</v>
      </c>
      <c r="B900" s="418">
        <v>1</v>
      </c>
      <c r="C900" s="418" t="s">
        <v>4254</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4253</v>
      </c>
      <c r="B901" s="418">
        <v>1</v>
      </c>
      <c r="C901" s="418" t="s">
        <v>4254</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4253</v>
      </c>
      <c r="B902" s="418">
        <v>1</v>
      </c>
      <c r="C902" s="418" t="s">
        <v>4254</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4253</v>
      </c>
      <c r="B903" s="418">
        <v>1</v>
      </c>
      <c r="C903" s="418" t="s">
        <v>4254</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4253</v>
      </c>
      <c r="B904" s="418">
        <v>1</v>
      </c>
      <c r="C904" s="418" t="s">
        <v>4254</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4253</v>
      </c>
      <c r="B905" s="418">
        <v>1</v>
      </c>
      <c r="C905" s="418" t="s">
        <v>4254</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4253</v>
      </c>
      <c r="B906" s="418">
        <v>1</v>
      </c>
      <c r="C906" s="418" t="s">
        <v>4254</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4253</v>
      </c>
      <c r="B907" s="418">
        <v>1</v>
      </c>
      <c r="C907" s="418" t="s">
        <v>4254</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4253</v>
      </c>
      <c r="B908" s="418">
        <v>1</v>
      </c>
      <c r="C908" s="418" t="s">
        <v>4254</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4253</v>
      </c>
      <c r="B909" s="418">
        <v>1</v>
      </c>
      <c r="C909" s="418" t="s">
        <v>4254</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4253</v>
      </c>
      <c r="B910" s="418">
        <v>1</v>
      </c>
      <c r="C910" s="418" t="s">
        <v>4254</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4253</v>
      </c>
      <c r="B911" s="418">
        <v>1</v>
      </c>
      <c r="C911" s="418" t="s">
        <v>4254</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4253</v>
      </c>
      <c r="B912" s="418">
        <v>1</v>
      </c>
      <c r="C912" s="418" t="s">
        <v>4254</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4253</v>
      </c>
      <c r="B913" s="418">
        <v>1</v>
      </c>
      <c r="C913" s="418" t="s">
        <v>4254</v>
      </c>
      <c r="D913" s="418" t="s">
        <v>4226</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4253</v>
      </c>
      <c r="B914" s="418">
        <v>1</v>
      </c>
      <c r="C914" s="418" t="s">
        <v>4254</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4253</v>
      </c>
      <c r="B915" s="418">
        <v>1</v>
      </c>
      <c r="C915" s="418" t="s">
        <v>4254</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4253</v>
      </c>
      <c r="B916" s="418">
        <v>1</v>
      </c>
      <c r="C916" s="418" t="s">
        <v>4254</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4253</v>
      </c>
      <c r="B917" s="418">
        <v>1</v>
      </c>
      <c r="C917" s="418" t="s">
        <v>4254</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4253</v>
      </c>
      <c r="B918" s="418">
        <v>1</v>
      </c>
      <c r="C918" s="418" t="s">
        <v>4254</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4253</v>
      </c>
      <c r="B919" s="418">
        <v>1</v>
      </c>
      <c r="C919" s="418" t="s">
        <v>4254</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4253</v>
      </c>
      <c r="B920" s="418">
        <v>1</v>
      </c>
      <c r="C920" s="418" t="s">
        <v>4254</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4253</v>
      </c>
      <c r="B921" s="418">
        <v>1</v>
      </c>
      <c r="C921" s="418" t="s">
        <v>4254</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4253</v>
      </c>
      <c r="B922" s="418">
        <v>1</v>
      </c>
      <c r="C922" s="418" t="s">
        <v>4254</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4253</v>
      </c>
      <c r="B923" s="418">
        <v>1</v>
      </c>
      <c r="C923" s="418" t="s">
        <v>4254</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4253</v>
      </c>
      <c r="B924" s="418">
        <v>1</v>
      </c>
      <c r="C924" s="418" t="s">
        <v>4254</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4253</v>
      </c>
      <c r="B925" s="418">
        <v>1</v>
      </c>
      <c r="C925" s="418" t="s">
        <v>4254</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4253</v>
      </c>
      <c r="B926" s="418">
        <v>1</v>
      </c>
      <c r="C926" s="418" t="s">
        <v>4254</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4253</v>
      </c>
      <c r="B927" s="418">
        <v>1</v>
      </c>
      <c r="C927" s="418" t="s">
        <v>4254</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4253</v>
      </c>
      <c r="B928" s="418">
        <v>1</v>
      </c>
      <c r="C928" s="418" t="s">
        <v>4254</v>
      </c>
      <c r="D928" s="418" t="s">
        <v>4227</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4253</v>
      </c>
      <c r="B929" s="418">
        <v>1</v>
      </c>
      <c r="C929" s="418" t="s">
        <v>4254</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4253</v>
      </c>
      <c r="B930" s="418">
        <v>1</v>
      </c>
      <c r="C930" s="418" t="s">
        <v>4254</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4253</v>
      </c>
      <c r="B931" s="418">
        <v>1</v>
      </c>
      <c r="C931" s="418" t="s">
        <v>4254</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4253</v>
      </c>
      <c r="B932" s="418">
        <v>1</v>
      </c>
      <c r="C932" s="418" t="s">
        <v>4254</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4253</v>
      </c>
      <c r="B933" s="418">
        <v>1</v>
      </c>
      <c r="C933" s="418" t="s">
        <v>4254</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4253</v>
      </c>
      <c r="B934" s="418">
        <v>1</v>
      </c>
      <c r="C934" s="418" t="s">
        <v>4254</v>
      </c>
      <c r="D934" s="418" t="s">
        <v>4228</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4253</v>
      </c>
      <c r="B935" s="418">
        <v>1</v>
      </c>
      <c r="C935" s="418" t="s">
        <v>4254</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4253</v>
      </c>
      <c r="B936" s="418">
        <v>1</v>
      </c>
      <c r="C936" s="418" t="s">
        <v>4254</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4253</v>
      </c>
      <c r="B937" s="418">
        <v>1</v>
      </c>
      <c r="C937" s="418" t="s">
        <v>4254</v>
      </c>
      <c r="D937" s="418" t="s">
        <v>4229</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4253</v>
      </c>
      <c r="B938" s="418">
        <v>1</v>
      </c>
      <c r="C938" s="418" t="s">
        <v>4254</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4253</v>
      </c>
      <c r="B939" s="418">
        <v>1</v>
      </c>
      <c r="C939" s="418" t="s">
        <v>4254</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4253</v>
      </c>
      <c r="B940" s="418">
        <v>1</v>
      </c>
      <c r="C940" s="418" t="s">
        <v>4254</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4253</v>
      </c>
      <c r="B941" s="418">
        <v>1</v>
      </c>
      <c r="C941" s="418" t="s">
        <v>4254</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4253</v>
      </c>
      <c r="B942" s="418">
        <v>1</v>
      </c>
      <c r="C942" s="418" t="s">
        <v>4254</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4255</v>
      </c>
      <c r="B943" s="418">
        <v>1</v>
      </c>
      <c r="C943" s="418" t="s">
        <v>4256</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4255</v>
      </c>
      <c r="B944" s="418">
        <v>1</v>
      </c>
      <c r="C944" s="418" t="s">
        <v>4256</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4255</v>
      </c>
      <c r="B945" s="418">
        <v>1</v>
      </c>
      <c r="C945" s="418" t="s">
        <v>4256</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4255</v>
      </c>
      <c r="B946" s="418">
        <v>1</v>
      </c>
      <c r="C946" s="418" t="s">
        <v>4256</v>
      </c>
      <c r="D946" s="418" t="s">
        <v>4224</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4255</v>
      </c>
      <c r="B947" s="418">
        <v>1</v>
      </c>
      <c r="C947" s="418" t="s">
        <v>4256</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4255</v>
      </c>
      <c r="B948" s="418">
        <v>1</v>
      </c>
      <c r="C948" s="418" t="s">
        <v>4256</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4255</v>
      </c>
      <c r="B949" s="418">
        <v>1</v>
      </c>
      <c r="C949" s="418" t="s">
        <v>4256</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4255</v>
      </c>
      <c r="B950" s="418">
        <v>1</v>
      </c>
      <c r="C950" s="418" t="s">
        <v>4256</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4255</v>
      </c>
      <c r="B951" s="418">
        <v>1</v>
      </c>
      <c r="C951" s="418" t="s">
        <v>4256</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4255</v>
      </c>
      <c r="B952" s="418">
        <v>1</v>
      </c>
      <c r="C952" s="418" t="s">
        <v>4256</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4255</v>
      </c>
      <c r="B953" s="418">
        <v>1</v>
      </c>
      <c r="C953" s="418" t="s">
        <v>4256</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4255</v>
      </c>
      <c r="B954" s="418">
        <v>1</v>
      </c>
      <c r="C954" s="418" t="s">
        <v>4256</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4255</v>
      </c>
      <c r="B955" s="418">
        <v>1</v>
      </c>
      <c r="C955" s="418" t="s">
        <v>4256</v>
      </c>
      <c r="D955" s="418" t="s">
        <v>4225</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4255</v>
      </c>
      <c r="B956" s="418">
        <v>1</v>
      </c>
      <c r="C956" s="418" t="s">
        <v>4256</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4255</v>
      </c>
      <c r="B957" s="418">
        <v>1</v>
      </c>
      <c r="C957" s="418" t="s">
        <v>4256</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4255</v>
      </c>
      <c r="B958" s="418">
        <v>1</v>
      </c>
      <c r="C958" s="418" t="s">
        <v>4256</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4255</v>
      </c>
      <c r="B959" s="418">
        <v>1</v>
      </c>
      <c r="C959" s="418" t="s">
        <v>4256</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4255</v>
      </c>
      <c r="B960" s="418">
        <v>1</v>
      </c>
      <c r="C960" s="418" t="s">
        <v>4256</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4255</v>
      </c>
      <c r="B961" s="418">
        <v>1</v>
      </c>
      <c r="C961" s="418" t="s">
        <v>4256</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4255</v>
      </c>
      <c r="B962" s="418">
        <v>1</v>
      </c>
      <c r="C962" s="418" t="s">
        <v>4256</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4255</v>
      </c>
      <c r="B963" s="418">
        <v>1</v>
      </c>
      <c r="C963" s="418" t="s">
        <v>4256</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4255</v>
      </c>
      <c r="B964" s="418">
        <v>1</v>
      </c>
      <c r="C964" s="418" t="s">
        <v>4256</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4255</v>
      </c>
      <c r="B965" s="418">
        <v>1</v>
      </c>
      <c r="C965" s="418" t="s">
        <v>4256</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4255</v>
      </c>
      <c r="B966" s="418">
        <v>1</v>
      </c>
      <c r="C966" s="418" t="s">
        <v>4256</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4255</v>
      </c>
      <c r="B967" s="418">
        <v>1</v>
      </c>
      <c r="C967" s="418" t="s">
        <v>4256</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4255</v>
      </c>
      <c r="B968" s="418">
        <v>1</v>
      </c>
      <c r="C968" s="418" t="s">
        <v>4256</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4255</v>
      </c>
      <c r="B969" s="418">
        <v>1</v>
      </c>
      <c r="C969" s="418" t="s">
        <v>4256</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4255</v>
      </c>
      <c r="B970" s="418">
        <v>1</v>
      </c>
      <c r="C970" s="418" t="s">
        <v>4256</v>
      </c>
      <c r="D970" s="418" t="s">
        <v>4226</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4255</v>
      </c>
      <c r="B971" s="418">
        <v>1</v>
      </c>
      <c r="C971" s="418" t="s">
        <v>4256</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4255</v>
      </c>
      <c r="B972" s="418">
        <v>1</v>
      </c>
      <c r="C972" s="418" t="s">
        <v>4256</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4255</v>
      </c>
      <c r="B973" s="418">
        <v>1</v>
      </c>
      <c r="C973" s="418" t="s">
        <v>4256</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4255</v>
      </c>
      <c r="B974" s="418">
        <v>1</v>
      </c>
      <c r="C974" s="418" t="s">
        <v>4256</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4255</v>
      </c>
      <c r="B975" s="418">
        <v>1</v>
      </c>
      <c r="C975" s="418" t="s">
        <v>4256</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4255</v>
      </c>
      <c r="B976" s="418">
        <v>1</v>
      </c>
      <c r="C976" s="418" t="s">
        <v>4256</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4255</v>
      </c>
      <c r="B977" s="418">
        <v>1</v>
      </c>
      <c r="C977" s="418" t="s">
        <v>4256</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4255</v>
      </c>
      <c r="B978" s="418">
        <v>1</v>
      </c>
      <c r="C978" s="418" t="s">
        <v>4256</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4255</v>
      </c>
      <c r="B979" s="418">
        <v>1</v>
      </c>
      <c r="C979" s="418" t="s">
        <v>4256</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4255</v>
      </c>
      <c r="B980" s="418">
        <v>1</v>
      </c>
      <c r="C980" s="418" t="s">
        <v>4256</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4255</v>
      </c>
      <c r="B981" s="418">
        <v>1</v>
      </c>
      <c r="C981" s="418" t="s">
        <v>4256</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4255</v>
      </c>
      <c r="B982" s="418">
        <v>1</v>
      </c>
      <c r="C982" s="418" t="s">
        <v>4256</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4255</v>
      </c>
      <c r="B983" s="418">
        <v>1</v>
      </c>
      <c r="C983" s="418" t="s">
        <v>4256</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4255</v>
      </c>
      <c r="B984" s="418">
        <v>1</v>
      </c>
      <c r="C984" s="418" t="s">
        <v>4256</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4255</v>
      </c>
      <c r="B985" s="418">
        <v>1</v>
      </c>
      <c r="C985" s="418" t="s">
        <v>4256</v>
      </c>
      <c r="D985" s="418" t="s">
        <v>4227</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4255</v>
      </c>
      <c r="B986" s="418">
        <v>1</v>
      </c>
      <c r="C986" s="418" t="s">
        <v>4256</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4255</v>
      </c>
      <c r="B987" s="418">
        <v>1</v>
      </c>
      <c r="C987" s="418" t="s">
        <v>4256</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4255</v>
      </c>
      <c r="B988" s="418">
        <v>1</v>
      </c>
      <c r="C988" s="418" t="s">
        <v>4256</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4255</v>
      </c>
      <c r="B989" s="418">
        <v>1</v>
      </c>
      <c r="C989" s="418" t="s">
        <v>4256</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4255</v>
      </c>
      <c r="B990" s="418">
        <v>1</v>
      </c>
      <c r="C990" s="418" t="s">
        <v>4256</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4255</v>
      </c>
      <c r="B991" s="418">
        <v>1</v>
      </c>
      <c r="C991" s="418" t="s">
        <v>4256</v>
      </c>
      <c r="D991" s="418" t="s">
        <v>4228</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4255</v>
      </c>
      <c r="B992" s="418">
        <v>1</v>
      </c>
      <c r="C992" s="418" t="s">
        <v>4256</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4255</v>
      </c>
      <c r="B993" s="418">
        <v>1</v>
      </c>
      <c r="C993" s="418" t="s">
        <v>4256</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4255</v>
      </c>
      <c r="B994" s="418">
        <v>1</v>
      </c>
      <c r="C994" s="418" t="s">
        <v>4256</v>
      </c>
      <c r="D994" s="418" t="s">
        <v>4229</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4255</v>
      </c>
      <c r="B995" s="418">
        <v>1</v>
      </c>
      <c r="C995" s="418" t="s">
        <v>4256</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4255</v>
      </c>
      <c r="B996" s="418">
        <v>1</v>
      </c>
      <c r="C996" s="418" t="s">
        <v>4256</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4255</v>
      </c>
      <c r="B997" s="418">
        <v>1</v>
      </c>
      <c r="C997" s="418" t="s">
        <v>4256</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4255</v>
      </c>
      <c r="B998" s="418">
        <v>1</v>
      </c>
      <c r="C998" s="418" t="s">
        <v>4256</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4255</v>
      </c>
      <c r="B999" s="418">
        <v>1</v>
      </c>
      <c r="C999" s="418" t="s">
        <v>4256</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4257</v>
      </c>
      <c r="B1000" s="418">
        <v>1</v>
      </c>
      <c r="C1000" s="418" t="s">
        <v>4258</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4257</v>
      </c>
      <c r="B1001" s="418">
        <v>1</v>
      </c>
      <c r="C1001" s="418" t="s">
        <v>4258</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4257</v>
      </c>
      <c r="B1002" s="418">
        <v>1</v>
      </c>
      <c r="C1002" s="418" t="s">
        <v>4258</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4257</v>
      </c>
      <c r="B1003" s="418">
        <v>1</v>
      </c>
      <c r="C1003" s="418" t="s">
        <v>4258</v>
      </c>
      <c r="D1003" s="418" t="s">
        <v>4224</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4257</v>
      </c>
      <c r="B1004" s="418">
        <v>1</v>
      </c>
      <c r="C1004" s="418" t="s">
        <v>4258</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4257</v>
      </c>
      <c r="B1005" s="418">
        <v>1</v>
      </c>
      <c r="C1005" s="418" t="s">
        <v>4258</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4257</v>
      </c>
      <c r="B1006" s="418">
        <v>1</v>
      </c>
      <c r="C1006" s="418" t="s">
        <v>4258</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4257</v>
      </c>
      <c r="B1007" s="418">
        <v>1</v>
      </c>
      <c r="C1007" s="418" t="s">
        <v>4258</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4257</v>
      </c>
      <c r="B1008" s="418">
        <v>1</v>
      </c>
      <c r="C1008" s="418" t="s">
        <v>4258</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4257</v>
      </c>
      <c r="B1009" s="418">
        <v>1</v>
      </c>
      <c r="C1009" s="418" t="s">
        <v>4258</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4257</v>
      </c>
      <c r="B1010" s="418">
        <v>1</v>
      </c>
      <c r="C1010" s="418" t="s">
        <v>4258</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4257</v>
      </c>
      <c r="B1011" s="418">
        <v>1</v>
      </c>
      <c r="C1011" s="418" t="s">
        <v>4258</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4257</v>
      </c>
      <c r="B1012" s="418">
        <v>1</v>
      </c>
      <c r="C1012" s="418" t="s">
        <v>4258</v>
      </c>
      <c r="D1012" s="418" t="s">
        <v>4225</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4257</v>
      </c>
      <c r="B1013" s="418">
        <v>1</v>
      </c>
      <c r="C1013" s="418" t="s">
        <v>4258</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4257</v>
      </c>
      <c r="B1014" s="418">
        <v>1</v>
      </c>
      <c r="C1014" s="418" t="s">
        <v>4258</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4257</v>
      </c>
      <c r="B1015" s="418">
        <v>1</v>
      </c>
      <c r="C1015" s="418" t="s">
        <v>4258</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4257</v>
      </c>
      <c r="B1016" s="418">
        <v>1</v>
      </c>
      <c r="C1016" s="418" t="s">
        <v>4258</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4257</v>
      </c>
      <c r="B1017" s="418">
        <v>1</v>
      </c>
      <c r="C1017" s="418" t="s">
        <v>4258</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4257</v>
      </c>
      <c r="B1018" s="418">
        <v>1</v>
      </c>
      <c r="C1018" s="418" t="s">
        <v>4258</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4257</v>
      </c>
      <c r="B1019" s="418">
        <v>1</v>
      </c>
      <c r="C1019" s="418" t="s">
        <v>4258</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4257</v>
      </c>
      <c r="B1020" s="418">
        <v>1</v>
      </c>
      <c r="C1020" s="418" t="s">
        <v>4258</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4257</v>
      </c>
      <c r="B1021" s="418">
        <v>1</v>
      </c>
      <c r="C1021" s="418" t="s">
        <v>4258</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4257</v>
      </c>
      <c r="B1022" s="418">
        <v>1</v>
      </c>
      <c r="C1022" s="418" t="s">
        <v>4258</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4257</v>
      </c>
      <c r="B1023" s="418">
        <v>1</v>
      </c>
      <c r="C1023" s="418" t="s">
        <v>4258</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4257</v>
      </c>
      <c r="B1024" s="418">
        <v>1</v>
      </c>
      <c r="C1024" s="418" t="s">
        <v>4258</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4257</v>
      </c>
      <c r="B1025" s="418">
        <v>1</v>
      </c>
      <c r="C1025" s="418" t="s">
        <v>4258</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4257</v>
      </c>
      <c r="B1026" s="418">
        <v>1</v>
      </c>
      <c r="C1026" s="418" t="s">
        <v>4258</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4257</v>
      </c>
      <c r="B1027" s="418">
        <v>1</v>
      </c>
      <c r="C1027" s="418" t="s">
        <v>4258</v>
      </c>
      <c r="D1027" s="418" t="s">
        <v>4226</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4257</v>
      </c>
      <c r="B1028" s="418">
        <v>1</v>
      </c>
      <c r="C1028" s="418" t="s">
        <v>4258</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4257</v>
      </c>
      <c r="B1029" s="418">
        <v>1</v>
      </c>
      <c r="C1029" s="418" t="s">
        <v>4258</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4257</v>
      </c>
      <c r="B1030" s="418">
        <v>1</v>
      </c>
      <c r="C1030" s="418" t="s">
        <v>4258</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4257</v>
      </c>
      <c r="B1031" s="418">
        <v>1</v>
      </c>
      <c r="C1031" s="418" t="s">
        <v>4258</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4257</v>
      </c>
      <c r="B1032" s="418">
        <v>1</v>
      </c>
      <c r="C1032" s="418" t="s">
        <v>4258</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4257</v>
      </c>
      <c r="B1033" s="418">
        <v>1</v>
      </c>
      <c r="C1033" s="418" t="s">
        <v>4258</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4257</v>
      </c>
      <c r="B1034" s="418">
        <v>1</v>
      </c>
      <c r="C1034" s="418" t="s">
        <v>4258</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4257</v>
      </c>
      <c r="B1035" s="418">
        <v>1</v>
      </c>
      <c r="C1035" s="418" t="s">
        <v>4258</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4257</v>
      </c>
      <c r="B1036" s="418">
        <v>1</v>
      </c>
      <c r="C1036" s="418" t="s">
        <v>4258</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4257</v>
      </c>
      <c r="B1037" s="418">
        <v>1</v>
      </c>
      <c r="C1037" s="418" t="s">
        <v>4258</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4257</v>
      </c>
      <c r="B1038" s="418">
        <v>1</v>
      </c>
      <c r="C1038" s="418" t="s">
        <v>4258</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4257</v>
      </c>
      <c r="B1039" s="418">
        <v>1</v>
      </c>
      <c r="C1039" s="418" t="s">
        <v>4258</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4257</v>
      </c>
      <c r="B1040" s="418">
        <v>1</v>
      </c>
      <c r="C1040" s="418" t="s">
        <v>4258</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4257</v>
      </c>
      <c r="B1041" s="418">
        <v>1</v>
      </c>
      <c r="C1041" s="418" t="s">
        <v>4258</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4257</v>
      </c>
      <c r="B1042" s="418">
        <v>1</v>
      </c>
      <c r="C1042" s="418" t="s">
        <v>4258</v>
      </c>
      <c r="D1042" s="418" t="s">
        <v>4227</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4257</v>
      </c>
      <c r="B1043" s="418">
        <v>1</v>
      </c>
      <c r="C1043" s="418" t="s">
        <v>4258</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4257</v>
      </c>
      <c r="B1044" s="418">
        <v>1</v>
      </c>
      <c r="C1044" s="418" t="s">
        <v>4258</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4257</v>
      </c>
      <c r="B1045" s="418">
        <v>1</v>
      </c>
      <c r="C1045" s="418" t="s">
        <v>4258</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4257</v>
      </c>
      <c r="B1046" s="418">
        <v>1</v>
      </c>
      <c r="C1046" s="418" t="s">
        <v>4258</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4257</v>
      </c>
      <c r="B1047" s="418">
        <v>1</v>
      </c>
      <c r="C1047" s="418" t="s">
        <v>4258</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4257</v>
      </c>
      <c r="B1048" s="418">
        <v>1</v>
      </c>
      <c r="C1048" s="418" t="s">
        <v>4258</v>
      </c>
      <c r="D1048" s="418" t="s">
        <v>4228</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4257</v>
      </c>
      <c r="B1049" s="418">
        <v>1</v>
      </c>
      <c r="C1049" s="418" t="s">
        <v>4258</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4257</v>
      </c>
      <c r="B1050" s="418">
        <v>1</v>
      </c>
      <c r="C1050" s="418" t="s">
        <v>4258</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4257</v>
      </c>
      <c r="B1051" s="418">
        <v>1</v>
      </c>
      <c r="C1051" s="418" t="s">
        <v>4258</v>
      </c>
      <c r="D1051" s="418" t="s">
        <v>4229</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4257</v>
      </c>
      <c r="B1052" s="418">
        <v>1</v>
      </c>
      <c r="C1052" s="418" t="s">
        <v>4258</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4257</v>
      </c>
      <c r="B1053" s="418">
        <v>1</v>
      </c>
      <c r="C1053" s="418" t="s">
        <v>4258</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4257</v>
      </c>
      <c r="B1054" s="418">
        <v>1</v>
      </c>
      <c r="C1054" s="418" t="s">
        <v>4258</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4257</v>
      </c>
      <c r="B1055" s="418">
        <v>1</v>
      </c>
      <c r="C1055" s="418" t="s">
        <v>4258</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4257</v>
      </c>
      <c r="B1056" s="418">
        <v>1</v>
      </c>
      <c r="C1056" s="418" t="s">
        <v>4258</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4259</v>
      </c>
      <c r="B1057" s="418">
        <v>1</v>
      </c>
      <c r="C1057" s="418" t="s">
        <v>4260</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4259</v>
      </c>
      <c r="B1058" s="418">
        <v>1</v>
      </c>
      <c r="C1058" s="418" t="s">
        <v>4260</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4259</v>
      </c>
      <c r="B1059" s="418">
        <v>1</v>
      </c>
      <c r="C1059" s="418" t="s">
        <v>4260</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4259</v>
      </c>
      <c r="B1060" s="418">
        <v>1</v>
      </c>
      <c r="C1060" s="418" t="s">
        <v>4260</v>
      </c>
      <c r="D1060" s="418" t="s">
        <v>4224</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4259</v>
      </c>
      <c r="B1061" s="418">
        <v>1</v>
      </c>
      <c r="C1061" s="418" t="s">
        <v>4260</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4259</v>
      </c>
      <c r="B1062" s="418">
        <v>1</v>
      </c>
      <c r="C1062" s="418" t="s">
        <v>4260</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4259</v>
      </c>
      <c r="B1063" s="418">
        <v>1</v>
      </c>
      <c r="C1063" s="418" t="s">
        <v>4260</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4259</v>
      </c>
      <c r="B1064" s="418">
        <v>1</v>
      </c>
      <c r="C1064" s="418" t="s">
        <v>4260</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4259</v>
      </c>
      <c r="B1065" s="418">
        <v>1</v>
      </c>
      <c r="C1065" s="418" t="s">
        <v>4260</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4259</v>
      </c>
      <c r="B1066" s="418">
        <v>1</v>
      </c>
      <c r="C1066" s="418" t="s">
        <v>4260</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4259</v>
      </c>
      <c r="B1067" s="418">
        <v>1</v>
      </c>
      <c r="C1067" s="418" t="s">
        <v>4260</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4259</v>
      </c>
      <c r="B1068" s="418">
        <v>1</v>
      </c>
      <c r="C1068" s="418" t="s">
        <v>4260</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4259</v>
      </c>
      <c r="B1069" s="418">
        <v>1</v>
      </c>
      <c r="C1069" s="418" t="s">
        <v>4260</v>
      </c>
      <c r="D1069" s="418" t="s">
        <v>4225</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4259</v>
      </c>
      <c r="B1070" s="418">
        <v>1</v>
      </c>
      <c r="C1070" s="418" t="s">
        <v>4260</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4259</v>
      </c>
      <c r="B1071" s="418">
        <v>1</v>
      </c>
      <c r="C1071" s="418" t="s">
        <v>4260</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4259</v>
      </c>
      <c r="B1072" s="418">
        <v>1</v>
      </c>
      <c r="C1072" s="418" t="s">
        <v>4260</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4259</v>
      </c>
      <c r="B1073" s="418">
        <v>1</v>
      </c>
      <c r="C1073" s="418" t="s">
        <v>4260</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4259</v>
      </c>
      <c r="B1074" s="418">
        <v>1</v>
      </c>
      <c r="C1074" s="418" t="s">
        <v>4260</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4259</v>
      </c>
      <c r="B1075" s="418">
        <v>1</v>
      </c>
      <c r="C1075" s="418" t="s">
        <v>4260</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4259</v>
      </c>
      <c r="B1076" s="418">
        <v>1</v>
      </c>
      <c r="C1076" s="418" t="s">
        <v>4260</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4259</v>
      </c>
      <c r="B1077" s="418">
        <v>1</v>
      </c>
      <c r="C1077" s="418" t="s">
        <v>4260</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4259</v>
      </c>
      <c r="B1078" s="418">
        <v>1</v>
      </c>
      <c r="C1078" s="418" t="s">
        <v>4260</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4259</v>
      </c>
      <c r="B1079" s="418">
        <v>1</v>
      </c>
      <c r="C1079" s="418" t="s">
        <v>4260</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4259</v>
      </c>
      <c r="B1080" s="418">
        <v>1</v>
      </c>
      <c r="C1080" s="418" t="s">
        <v>4260</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4259</v>
      </c>
      <c r="B1081" s="418">
        <v>1</v>
      </c>
      <c r="C1081" s="418" t="s">
        <v>4260</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4259</v>
      </c>
      <c r="B1082" s="418">
        <v>1</v>
      </c>
      <c r="C1082" s="418" t="s">
        <v>4260</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4259</v>
      </c>
      <c r="B1083" s="418">
        <v>1</v>
      </c>
      <c r="C1083" s="418" t="s">
        <v>4260</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4259</v>
      </c>
      <c r="B1084" s="418">
        <v>1</v>
      </c>
      <c r="C1084" s="418" t="s">
        <v>4260</v>
      </c>
      <c r="D1084" s="418" t="s">
        <v>4226</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4259</v>
      </c>
      <c r="B1085" s="418">
        <v>1</v>
      </c>
      <c r="C1085" s="418" t="s">
        <v>4260</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4259</v>
      </c>
      <c r="B1086" s="418">
        <v>1</v>
      </c>
      <c r="C1086" s="418" t="s">
        <v>4260</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4259</v>
      </c>
      <c r="B1087" s="418">
        <v>1</v>
      </c>
      <c r="C1087" s="418" t="s">
        <v>4260</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4259</v>
      </c>
      <c r="B1088" s="418">
        <v>1</v>
      </c>
      <c r="C1088" s="418" t="s">
        <v>4260</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4259</v>
      </c>
      <c r="B1089" s="418">
        <v>1</v>
      </c>
      <c r="C1089" s="418" t="s">
        <v>4260</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4259</v>
      </c>
      <c r="B1090" s="418">
        <v>1</v>
      </c>
      <c r="C1090" s="418" t="s">
        <v>4260</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4259</v>
      </c>
      <c r="B1091" s="418">
        <v>1</v>
      </c>
      <c r="C1091" s="418" t="s">
        <v>4260</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4259</v>
      </c>
      <c r="B1092" s="418">
        <v>1</v>
      </c>
      <c r="C1092" s="418" t="s">
        <v>4260</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4259</v>
      </c>
      <c r="B1093" s="418">
        <v>1</v>
      </c>
      <c r="C1093" s="418" t="s">
        <v>4260</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4259</v>
      </c>
      <c r="B1094" s="418">
        <v>1</v>
      </c>
      <c r="C1094" s="418" t="s">
        <v>4260</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4259</v>
      </c>
      <c r="B1095" s="418">
        <v>1</v>
      </c>
      <c r="C1095" s="418" t="s">
        <v>4260</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4259</v>
      </c>
      <c r="B1096" s="418">
        <v>1</v>
      </c>
      <c r="C1096" s="418" t="s">
        <v>4260</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4259</v>
      </c>
      <c r="B1097" s="418">
        <v>1</v>
      </c>
      <c r="C1097" s="418" t="s">
        <v>4260</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4259</v>
      </c>
      <c r="B1098" s="418">
        <v>1</v>
      </c>
      <c r="C1098" s="418" t="s">
        <v>4260</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4259</v>
      </c>
      <c r="B1099" s="418">
        <v>1</v>
      </c>
      <c r="C1099" s="418" t="s">
        <v>4260</v>
      </c>
      <c r="D1099" s="418" t="s">
        <v>4227</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4259</v>
      </c>
      <c r="B1100" s="418">
        <v>1</v>
      </c>
      <c r="C1100" s="418" t="s">
        <v>4260</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4259</v>
      </c>
      <c r="B1101" s="418">
        <v>1</v>
      </c>
      <c r="C1101" s="418" t="s">
        <v>4260</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4259</v>
      </c>
      <c r="B1102" s="418">
        <v>1</v>
      </c>
      <c r="C1102" s="418" t="s">
        <v>4260</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4259</v>
      </c>
      <c r="B1103" s="418">
        <v>1</v>
      </c>
      <c r="C1103" s="418" t="s">
        <v>4260</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4259</v>
      </c>
      <c r="B1104" s="418">
        <v>1</v>
      </c>
      <c r="C1104" s="418" t="s">
        <v>4260</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4259</v>
      </c>
      <c r="B1105" s="418">
        <v>1</v>
      </c>
      <c r="C1105" s="418" t="s">
        <v>4260</v>
      </c>
      <c r="D1105" s="418" t="s">
        <v>4228</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4259</v>
      </c>
      <c r="B1106" s="418">
        <v>1</v>
      </c>
      <c r="C1106" s="418" t="s">
        <v>4260</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4259</v>
      </c>
      <c r="B1107" s="418">
        <v>1</v>
      </c>
      <c r="C1107" s="418" t="s">
        <v>4260</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4259</v>
      </c>
      <c r="B1108" s="418">
        <v>1</v>
      </c>
      <c r="C1108" s="418" t="s">
        <v>4260</v>
      </c>
      <c r="D1108" s="418" t="s">
        <v>4229</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4259</v>
      </c>
      <c r="B1109" s="418">
        <v>1</v>
      </c>
      <c r="C1109" s="418" t="s">
        <v>4260</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4259</v>
      </c>
      <c r="B1110" s="418">
        <v>1</v>
      </c>
      <c r="C1110" s="418" t="s">
        <v>4260</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4259</v>
      </c>
      <c r="B1111" s="418">
        <v>1</v>
      </c>
      <c r="C1111" s="418" t="s">
        <v>4260</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4259</v>
      </c>
      <c r="B1112" s="418">
        <v>1</v>
      </c>
      <c r="C1112" s="418" t="s">
        <v>4260</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4259</v>
      </c>
      <c r="B1113" s="418">
        <v>1</v>
      </c>
      <c r="C1113" s="418" t="s">
        <v>4260</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4261</v>
      </c>
      <c r="B1114" s="418">
        <v>1</v>
      </c>
      <c r="C1114" s="418" t="s">
        <v>4262</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4261</v>
      </c>
      <c r="B1115" s="418">
        <v>1</v>
      </c>
      <c r="C1115" s="418" t="s">
        <v>4262</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4261</v>
      </c>
      <c r="B1116" s="418">
        <v>1</v>
      </c>
      <c r="C1116" s="418" t="s">
        <v>4262</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4261</v>
      </c>
      <c r="B1117" s="418">
        <v>1</v>
      </c>
      <c r="C1117" s="418" t="s">
        <v>4262</v>
      </c>
      <c r="D1117" s="418" t="s">
        <v>4224</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4261</v>
      </c>
      <c r="B1118" s="418">
        <v>1</v>
      </c>
      <c r="C1118" s="418" t="s">
        <v>4262</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4261</v>
      </c>
      <c r="B1119" s="418">
        <v>1</v>
      </c>
      <c r="C1119" s="418" t="s">
        <v>4262</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4261</v>
      </c>
      <c r="B1120" s="418">
        <v>1</v>
      </c>
      <c r="C1120" s="418" t="s">
        <v>4262</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4261</v>
      </c>
      <c r="B1121" s="418">
        <v>1</v>
      </c>
      <c r="C1121" s="418" t="s">
        <v>4262</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4261</v>
      </c>
      <c r="B1122" s="418">
        <v>1</v>
      </c>
      <c r="C1122" s="418" t="s">
        <v>4262</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4261</v>
      </c>
      <c r="B1123" s="418">
        <v>1</v>
      </c>
      <c r="C1123" s="418" t="s">
        <v>4262</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4261</v>
      </c>
      <c r="B1124" s="418">
        <v>1</v>
      </c>
      <c r="C1124" s="418" t="s">
        <v>4262</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4261</v>
      </c>
      <c r="B1125" s="418">
        <v>1</v>
      </c>
      <c r="C1125" s="418" t="s">
        <v>4262</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4261</v>
      </c>
      <c r="B1126" s="418">
        <v>1</v>
      </c>
      <c r="C1126" s="418" t="s">
        <v>4262</v>
      </c>
      <c r="D1126" s="418" t="s">
        <v>4225</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4261</v>
      </c>
      <c r="B1127" s="418">
        <v>1</v>
      </c>
      <c r="C1127" s="418" t="s">
        <v>4262</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4261</v>
      </c>
      <c r="B1128" s="418">
        <v>1</v>
      </c>
      <c r="C1128" s="418" t="s">
        <v>4262</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4261</v>
      </c>
      <c r="B1129" s="418">
        <v>1</v>
      </c>
      <c r="C1129" s="418" t="s">
        <v>4262</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4261</v>
      </c>
      <c r="B1130" s="418">
        <v>1</v>
      </c>
      <c r="C1130" s="418" t="s">
        <v>4262</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4261</v>
      </c>
      <c r="B1131" s="418">
        <v>1</v>
      </c>
      <c r="C1131" s="418" t="s">
        <v>4262</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4261</v>
      </c>
      <c r="B1132" s="418">
        <v>1</v>
      </c>
      <c r="C1132" s="418" t="s">
        <v>4262</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4261</v>
      </c>
      <c r="B1133" s="418">
        <v>1</v>
      </c>
      <c r="C1133" s="418" t="s">
        <v>4262</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4261</v>
      </c>
      <c r="B1134" s="418">
        <v>1</v>
      </c>
      <c r="C1134" s="418" t="s">
        <v>4262</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4261</v>
      </c>
      <c r="B1135" s="418">
        <v>1</v>
      </c>
      <c r="C1135" s="418" t="s">
        <v>4262</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4261</v>
      </c>
      <c r="B1136" s="418">
        <v>1</v>
      </c>
      <c r="C1136" s="418" t="s">
        <v>4262</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4261</v>
      </c>
      <c r="B1137" s="418">
        <v>1</v>
      </c>
      <c r="C1137" s="418" t="s">
        <v>4262</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4261</v>
      </c>
      <c r="B1138" s="418">
        <v>1</v>
      </c>
      <c r="C1138" s="418" t="s">
        <v>4262</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4261</v>
      </c>
      <c r="B1139" s="418">
        <v>1</v>
      </c>
      <c r="C1139" s="418" t="s">
        <v>4262</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4261</v>
      </c>
      <c r="B1140" s="418">
        <v>1</v>
      </c>
      <c r="C1140" s="418" t="s">
        <v>4262</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4261</v>
      </c>
      <c r="B1141" s="418">
        <v>1</v>
      </c>
      <c r="C1141" s="418" t="s">
        <v>4262</v>
      </c>
      <c r="D1141" s="418" t="s">
        <v>4226</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4261</v>
      </c>
      <c r="B1142" s="418">
        <v>1</v>
      </c>
      <c r="C1142" s="418" t="s">
        <v>4262</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4261</v>
      </c>
      <c r="B1143" s="418">
        <v>1</v>
      </c>
      <c r="C1143" s="418" t="s">
        <v>4262</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4261</v>
      </c>
      <c r="B1144" s="418">
        <v>1</v>
      </c>
      <c r="C1144" s="418" t="s">
        <v>4262</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4261</v>
      </c>
      <c r="B1145" s="418">
        <v>1</v>
      </c>
      <c r="C1145" s="418" t="s">
        <v>4262</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4261</v>
      </c>
      <c r="B1146" s="418">
        <v>1</v>
      </c>
      <c r="C1146" s="418" t="s">
        <v>4262</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4261</v>
      </c>
      <c r="B1147" s="418">
        <v>1</v>
      </c>
      <c r="C1147" s="418" t="s">
        <v>4262</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4261</v>
      </c>
      <c r="B1148" s="418">
        <v>1</v>
      </c>
      <c r="C1148" s="418" t="s">
        <v>4262</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4261</v>
      </c>
      <c r="B1149" s="418">
        <v>1</v>
      </c>
      <c r="C1149" s="418" t="s">
        <v>4262</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4261</v>
      </c>
      <c r="B1150" s="418">
        <v>1</v>
      </c>
      <c r="C1150" s="418" t="s">
        <v>4262</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4261</v>
      </c>
      <c r="B1151" s="418">
        <v>1</v>
      </c>
      <c r="C1151" s="418" t="s">
        <v>4262</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4261</v>
      </c>
      <c r="B1152" s="418">
        <v>1</v>
      </c>
      <c r="C1152" s="418" t="s">
        <v>4262</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4261</v>
      </c>
      <c r="B1153" s="418">
        <v>1</v>
      </c>
      <c r="C1153" s="418" t="s">
        <v>4262</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4261</v>
      </c>
      <c r="B1154" s="418">
        <v>1</v>
      </c>
      <c r="C1154" s="418" t="s">
        <v>4262</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4261</v>
      </c>
      <c r="B1155" s="418">
        <v>1</v>
      </c>
      <c r="C1155" s="418" t="s">
        <v>4262</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4261</v>
      </c>
      <c r="B1156" s="418">
        <v>1</v>
      </c>
      <c r="C1156" s="418" t="s">
        <v>4262</v>
      </c>
      <c r="D1156" s="418" t="s">
        <v>4227</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4261</v>
      </c>
      <c r="B1157" s="418">
        <v>1</v>
      </c>
      <c r="C1157" s="418" t="s">
        <v>4262</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4261</v>
      </c>
      <c r="B1158" s="418">
        <v>1</v>
      </c>
      <c r="C1158" s="418" t="s">
        <v>4262</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4261</v>
      </c>
      <c r="B1159" s="418">
        <v>1</v>
      </c>
      <c r="C1159" s="418" t="s">
        <v>4262</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4261</v>
      </c>
      <c r="B1160" s="418">
        <v>1</v>
      </c>
      <c r="C1160" s="418" t="s">
        <v>4262</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4261</v>
      </c>
      <c r="B1161" s="418">
        <v>1</v>
      </c>
      <c r="C1161" s="418" t="s">
        <v>4262</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4261</v>
      </c>
      <c r="B1162" s="418">
        <v>1</v>
      </c>
      <c r="C1162" s="418" t="s">
        <v>4262</v>
      </c>
      <c r="D1162" s="418" t="s">
        <v>4228</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4261</v>
      </c>
      <c r="B1163" s="418">
        <v>1</v>
      </c>
      <c r="C1163" s="418" t="s">
        <v>4262</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4261</v>
      </c>
      <c r="B1164" s="418">
        <v>1</v>
      </c>
      <c r="C1164" s="418" t="s">
        <v>4262</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4261</v>
      </c>
      <c r="B1165" s="418">
        <v>1</v>
      </c>
      <c r="C1165" s="418" t="s">
        <v>4262</v>
      </c>
      <c r="D1165" s="418" t="s">
        <v>4229</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4261</v>
      </c>
      <c r="B1166" s="418">
        <v>1</v>
      </c>
      <c r="C1166" s="418" t="s">
        <v>4262</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4261</v>
      </c>
      <c r="B1167" s="418">
        <v>1</v>
      </c>
      <c r="C1167" s="418" t="s">
        <v>4262</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4261</v>
      </c>
      <c r="B1168" s="418">
        <v>1</v>
      </c>
      <c r="C1168" s="418" t="s">
        <v>4262</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4261</v>
      </c>
      <c r="B1169" s="418">
        <v>1</v>
      </c>
      <c r="C1169" s="418" t="s">
        <v>4262</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4261</v>
      </c>
      <c r="B1170" s="418">
        <v>1</v>
      </c>
      <c r="C1170" s="418" t="s">
        <v>4262</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4263</v>
      </c>
      <c r="B1171" s="418">
        <v>1</v>
      </c>
      <c r="C1171" s="418" t="s">
        <v>4264</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4263</v>
      </c>
      <c r="B1172" s="418">
        <v>1</v>
      </c>
      <c r="C1172" s="418" t="s">
        <v>4264</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4263</v>
      </c>
      <c r="B1173" s="418">
        <v>1</v>
      </c>
      <c r="C1173" s="418" t="s">
        <v>4264</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4263</v>
      </c>
      <c r="B1174" s="418">
        <v>1</v>
      </c>
      <c r="C1174" s="418" t="s">
        <v>4264</v>
      </c>
      <c r="D1174" s="418" t="s">
        <v>4224</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4263</v>
      </c>
      <c r="B1175" s="418">
        <v>1</v>
      </c>
      <c r="C1175" s="418" t="s">
        <v>4264</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4263</v>
      </c>
      <c r="B1176" s="418">
        <v>1</v>
      </c>
      <c r="C1176" s="418" t="s">
        <v>4264</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4263</v>
      </c>
      <c r="B1177" s="418">
        <v>1</v>
      </c>
      <c r="C1177" s="418" t="s">
        <v>4264</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4263</v>
      </c>
      <c r="B1178" s="418">
        <v>1</v>
      </c>
      <c r="C1178" s="418" t="s">
        <v>4264</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4263</v>
      </c>
      <c r="B1179" s="418">
        <v>1</v>
      </c>
      <c r="C1179" s="418" t="s">
        <v>4264</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4263</v>
      </c>
      <c r="B1180" s="418">
        <v>1</v>
      </c>
      <c r="C1180" s="418" t="s">
        <v>4264</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4263</v>
      </c>
      <c r="B1181" s="418">
        <v>1</v>
      </c>
      <c r="C1181" s="418" t="s">
        <v>4264</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4263</v>
      </c>
      <c r="B1182" s="418">
        <v>1</v>
      </c>
      <c r="C1182" s="418" t="s">
        <v>4264</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4263</v>
      </c>
      <c r="B1183" s="418">
        <v>1</v>
      </c>
      <c r="C1183" s="418" t="s">
        <v>4264</v>
      </c>
      <c r="D1183" s="418" t="s">
        <v>4225</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4263</v>
      </c>
      <c r="B1184" s="418">
        <v>1</v>
      </c>
      <c r="C1184" s="418" t="s">
        <v>4264</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4263</v>
      </c>
      <c r="B1185" s="418">
        <v>1</v>
      </c>
      <c r="C1185" s="418" t="s">
        <v>4264</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4263</v>
      </c>
      <c r="B1186" s="418">
        <v>1</v>
      </c>
      <c r="C1186" s="418" t="s">
        <v>4264</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4263</v>
      </c>
      <c r="B1187" s="418">
        <v>1</v>
      </c>
      <c r="C1187" s="418" t="s">
        <v>4264</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4263</v>
      </c>
      <c r="B1188" s="418">
        <v>1</v>
      </c>
      <c r="C1188" s="418" t="s">
        <v>4264</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4263</v>
      </c>
      <c r="B1189" s="418">
        <v>1</v>
      </c>
      <c r="C1189" s="418" t="s">
        <v>4264</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4263</v>
      </c>
      <c r="B1190" s="418">
        <v>1</v>
      </c>
      <c r="C1190" s="418" t="s">
        <v>4264</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4263</v>
      </c>
      <c r="B1191" s="418">
        <v>1</v>
      </c>
      <c r="C1191" s="418" t="s">
        <v>4264</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4263</v>
      </c>
      <c r="B1192" s="418">
        <v>1</v>
      </c>
      <c r="C1192" s="418" t="s">
        <v>4264</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4263</v>
      </c>
      <c r="B1193" s="418">
        <v>1</v>
      </c>
      <c r="C1193" s="418" t="s">
        <v>4264</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4263</v>
      </c>
      <c r="B1194" s="418">
        <v>1</v>
      </c>
      <c r="C1194" s="418" t="s">
        <v>4264</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4263</v>
      </c>
      <c r="B1195" s="418">
        <v>1</v>
      </c>
      <c r="C1195" s="418" t="s">
        <v>4264</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4263</v>
      </c>
      <c r="B1196" s="418">
        <v>1</v>
      </c>
      <c r="C1196" s="418" t="s">
        <v>4264</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4263</v>
      </c>
      <c r="B1197" s="418">
        <v>1</v>
      </c>
      <c r="C1197" s="418" t="s">
        <v>4264</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4263</v>
      </c>
      <c r="B1198" s="418">
        <v>1</v>
      </c>
      <c r="C1198" s="418" t="s">
        <v>4264</v>
      </c>
      <c r="D1198" s="418" t="s">
        <v>4226</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4263</v>
      </c>
      <c r="B1199" s="418">
        <v>1</v>
      </c>
      <c r="C1199" s="418" t="s">
        <v>4264</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4263</v>
      </c>
      <c r="B1200" s="418">
        <v>1</v>
      </c>
      <c r="C1200" s="418" t="s">
        <v>4264</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4263</v>
      </c>
      <c r="B1201" s="418">
        <v>1</v>
      </c>
      <c r="C1201" s="418" t="s">
        <v>4264</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4263</v>
      </c>
      <c r="B1202" s="418">
        <v>1</v>
      </c>
      <c r="C1202" s="418" t="s">
        <v>4264</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4263</v>
      </c>
      <c r="B1203" s="418">
        <v>1</v>
      </c>
      <c r="C1203" s="418" t="s">
        <v>4264</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4263</v>
      </c>
      <c r="B1204" s="418">
        <v>1</v>
      </c>
      <c r="C1204" s="418" t="s">
        <v>4264</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4263</v>
      </c>
      <c r="B1205" s="418">
        <v>1</v>
      </c>
      <c r="C1205" s="418" t="s">
        <v>4264</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4263</v>
      </c>
      <c r="B1206" s="418">
        <v>1</v>
      </c>
      <c r="C1206" s="418" t="s">
        <v>4264</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4263</v>
      </c>
      <c r="B1207" s="418">
        <v>1</v>
      </c>
      <c r="C1207" s="418" t="s">
        <v>4264</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4263</v>
      </c>
      <c r="B1208" s="418">
        <v>1</v>
      </c>
      <c r="C1208" s="418" t="s">
        <v>4264</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4263</v>
      </c>
      <c r="B1209" s="418">
        <v>1</v>
      </c>
      <c r="C1209" s="418" t="s">
        <v>4264</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4263</v>
      </c>
      <c r="B1210" s="418">
        <v>1</v>
      </c>
      <c r="C1210" s="418" t="s">
        <v>4264</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4263</v>
      </c>
      <c r="B1211" s="418">
        <v>1</v>
      </c>
      <c r="C1211" s="418" t="s">
        <v>4264</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4263</v>
      </c>
      <c r="B1212" s="418">
        <v>1</v>
      </c>
      <c r="C1212" s="418" t="s">
        <v>4264</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4263</v>
      </c>
      <c r="B1213" s="418">
        <v>1</v>
      </c>
      <c r="C1213" s="418" t="s">
        <v>4264</v>
      </c>
      <c r="D1213" s="418" t="s">
        <v>4227</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4263</v>
      </c>
      <c r="B1214" s="418">
        <v>1</v>
      </c>
      <c r="C1214" s="418" t="s">
        <v>4264</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4263</v>
      </c>
      <c r="B1215" s="418">
        <v>1</v>
      </c>
      <c r="C1215" s="418" t="s">
        <v>4264</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4263</v>
      </c>
      <c r="B1216" s="418">
        <v>1</v>
      </c>
      <c r="C1216" s="418" t="s">
        <v>4264</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4263</v>
      </c>
      <c r="B1217" s="418">
        <v>1</v>
      </c>
      <c r="C1217" s="418" t="s">
        <v>4264</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4263</v>
      </c>
      <c r="B1218" s="418">
        <v>1</v>
      </c>
      <c r="C1218" s="418" t="s">
        <v>4264</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4263</v>
      </c>
      <c r="B1219" s="418">
        <v>1</v>
      </c>
      <c r="C1219" s="418" t="s">
        <v>4264</v>
      </c>
      <c r="D1219" s="418" t="s">
        <v>4228</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4263</v>
      </c>
      <c r="B1220" s="418">
        <v>1</v>
      </c>
      <c r="C1220" s="418" t="s">
        <v>4264</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4263</v>
      </c>
      <c r="B1221" s="418">
        <v>1</v>
      </c>
      <c r="C1221" s="418" t="s">
        <v>4264</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4263</v>
      </c>
      <c r="B1222" s="418">
        <v>1</v>
      </c>
      <c r="C1222" s="418" t="s">
        <v>4264</v>
      </c>
      <c r="D1222" s="418" t="s">
        <v>4229</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4263</v>
      </c>
      <c r="B1223" s="418">
        <v>1</v>
      </c>
      <c r="C1223" s="418" t="s">
        <v>4264</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4263</v>
      </c>
      <c r="B1224" s="418">
        <v>1</v>
      </c>
      <c r="C1224" s="418" t="s">
        <v>4264</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4263</v>
      </c>
      <c r="B1225" s="418">
        <v>1</v>
      </c>
      <c r="C1225" s="418" t="s">
        <v>4264</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4263</v>
      </c>
      <c r="B1226" s="418">
        <v>1</v>
      </c>
      <c r="C1226" s="418" t="s">
        <v>4264</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4263</v>
      </c>
      <c r="B1227" s="418">
        <v>1</v>
      </c>
      <c r="C1227" s="418" t="s">
        <v>4264</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4265</v>
      </c>
      <c r="B1228" s="418">
        <v>1</v>
      </c>
      <c r="C1228" s="418" t="s">
        <v>4266</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4265</v>
      </c>
      <c r="B1229" s="418">
        <v>1</v>
      </c>
      <c r="C1229" s="418" t="s">
        <v>4266</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4265</v>
      </c>
      <c r="B1230" s="418">
        <v>1</v>
      </c>
      <c r="C1230" s="418" t="s">
        <v>4266</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4265</v>
      </c>
      <c r="B1231" s="418">
        <v>1</v>
      </c>
      <c r="C1231" s="418" t="s">
        <v>4266</v>
      </c>
      <c r="D1231" s="418" t="s">
        <v>4224</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4265</v>
      </c>
      <c r="B1232" s="418">
        <v>1</v>
      </c>
      <c r="C1232" s="418" t="s">
        <v>4266</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4265</v>
      </c>
      <c r="B1233" s="418">
        <v>1</v>
      </c>
      <c r="C1233" s="418" t="s">
        <v>4266</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4265</v>
      </c>
      <c r="B1234" s="418">
        <v>1</v>
      </c>
      <c r="C1234" s="418" t="s">
        <v>4266</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4265</v>
      </c>
      <c r="B1235" s="418">
        <v>1</v>
      </c>
      <c r="C1235" s="418" t="s">
        <v>4266</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4265</v>
      </c>
      <c r="B1236" s="418">
        <v>1</v>
      </c>
      <c r="C1236" s="418" t="s">
        <v>4266</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4265</v>
      </c>
      <c r="B1237" s="418">
        <v>1</v>
      </c>
      <c r="C1237" s="418" t="s">
        <v>4266</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4265</v>
      </c>
      <c r="B1238" s="418">
        <v>1</v>
      </c>
      <c r="C1238" s="418" t="s">
        <v>4266</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4265</v>
      </c>
      <c r="B1239" s="418">
        <v>1</v>
      </c>
      <c r="C1239" s="418" t="s">
        <v>4266</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4265</v>
      </c>
      <c r="B1240" s="418">
        <v>1</v>
      </c>
      <c r="C1240" s="418" t="s">
        <v>4266</v>
      </c>
      <c r="D1240" s="418" t="s">
        <v>4225</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4265</v>
      </c>
      <c r="B1241" s="418">
        <v>1</v>
      </c>
      <c r="C1241" s="418" t="s">
        <v>4266</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4265</v>
      </c>
      <c r="B1242" s="418">
        <v>1</v>
      </c>
      <c r="C1242" s="418" t="s">
        <v>4266</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4265</v>
      </c>
      <c r="B1243" s="418">
        <v>1</v>
      </c>
      <c r="C1243" s="418" t="s">
        <v>4266</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4265</v>
      </c>
      <c r="B1244" s="418">
        <v>1</v>
      </c>
      <c r="C1244" s="418" t="s">
        <v>4266</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4265</v>
      </c>
      <c r="B1245" s="418">
        <v>1</v>
      </c>
      <c r="C1245" s="418" t="s">
        <v>4266</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4265</v>
      </c>
      <c r="B1246" s="418">
        <v>1</v>
      </c>
      <c r="C1246" s="418" t="s">
        <v>4266</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4265</v>
      </c>
      <c r="B1247" s="418">
        <v>1</v>
      </c>
      <c r="C1247" s="418" t="s">
        <v>4266</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4265</v>
      </c>
      <c r="B1248" s="418">
        <v>1</v>
      </c>
      <c r="C1248" s="418" t="s">
        <v>4266</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4265</v>
      </c>
      <c r="B1249" s="418">
        <v>1</v>
      </c>
      <c r="C1249" s="418" t="s">
        <v>4266</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4265</v>
      </c>
      <c r="B1250" s="418">
        <v>1</v>
      </c>
      <c r="C1250" s="418" t="s">
        <v>4266</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4265</v>
      </c>
      <c r="B1251" s="418">
        <v>1</v>
      </c>
      <c r="C1251" s="418" t="s">
        <v>4266</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4265</v>
      </c>
      <c r="B1252" s="418">
        <v>1</v>
      </c>
      <c r="C1252" s="418" t="s">
        <v>4266</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4265</v>
      </c>
      <c r="B1253" s="418">
        <v>1</v>
      </c>
      <c r="C1253" s="418" t="s">
        <v>4266</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4265</v>
      </c>
      <c r="B1254" s="418">
        <v>1</v>
      </c>
      <c r="C1254" s="418" t="s">
        <v>4266</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4265</v>
      </c>
      <c r="B1255" s="418">
        <v>1</v>
      </c>
      <c r="C1255" s="418" t="s">
        <v>4266</v>
      </c>
      <c r="D1255" s="418" t="s">
        <v>4226</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4265</v>
      </c>
      <c r="B1256" s="418">
        <v>1</v>
      </c>
      <c r="C1256" s="418" t="s">
        <v>4266</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4265</v>
      </c>
      <c r="B1257" s="418">
        <v>1</v>
      </c>
      <c r="C1257" s="418" t="s">
        <v>4266</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4265</v>
      </c>
      <c r="B1258" s="418">
        <v>1</v>
      </c>
      <c r="C1258" s="418" t="s">
        <v>4266</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4265</v>
      </c>
      <c r="B1259" s="418">
        <v>1</v>
      </c>
      <c r="C1259" s="418" t="s">
        <v>4266</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4265</v>
      </c>
      <c r="B1260" s="418">
        <v>1</v>
      </c>
      <c r="C1260" s="418" t="s">
        <v>4266</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4265</v>
      </c>
      <c r="B1261" s="418">
        <v>1</v>
      </c>
      <c r="C1261" s="418" t="s">
        <v>4266</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4265</v>
      </c>
      <c r="B1262" s="418">
        <v>1</v>
      </c>
      <c r="C1262" s="418" t="s">
        <v>4266</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4265</v>
      </c>
      <c r="B1263" s="418">
        <v>1</v>
      </c>
      <c r="C1263" s="418" t="s">
        <v>4266</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4265</v>
      </c>
      <c r="B1264" s="418">
        <v>1</v>
      </c>
      <c r="C1264" s="418" t="s">
        <v>4266</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4265</v>
      </c>
      <c r="B1265" s="418">
        <v>1</v>
      </c>
      <c r="C1265" s="418" t="s">
        <v>4266</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4265</v>
      </c>
      <c r="B1266" s="418">
        <v>1</v>
      </c>
      <c r="C1266" s="418" t="s">
        <v>4266</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4265</v>
      </c>
      <c r="B1267" s="418">
        <v>1</v>
      </c>
      <c r="C1267" s="418" t="s">
        <v>4266</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4265</v>
      </c>
      <c r="B1268" s="418">
        <v>1</v>
      </c>
      <c r="C1268" s="418" t="s">
        <v>4266</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4265</v>
      </c>
      <c r="B1269" s="418">
        <v>1</v>
      </c>
      <c r="C1269" s="418" t="s">
        <v>4266</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4265</v>
      </c>
      <c r="B1270" s="418">
        <v>1</v>
      </c>
      <c r="C1270" s="418" t="s">
        <v>4266</v>
      </c>
      <c r="D1270" s="418" t="s">
        <v>4227</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4265</v>
      </c>
      <c r="B1271" s="418">
        <v>1</v>
      </c>
      <c r="C1271" s="418" t="s">
        <v>4266</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4265</v>
      </c>
      <c r="B1272" s="418">
        <v>1</v>
      </c>
      <c r="C1272" s="418" t="s">
        <v>4266</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4265</v>
      </c>
      <c r="B1273" s="418">
        <v>1</v>
      </c>
      <c r="C1273" s="418" t="s">
        <v>4266</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4265</v>
      </c>
      <c r="B1274" s="418">
        <v>1</v>
      </c>
      <c r="C1274" s="418" t="s">
        <v>4266</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4265</v>
      </c>
      <c r="B1275" s="418">
        <v>1</v>
      </c>
      <c r="C1275" s="418" t="s">
        <v>4266</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4265</v>
      </c>
      <c r="B1276" s="418">
        <v>1</v>
      </c>
      <c r="C1276" s="418" t="s">
        <v>4266</v>
      </c>
      <c r="D1276" s="418" t="s">
        <v>4228</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4265</v>
      </c>
      <c r="B1277" s="418">
        <v>1</v>
      </c>
      <c r="C1277" s="418" t="s">
        <v>4266</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4265</v>
      </c>
      <c r="B1278" s="418">
        <v>1</v>
      </c>
      <c r="C1278" s="418" t="s">
        <v>4266</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4265</v>
      </c>
      <c r="B1279" s="418">
        <v>1</v>
      </c>
      <c r="C1279" s="418" t="s">
        <v>4266</v>
      </c>
      <c r="D1279" s="418" t="s">
        <v>4229</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4265</v>
      </c>
      <c r="B1280" s="418">
        <v>1</v>
      </c>
      <c r="C1280" s="418" t="s">
        <v>4266</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4265</v>
      </c>
      <c r="B1281" s="418">
        <v>1</v>
      </c>
      <c r="C1281" s="418" t="s">
        <v>4266</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4265</v>
      </c>
      <c r="B1282" s="418">
        <v>1</v>
      </c>
      <c r="C1282" s="418" t="s">
        <v>4266</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4265</v>
      </c>
      <c r="B1283" s="418">
        <v>1</v>
      </c>
      <c r="C1283" s="418" t="s">
        <v>4266</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4265</v>
      </c>
      <c r="B1284" s="418">
        <v>1</v>
      </c>
      <c r="C1284" s="418" t="s">
        <v>4266</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4267</v>
      </c>
      <c r="B1285" s="418">
        <v>1</v>
      </c>
      <c r="C1285" s="418" t="s">
        <v>4268</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4267</v>
      </c>
      <c r="B1286" s="418">
        <v>1</v>
      </c>
      <c r="C1286" s="418" t="s">
        <v>4268</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4267</v>
      </c>
      <c r="B1287" s="418">
        <v>1</v>
      </c>
      <c r="C1287" s="418" t="s">
        <v>4268</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4267</v>
      </c>
      <c r="B1288" s="418">
        <v>1</v>
      </c>
      <c r="C1288" s="418" t="s">
        <v>4268</v>
      </c>
      <c r="D1288" s="418" t="s">
        <v>4224</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4267</v>
      </c>
      <c r="B1289" s="418">
        <v>1</v>
      </c>
      <c r="C1289" s="418" t="s">
        <v>4268</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4267</v>
      </c>
      <c r="B1290" s="418">
        <v>1</v>
      </c>
      <c r="C1290" s="418" t="s">
        <v>4268</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4267</v>
      </c>
      <c r="B1291" s="418">
        <v>1</v>
      </c>
      <c r="C1291" s="418" t="s">
        <v>4268</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4267</v>
      </c>
      <c r="B1292" s="418">
        <v>1</v>
      </c>
      <c r="C1292" s="418" t="s">
        <v>4268</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4267</v>
      </c>
      <c r="B1293" s="418">
        <v>1</v>
      </c>
      <c r="C1293" s="418" t="s">
        <v>4268</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4267</v>
      </c>
      <c r="B1294" s="418">
        <v>1</v>
      </c>
      <c r="C1294" s="418" t="s">
        <v>4268</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4267</v>
      </c>
      <c r="B1295" s="418">
        <v>1</v>
      </c>
      <c r="C1295" s="418" t="s">
        <v>4268</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4267</v>
      </c>
      <c r="B1296" s="418">
        <v>1</v>
      </c>
      <c r="C1296" s="418" t="s">
        <v>4268</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4267</v>
      </c>
      <c r="B1297" s="418">
        <v>1</v>
      </c>
      <c r="C1297" s="418" t="s">
        <v>4268</v>
      </c>
      <c r="D1297" s="418" t="s">
        <v>4225</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4267</v>
      </c>
      <c r="B1298" s="418">
        <v>1</v>
      </c>
      <c r="C1298" s="418" t="s">
        <v>4268</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4267</v>
      </c>
      <c r="B1299" s="418">
        <v>1</v>
      </c>
      <c r="C1299" s="418" t="s">
        <v>4268</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4267</v>
      </c>
      <c r="B1300" s="418">
        <v>1</v>
      </c>
      <c r="C1300" s="418" t="s">
        <v>4268</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4267</v>
      </c>
      <c r="B1301" s="418">
        <v>1</v>
      </c>
      <c r="C1301" s="418" t="s">
        <v>4268</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4267</v>
      </c>
      <c r="B1302" s="418">
        <v>1</v>
      </c>
      <c r="C1302" s="418" t="s">
        <v>4268</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4267</v>
      </c>
      <c r="B1303" s="418">
        <v>1</v>
      </c>
      <c r="C1303" s="418" t="s">
        <v>4268</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4267</v>
      </c>
      <c r="B1304" s="418">
        <v>1</v>
      </c>
      <c r="C1304" s="418" t="s">
        <v>4268</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4267</v>
      </c>
      <c r="B1305" s="418">
        <v>1</v>
      </c>
      <c r="C1305" s="418" t="s">
        <v>4268</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4267</v>
      </c>
      <c r="B1306" s="418">
        <v>1</v>
      </c>
      <c r="C1306" s="418" t="s">
        <v>4268</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4267</v>
      </c>
      <c r="B1307" s="418">
        <v>1</v>
      </c>
      <c r="C1307" s="418" t="s">
        <v>4268</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4267</v>
      </c>
      <c r="B1308" s="418">
        <v>1</v>
      </c>
      <c r="C1308" s="418" t="s">
        <v>4268</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4267</v>
      </c>
      <c r="B1309" s="418">
        <v>1</v>
      </c>
      <c r="C1309" s="418" t="s">
        <v>4268</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4267</v>
      </c>
      <c r="B1310" s="418">
        <v>1</v>
      </c>
      <c r="C1310" s="418" t="s">
        <v>4268</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4267</v>
      </c>
      <c r="B1311" s="418">
        <v>1</v>
      </c>
      <c r="C1311" s="418" t="s">
        <v>4268</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4267</v>
      </c>
      <c r="B1312" s="418">
        <v>1</v>
      </c>
      <c r="C1312" s="418" t="s">
        <v>4268</v>
      </c>
      <c r="D1312" s="418" t="s">
        <v>4226</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4267</v>
      </c>
      <c r="B1313" s="418">
        <v>1</v>
      </c>
      <c r="C1313" s="418" t="s">
        <v>4268</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4267</v>
      </c>
      <c r="B1314" s="418">
        <v>1</v>
      </c>
      <c r="C1314" s="418" t="s">
        <v>4268</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4267</v>
      </c>
      <c r="B1315" s="418">
        <v>1</v>
      </c>
      <c r="C1315" s="418" t="s">
        <v>4268</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4267</v>
      </c>
      <c r="B1316" s="418">
        <v>1</v>
      </c>
      <c r="C1316" s="418" t="s">
        <v>4268</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4267</v>
      </c>
      <c r="B1317" s="418">
        <v>1</v>
      </c>
      <c r="C1317" s="418" t="s">
        <v>4268</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4267</v>
      </c>
      <c r="B1318" s="418">
        <v>1</v>
      </c>
      <c r="C1318" s="418" t="s">
        <v>4268</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4267</v>
      </c>
      <c r="B1319" s="418">
        <v>1</v>
      </c>
      <c r="C1319" s="418" t="s">
        <v>4268</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4267</v>
      </c>
      <c r="B1320" s="418">
        <v>1</v>
      </c>
      <c r="C1320" s="418" t="s">
        <v>4268</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4267</v>
      </c>
      <c r="B1321" s="418">
        <v>1</v>
      </c>
      <c r="C1321" s="418" t="s">
        <v>4268</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4267</v>
      </c>
      <c r="B1322" s="418">
        <v>1</v>
      </c>
      <c r="C1322" s="418" t="s">
        <v>4268</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4267</v>
      </c>
      <c r="B1323" s="418">
        <v>1</v>
      </c>
      <c r="C1323" s="418" t="s">
        <v>4268</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4267</v>
      </c>
      <c r="B1324" s="418">
        <v>1</v>
      </c>
      <c r="C1324" s="418" t="s">
        <v>4268</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4267</v>
      </c>
      <c r="B1325" s="418">
        <v>1</v>
      </c>
      <c r="C1325" s="418" t="s">
        <v>4268</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4267</v>
      </c>
      <c r="B1326" s="418">
        <v>1</v>
      </c>
      <c r="C1326" s="418" t="s">
        <v>4268</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4267</v>
      </c>
      <c r="B1327" s="418">
        <v>1</v>
      </c>
      <c r="C1327" s="418" t="s">
        <v>4268</v>
      </c>
      <c r="D1327" s="418" t="s">
        <v>4227</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4267</v>
      </c>
      <c r="B1328" s="418">
        <v>1</v>
      </c>
      <c r="C1328" s="418" t="s">
        <v>4268</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4267</v>
      </c>
      <c r="B1329" s="418">
        <v>1</v>
      </c>
      <c r="C1329" s="418" t="s">
        <v>4268</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4267</v>
      </c>
      <c r="B1330" s="418">
        <v>1</v>
      </c>
      <c r="C1330" s="418" t="s">
        <v>4268</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4267</v>
      </c>
      <c r="B1331" s="418">
        <v>1</v>
      </c>
      <c r="C1331" s="418" t="s">
        <v>4268</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4267</v>
      </c>
      <c r="B1332" s="418">
        <v>1</v>
      </c>
      <c r="C1332" s="418" t="s">
        <v>4268</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4267</v>
      </c>
      <c r="B1333" s="418">
        <v>1</v>
      </c>
      <c r="C1333" s="418" t="s">
        <v>4268</v>
      </c>
      <c r="D1333" s="418" t="s">
        <v>4228</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4267</v>
      </c>
      <c r="B1334" s="418">
        <v>1</v>
      </c>
      <c r="C1334" s="418" t="s">
        <v>4268</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4267</v>
      </c>
      <c r="B1335" s="418">
        <v>1</v>
      </c>
      <c r="C1335" s="418" t="s">
        <v>4268</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4267</v>
      </c>
      <c r="B1336" s="418">
        <v>1</v>
      </c>
      <c r="C1336" s="418" t="s">
        <v>4268</v>
      </c>
      <c r="D1336" s="418" t="s">
        <v>4229</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4267</v>
      </c>
      <c r="B1337" s="418">
        <v>1</v>
      </c>
      <c r="C1337" s="418" t="s">
        <v>4268</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4267</v>
      </c>
      <c r="B1338" s="418">
        <v>1</v>
      </c>
      <c r="C1338" s="418" t="s">
        <v>4268</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4267</v>
      </c>
      <c r="B1339" s="418">
        <v>1</v>
      </c>
      <c r="C1339" s="418" t="s">
        <v>4268</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4267</v>
      </c>
      <c r="B1340" s="418">
        <v>1</v>
      </c>
      <c r="C1340" s="418" t="s">
        <v>4268</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4267</v>
      </c>
      <c r="B1341" s="418">
        <v>1</v>
      </c>
      <c r="C1341" s="418" t="s">
        <v>4268</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4269</v>
      </c>
      <c r="B1342" s="418">
        <v>1</v>
      </c>
      <c r="C1342" s="418" t="s">
        <v>4270</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4269</v>
      </c>
      <c r="B1343" s="418">
        <v>1</v>
      </c>
      <c r="C1343" s="418" t="s">
        <v>4270</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4269</v>
      </c>
      <c r="B1344" s="418">
        <v>1</v>
      </c>
      <c r="C1344" s="418" t="s">
        <v>4270</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4269</v>
      </c>
      <c r="B1345" s="418">
        <v>1</v>
      </c>
      <c r="C1345" s="418" t="s">
        <v>4270</v>
      </c>
      <c r="D1345" s="418" t="s">
        <v>4224</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4269</v>
      </c>
      <c r="B1346" s="418">
        <v>1</v>
      </c>
      <c r="C1346" s="418" t="s">
        <v>4270</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4269</v>
      </c>
      <c r="B1347" s="418">
        <v>1</v>
      </c>
      <c r="C1347" s="418" t="s">
        <v>4270</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4269</v>
      </c>
      <c r="B1348" s="418">
        <v>1</v>
      </c>
      <c r="C1348" s="418" t="s">
        <v>4270</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4269</v>
      </c>
      <c r="B1349" s="418">
        <v>1</v>
      </c>
      <c r="C1349" s="418" t="s">
        <v>4270</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4269</v>
      </c>
      <c r="B1350" s="418">
        <v>1</v>
      </c>
      <c r="C1350" s="418" t="s">
        <v>4270</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4269</v>
      </c>
      <c r="B1351" s="418">
        <v>1</v>
      </c>
      <c r="C1351" s="418" t="s">
        <v>4270</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4269</v>
      </c>
      <c r="B1352" s="418">
        <v>1</v>
      </c>
      <c r="C1352" s="418" t="s">
        <v>4270</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4269</v>
      </c>
      <c r="B1353" s="418">
        <v>1</v>
      </c>
      <c r="C1353" s="418" t="s">
        <v>4270</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4269</v>
      </c>
      <c r="B1354" s="418">
        <v>1</v>
      </c>
      <c r="C1354" s="418" t="s">
        <v>4270</v>
      </c>
      <c r="D1354" s="418" t="s">
        <v>4225</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4269</v>
      </c>
      <c r="B1355" s="418">
        <v>1</v>
      </c>
      <c r="C1355" s="418" t="s">
        <v>4270</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4269</v>
      </c>
      <c r="B1356" s="418">
        <v>1</v>
      </c>
      <c r="C1356" s="418" t="s">
        <v>4270</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4269</v>
      </c>
      <c r="B1357" s="418">
        <v>1</v>
      </c>
      <c r="C1357" s="418" t="s">
        <v>4270</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4269</v>
      </c>
      <c r="B1358" s="418">
        <v>1</v>
      </c>
      <c r="C1358" s="418" t="s">
        <v>4270</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4269</v>
      </c>
      <c r="B1359" s="418">
        <v>1</v>
      </c>
      <c r="C1359" s="418" t="s">
        <v>4270</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4269</v>
      </c>
      <c r="B1360" s="418">
        <v>1</v>
      </c>
      <c r="C1360" s="418" t="s">
        <v>4270</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4269</v>
      </c>
      <c r="B1361" s="418">
        <v>1</v>
      </c>
      <c r="C1361" s="418" t="s">
        <v>4270</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4269</v>
      </c>
      <c r="B1362" s="418">
        <v>1</v>
      </c>
      <c r="C1362" s="418" t="s">
        <v>4270</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4269</v>
      </c>
      <c r="B1363" s="418">
        <v>1</v>
      </c>
      <c r="C1363" s="418" t="s">
        <v>4270</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4269</v>
      </c>
      <c r="B1364" s="418">
        <v>1</v>
      </c>
      <c r="C1364" s="418" t="s">
        <v>4270</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4269</v>
      </c>
      <c r="B1365" s="418">
        <v>1</v>
      </c>
      <c r="C1365" s="418" t="s">
        <v>4270</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4269</v>
      </c>
      <c r="B1366" s="418">
        <v>1</v>
      </c>
      <c r="C1366" s="418" t="s">
        <v>4270</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4269</v>
      </c>
      <c r="B1367" s="418">
        <v>1</v>
      </c>
      <c r="C1367" s="418" t="s">
        <v>4270</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4269</v>
      </c>
      <c r="B1368" s="418">
        <v>1</v>
      </c>
      <c r="C1368" s="418" t="s">
        <v>4270</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4269</v>
      </c>
      <c r="B1369" s="418">
        <v>1</v>
      </c>
      <c r="C1369" s="418" t="s">
        <v>4270</v>
      </c>
      <c r="D1369" s="418" t="s">
        <v>4226</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4269</v>
      </c>
      <c r="B1370" s="418">
        <v>1</v>
      </c>
      <c r="C1370" s="418" t="s">
        <v>4270</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4269</v>
      </c>
      <c r="B1371" s="418">
        <v>1</v>
      </c>
      <c r="C1371" s="418" t="s">
        <v>4270</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4269</v>
      </c>
      <c r="B1372" s="418">
        <v>1</v>
      </c>
      <c r="C1372" s="418" t="s">
        <v>4270</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4269</v>
      </c>
      <c r="B1373" s="418">
        <v>1</v>
      </c>
      <c r="C1373" s="418" t="s">
        <v>4270</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4269</v>
      </c>
      <c r="B1374" s="418">
        <v>1</v>
      </c>
      <c r="C1374" s="418" t="s">
        <v>4270</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4269</v>
      </c>
      <c r="B1375" s="418">
        <v>1</v>
      </c>
      <c r="C1375" s="418" t="s">
        <v>4270</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4269</v>
      </c>
      <c r="B1376" s="418">
        <v>1</v>
      </c>
      <c r="C1376" s="418" t="s">
        <v>4270</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4269</v>
      </c>
      <c r="B1377" s="418">
        <v>1</v>
      </c>
      <c r="C1377" s="418" t="s">
        <v>4270</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4269</v>
      </c>
      <c r="B1378" s="418">
        <v>1</v>
      </c>
      <c r="C1378" s="418" t="s">
        <v>4270</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4269</v>
      </c>
      <c r="B1379" s="418">
        <v>1</v>
      </c>
      <c r="C1379" s="418" t="s">
        <v>4270</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4269</v>
      </c>
      <c r="B1380" s="418">
        <v>1</v>
      </c>
      <c r="C1380" s="418" t="s">
        <v>4270</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4269</v>
      </c>
      <c r="B1381" s="418">
        <v>1</v>
      </c>
      <c r="C1381" s="418" t="s">
        <v>4270</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4269</v>
      </c>
      <c r="B1382" s="418">
        <v>1</v>
      </c>
      <c r="C1382" s="418" t="s">
        <v>4270</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4269</v>
      </c>
      <c r="B1383" s="418">
        <v>1</v>
      </c>
      <c r="C1383" s="418" t="s">
        <v>4270</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4269</v>
      </c>
      <c r="B1384" s="418">
        <v>1</v>
      </c>
      <c r="C1384" s="418" t="s">
        <v>4270</v>
      </c>
      <c r="D1384" s="418" t="s">
        <v>4227</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4269</v>
      </c>
      <c r="B1385" s="418">
        <v>1</v>
      </c>
      <c r="C1385" s="418" t="s">
        <v>4270</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4269</v>
      </c>
      <c r="B1386" s="418">
        <v>1</v>
      </c>
      <c r="C1386" s="418" t="s">
        <v>4270</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4269</v>
      </c>
      <c r="B1387" s="418">
        <v>1</v>
      </c>
      <c r="C1387" s="418" t="s">
        <v>4270</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4269</v>
      </c>
      <c r="B1388" s="418">
        <v>1</v>
      </c>
      <c r="C1388" s="418" t="s">
        <v>4270</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4269</v>
      </c>
      <c r="B1389" s="418">
        <v>1</v>
      </c>
      <c r="C1389" s="418" t="s">
        <v>4270</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4269</v>
      </c>
      <c r="B1390" s="418">
        <v>1</v>
      </c>
      <c r="C1390" s="418" t="s">
        <v>4270</v>
      </c>
      <c r="D1390" s="418" t="s">
        <v>4228</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4269</v>
      </c>
      <c r="B1391" s="418">
        <v>1</v>
      </c>
      <c r="C1391" s="418" t="s">
        <v>4270</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4269</v>
      </c>
      <c r="B1392" s="418">
        <v>1</v>
      </c>
      <c r="C1392" s="418" t="s">
        <v>4270</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4269</v>
      </c>
      <c r="B1393" s="418">
        <v>1</v>
      </c>
      <c r="C1393" s="418" t="s">
        <v>4270</v>
      </c>
      <c r="D1393" s="418" t="s">
        <v>4229</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4269</v>
      </c>
      <c r="B1394" s="418">
        <v>1</v>
      </c>
      <c r="C1394" s="418" t="s">
        <v>4270</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4269</v>
      </c>
      <c r="B1395" s="418">
        <v>1</v>
      </c>
      <c r="C1395" s="418" t="s">
        <v>4270</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4269</v>
      </c>
      <c r="B1396" s="418">
        <v>1</v>
      </c>
      <c r="C1396" s="418" t="s">
        <v>4270</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4269</v>
      </c>
      <c r="B1397" s="418">
        <v>1</v>
      </c>
      <c r="C1397" s="418" t="s">
        <v>4270</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4269</v>
      </c>
      <c r="B1398" s="418">
        <v>1</v>
      </c>
      <c r="C1398" s="418" t="s">
        <v>4270</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4271</v>
      </c>
      <c r="B1399" s="418">
        <v>1</v>
      </c>
      <c r="C1399" s="418" t="s">
        <v>4272</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4271</v>
      </c>
      <c r="B1400" s="418">
        <v>1</v>
      </c>
      <c r="C1400" s="418" t="s">
        <v>4272</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4271</v>
      </c>
      <c r="B1401" s="418">
        <v>1</v>
      </c>
      <c r="C1401" s="418" t="s">
        <v>4272</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4271</v>
      </c>
      <c r="B1402" s="418">
        <v>1</v>
      </c>
      <c r="C1402" s="418" t="s">
        <v>4272</v>
      </c>
      <c r="D1402" s="418" t="s">
        <v>4224</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4271</v>
      </c>
      <c r="B1403" s="418">
        <v>1</v>
      </c>
      <c r="C1403" s="418" t="s">
        <v>4272</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4271</v>
      </c>
      <c r="B1404" s="418">
        <v>1</v>
      </c>
      <c r="C1404" s="418" t="s">
        <v>4272</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4271</v>
      </c>
      <c r="B1405" s="418">
        <v>1</v>
      </c>
      <c r="C1405" s="418" t="s">
        <v>4272</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4271</v>
      </c>
      <c r="B1406" s="418">
        <v>1</v>
      </c>
      <c r="C1406" s="418" t="s">
        <v>4272</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4271</v>
      </c>
      <c r="B1407" s="418">
        <v>1</v>
      </c>
      <c r="C1407" s="418" t="s">
        <v>4272</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4271</v>
      </c>
      <c r="B1408" s="418">
        <v>1</v>
      </c>
      <c r="C1408" s="418" t="s">
        <v>4272</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4271</v>
      </c>
      <c r="B1409" s="418">
        <v>1</v>
      </c>
      <c r="C1409" s="418" t="s">
        <v>4272</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4271</v>
      </c>
      <c r="B1410" s="418">
        <v>1</v>
      </c>
      <c r="C1410" s="418" t="s">
        <v>4272</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4271</v>
      </c>
      <c r="B1411" s="418">
        <v>1</v>
      </c>
      <c r="C1411" s="418" t="s">
        <v>4272</v>
      </c>
      <c r="D1411" s="418" t="s">
        <v>4225</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4271</v>
      </c>
      <c r="B1412" s="418">
        <v>1</v>
      </c>
      <c r="C1412" s="418" t="s">
        <v>4272</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4271</v>
      </c>
      <c r="B1413" s="418">
        <v>1</v>
      </c>
      <c r="C1413" s="418" t="s">
        <v>4272</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4271</v>
      </c>
      <c r="B1414" s="418">
        <v>1</v>
      </c>
      <c r="C1414" s="418" t="s">
        <v>4272</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4271</v>
      </c>
      <c r="B1415" s="418">
        <v>1</v>
      </c>
      <c r="C1415" s="418" t="s">
        <v>4272</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4271</v>
      </c>
      <c r="B1416" s="418">
        <v>1</v>
      </c>
      <c r="C1416" s="418" t="s">
        <v>4272</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4271</v>
      </c>
      <c r="B1417" s="418">
        <v>1</v>
      </c>
      <c r="C1417" s="418" t="s">
        <v>4272</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4271</v>
      </c>
      <c r="B1418" s="418">
        <v>1</v>
      </c>
      <c r="C1418" s="418" t="s">
        <v>4272</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4271</v>
      </c>
      <c r="B1419" s="418">
        <v>1</v>
      </c>
      <c r="C1419" s="418" t="s">
        <v>4272</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4271</v>
      </c>
      <c r="B1420" s="418">
        <v>1</v>
      </c>
      <c r="C1420" s="418" t="s">
        <v>4272</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4271</v>
      </c>
      <c r="B1421" s="418">
        <v>1</v>
      </c>
      <c r="C1421" s="418" t="s">
        <v>4272</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4271</v>
      </c>
      <c r="B1422" s="418">
        <v>1</v>
      </c>
      <c r="C1422" s="418" t="s">
        <v>4272</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4271</v>
      </c>
      <c r="B1423" s="418">
        <v>1</v>
      </c>
      <c r="C1423" s="418" t="s">
        <v>4272</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4271</v>
      </c>
      <c r="B1424" s="418">
        <v>1</v>
      </c>
      <c r="C1424" s="418" t="s">
        <v>4272</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4271</v>
      </c>
      <c r="B1425" s="418">
        <v>1</v>
      </c>
      <c r="C1425" s="418" t="s">
        <v>4272</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4271</v>
      </c>
      <c r="B1426" s="418">
        <v>1</v>
      </c>
      <c r="C1426" s="418" t="s">
        <v>4272</v>
      </c>
      <c r="D1426" s="418" t="s">
        <v>4226</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4271</v>
      </c>
      <c r="B1427" s="418">
        <v>1</v>
      </c>
      <c r="C1427" s="418" t="s">
        <v>4272</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4271</v>
      </c>
      <c r="B1428" s="418">
        <v>1</v>
      </c>
      <c r="C1428" s="418" t="s">
        <v>4272</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4271</v>
      </c>
      <c r="B1429" s="418">
        <v>1</v>
      </c>
      <c r="C1429" s="418" t="s">
        <v>4272</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4271</v>
      </c>
      <c r="B1430" s="418">
        <v>1</v>
      </c>
      <c r="C1430" s="418" t="s">
        <v>4272</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4271</v>
      </c>
      <c r="B1431" s="418">
        <v>1</v>
      </c>
      <c r="C1431" s="418" t="s">
        <v>4272</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4271</v>
      </c>
      <c r="B1432" s="418">
        <v>1</v>
      </c>
      <c r="C1432" s="418" t="s">
        <v>4272</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4271</v>
      </c>
      <c r="B1433" s="418">
        <v>1</v>
      </c>
      <c r="C1433" s="418" t="s">
        <v>4272</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4271</v>
      </c>
      <c r="B1434" s="418">
        <v>1</v>
      </c>
      <c r="C1434" s="418" t="s">
        <v>4272</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4271</v>
      </c>
      <c r="B1435" s="418">
        <v>1</v>
      </c>
      <c r="C1435" s="418" t="s">
        <v>4272</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4271</v>
      </c>
      <c r="B1436" s="418">
        <v>1</v>
      </c>
      <c r="C1436" s="418" t="s">
        <v>4272</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4271</v>
      </c>
      <c r="B1437" s="418">
        <v>1</v>
      </c>
      <c r="C1437" s="418" t="s">
        <v>4272</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4271</v>
      </c>
      <c r="B1438" s="418">
        <v>1</v>
      </c>
      <c r="C1438" s="418" t="s">
        <v>4272</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4271</v>
      </c>
      <c r="B1439" s="418">
        <v>1</v>
      </c>
      <c r="C1439" s="418" t="s">
        <v>4272</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4271</v>
      </c>
      <c r="B1440" s="418">
        <v>1</v>
      </c>
      <c r="C1440" s="418" t="s">
        <v>4272</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4271</v>
      </c>
      <c r="B1441" s="418">
        <v>1</v>
      </c>
      <c r="C1441" s="418" t="s">
        <v>4272</v>
      </c>
      <c r="D1441" s="418" t="s">
        <v>4227</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4271</v>
      </c>
      <c r="B1442" s="418">
        <v>1</v>
      </c>
      <c r="C1442" s="418" t="s">
        <v>4272</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4271</v>
      </c>
      <c r="B1443" s="418">
        <v>1</v>
      </c>
      <c r="C1443" s="418" t="s">
        <v>4272</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4271</v>
      </c>
      <c r="B1444" s="418">
        <v>1</v>
      </c>
      <c r="C1444" s="418" t="s">
        <v>4272</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4271</v>
      </c>
      <c r="B1445" s="418">
        <v>1</v>
      </c>
      <c r="C1445" s="418" t="s">
        <v>4272</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4271</v>
      </c>
      <c r="B1446" s="418">
        <v>1</v>
      </c>
      <c r="C1446" s="418" t="s">
        <v>4272</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4271</v>
      </c>
      <c r="B1447" s="418">
        <v>1</v>
      </c>
      <c r="C1447" s="418" t="s">
        <v>4272</v>
      </c>
      <c r="D1447" s="418" t="s">
        <v>4228</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4271</v>
      </c>
      <c r="B1448" s="418">
        <v>1</v>
      </c>
      <c r="C1448" s="418" t="s">
        <v>4272</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4271</v>
      </c>
      <c r="B1449" s="418">
        <v>1</v>
      </c>
      <c r="C1449" s="418" t="s">
        <v>4272</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4271</v>
      </c>
      <c r="B1450" s="418">
        <v>1</v>
      </c>
      <c r="C1450" s="418" t="s">
        <v>4272</v>
      </c>
      <c r="D1450" s="418" t="s">
        <v>4229</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4271</v>
      </c>
      <c r="B1451" s="418">
        <v>1</v>
      </c>
      <c r="C1451" s="418" t="s">
        <v>4272</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4271</v>
      </c>
      <c r="B1452" s="418">
        <v>1</v>
      </c>
      <c r="C1452" s="418" t="s">
        <v>4272</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4271</v>
      </c>
      <c r="B1453" s="418">
        <v>1</v>
      </c>
      <c r="C1453" s="418" t="s">
        <v>4272</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4271</v>
      </c>
      <c r="B1454" s="418">
        <v>1</v>
      </c>
      <c r="C1454" s="418" t="s">
        <v>4272</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4271</v>
      </c>
      <c r="B1455" s="418">
        <v>1</v>
      </c>
      <c r="C1455" s="418" t="s">
        <v>4272</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4273</v>
      </c>
      <c r="B1456" s="418">
        <v>1</v>
      </c>
      <c r="C1456" s="418" t="s">
        <v>4274</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4273</v>
      </c>
      <c r="B1457" s="418">
        <v>1</v>
      </c>
      <c r="C1457" s="418" t="s">
        <v>4274</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4273</v>
      </c>
      <c r="B1458" s="418">
        <v>1</v>
      </c>
      <c r="C1458" s="418" t="s">
        <v>4274</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4273</v>
      </c>
      <c r="B1459" s="418">
        <v>1</v>
      </c>
      <c r="C1459" s="418" t="s">
        <v>4274</v>
      </c>
      <c r="D1459" s="418" t="s">
        <v>4224</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4273</v>
      </c>
      <c r="B1460" s="418">
        <v>1</v>
      </c>
      <c r="C1460" s="418" t="s">
        <v>4274</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4273</v>
      </c>
      <c r="B1461" s="418">
        <v>1</v>
      </c>
      <c r="C1461" s="418" t="s">
        <v>4274</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4273</v>
      </c>
      <c r="B1462" s="418">
        <v>1</v>
      </c>
      <c r="C1462" s="418" t="s">
        <v>4274</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4273</v>
      </c>
      <c r="B1463" s="418">
        <v>1</v>
      </c>
      <c r="C1463" s="418" t="s">
        <v>4274</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4273</v>
      </c>
      <c r="B1464" s="418">
        <v>1</v>
      </c>
      <c r="C1464" s="418" t="s">
        <v>4274</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4273</v>
      </c>
      <c r="B1465" s="418">
        <v>1</v>
      </c>
      <c r="C1465" s="418" t="s">
        <v>4274</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4273</v>
      </c>
      <c r="B1466" s="418">
        <v>1</v>
      </c>
      <c r="C1466" s="418" t="s">
        <v>4274</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4273</v>
      </c>
      <c r="B1467" s="418">
        <v>1</v>
      </c>
      <c r="C1467" s="418" t="s">
        <v>4274</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4273</v>
      </c>
      <c r="B1468" s="418">
        <v>1</v>
      </c>
      <c r="C1468" s="418" t="s">
        <v>4274</v>
      </c>
      <c r="D1468" s="418" t="s">
        <v>4225</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4273</v>
      </c>
      <c r="B1469" s="418">
        <v>1</v>
      </c>
      <c r="C1469" s="418" t="s">
        <v>4274</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4273</v>
      </c>
      <c r="B1470" s="418">
        <v>1</v>
      </c>
      <c r="C1470" s="418" t="s">
        <v>4274</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4273</v>
      </c>
      <c r="B1471" s="418">
        <v>1</v>
      </c>
      <c r="C1471" s="418" t="s">
        <v>4274</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4273</v>
      </c>
      <c r="B1472" s="418">
        <v>1</v>
      </c>
      <c r="C1472" s="418" t="s">
        <v>4274</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4273</v>
      </c>
      <c r="B1473" s="418">
        <v>1</v>
      </c>
      <c r="C1473" s="418" t="s">
        <v>4274</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4273</v>
      </c>
      <c r="B1474" s="418">
        <v>1</v>
      </c>
      <c r="C1474" s="418" t="s">
        <v>4274</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4273</v>
      </c>
      <c r="B1475" s="418">
        <v>1</v>
      </c>
      <c r="C1475" s="418" t="s">
        <v>4274</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4273</v>
      </c>
      <c r="B1476" s="418">
        <v>1</v>
      </c>
      <c r="C1476" s="418" t="s">
        <v>4274</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4273</v>
      </c>
      <c r="B1477" s="418">
        <v>1</v>
      </c>
      <c r="C1477" s="418" t="s">
        <v>4274</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4273</v>
      </c>
      <c r="B1478" s="418">
        <v>1</v>
      </c>
      <c r="C1478" s="418" t="s">
        <v>4274</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4273</v>
      </c>
      <c r="B1479" s="418">
        <v>1</v>
      </c>
      <c r="C1479" s="418" t="s">
        <v>4274</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4273</v>
      </c>
      <c r="B1480" s="418">
        <v>1</v>
      </c>
      <c r="C1480" s="418" t="s">
        <v>4274</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4273</v>
      </c>
      <c r="B1481" s="418">
        <v>1</v>
      </c>
      <c r="C1481" s="418" t="s">
        <v>4274</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4273</v>
      </c>
      <c r="B1482" s="418">
        <v>1</v>
      </c>
      <c r="C1482" s="418" t="s">
        <v>4274</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4273</v>
      </c>
      <c r="B1483" s="418">
        <v>1</v>
      </c>
      <c r="C1483" s="418" t="s">
        <v>4274</v>
      </c>
      <c r="D1483" s="418" t="s">
        <v>4226</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4273</v>
      </c>
      <c r="B1484" s="418">
        <v>1</v>
      </c>
      <c r="C1484" s="418" t="s">
        <v>4274</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4273</v>
      </c>
      <c r="B1485" s="418">
        <v>1</v>
      </c>
      <c r="C1485" s="418" t="s">
        <v>4274</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4273</v>
      </c>
      <c r="B1486" s="418">
        <v>1</v>
      </c>
      <c r="C1486" s="418" t="s">
        <v>4274</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4273</v>
      </c>
      <c r="B1487" s="418">
        <v>1</v>
      </c>
      <c r="C1487" s="418" t="s">
        <v>4274</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4273</v>
      </c>
      <c r="B1488" s="418">
        <v>1</v>
      </c>
      <c r="C1488" s="418" t="s">
        <v>4274</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4273</v>
      </c>
      <c r="B1489" s="418">
        <v>1</v>
      </c>
      <c r="C1489" s="418" t="s">
        <v>4274</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4273</v>
      </c>
      <c r="B1490" s="418">
        <v>1</v>
      </c>
      <c r="C1490" s="418" t="s">
        <v>4274</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4273</v>
      </c>
      <c r="B1491" s="418">
        <v>1</v>
      </c>
      <c r="C1491" s="418" t="s">
        <v>4274</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4273</v>
      </c>
      <c r="B1492" s="418">
        <v>1</v>
      </c>
      <c r="C1492" s="418" t="s">
        <v>4274</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4273</v>
      </c>
      <c r="B1493" s="418">
        <v>1</v>
      </c>
      <c r="C1493" s="418" t="s">
        <v>4274</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4273</v>
      </c>
      <c r="B1494" s="418">
        <v>1</v>
      </c>
      <c r="C1494" s="418" t="s">
        <v>4274</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4273</v>
      </c>
      <c r="B1495" s="418">
        <v>1</v>
      </c>
      <c r="C1495" s="418" t="s">
        <v>4274</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4273</v>
      </c>
      <c r="B1496" s="418">
        <v>1</v>
      </c>
      <c r="C1496" s="418" t="s">
        <v>4274</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4273</v>
      </c>
      <c r="B1497" s="418">
        <v>1</v>
      </c>
      <c r="C1497" s="418" t="s">
        <v>4274</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4273</v>
      </c>
      <c r="B1498" s="418">
        <v>1</v>
      </c>
      <c r="C1498" s="418" t="s">
        <v>4274</v>
      </c>
      <c r="D1498" s="418" t="s">
        <v>4227</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4273</v>
      </c>
      <c r="B1499" s="418">
        <v>1</v>
      </c>
      <c r="C1499" s="418" t="s">
        <v>4274</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4273</v>
      </c>
      <c r="B1500" s="418">
        <v>1</v>
      </c>
      <c r="C1500" s="418" t="s">
        <v>4274</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4273</v>
      </c>
      <c r="B1501" s="418">
        <v>1</v>
      </c>
      <c r="C1501" s="418" t="s">
        <v>4274</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4273</v>
      </c>
      <c r="B1502" s="418">
        <v>1</v>
      </c>
      <c r="C1502" s="418" t="s">
        <v>4274</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4273</v>
      </c>
      <c r="B1503" s="418">
        <v>1</v>
      </c>
      <c r="C1503" s="418" t="s">
        <v>4274</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4273</v>
      </c>
      <c r="B1504" s="418">
        <v>1</v>
      </c>
      <c r="C1504" s="418" t="s">
        <v>4274</v>
      </c>
      <c r="D1504" s="418" t="s">
        <v>4228</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4273</v>
      </c>
      <c r="B1505" s="418">
        <v>1</v>
      </c>
      <c r="C1505" s="418" t="s">
        <v>4274</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4273</v>
      </c>
      <c r="B1506" s="418">
        <v>1</v>
      </c>
      <c r="C1506" s="418" t="s">
        <v>4274</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4273</v>
      </c>
      <c r="B1507" s="418">
        <v>1</v>
      </c>
      <c r="C1507" s="418" t="s">
        <v>4274</v>
      </c>
      <c r="D1507" s="418" t="s">
        <v>4229</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4273</v>
      </c>
      <c r="B1508" s="418">
        <v>1</v>
      </c>
      <c r="C1508" s="418" t="s">
        <v>4274</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4273</v>
      </c>
      <c r="B1509" s="418">
        <v>1</v>
      </c>
      <c r="C1509" s="418" t="s">
        <v>4274</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4273</v>
      </c>
      <c r="B1510" s="418">
        <v>1</v>
      </c>
      <c r="C1510" s="418" t="s">
        <v>4274</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4273</v>
      </c>
      <c r="B1511" s="418">
        <v>1</v>
      </c>
      <c r="C1511" s="418" t="s">
        <v>4274</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4273</v>
      </c>
      <c r="B1512" s="418">
        <v>1</v>
      </c>
      <c r="C1512" s="418" t="s">
        <v>4274</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4275</v>
      </c>
      <c r="B1513" s="418">
        <v>1</v>
      </c>
      <c r="C1513" s="418" t="s">
        <v>4276</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4275</v>
      </c>
      <c r="B1514" s="418">
        <v>1</v>
      </c>
      <c r="C1514" s="418" t="s">
        <v>4276</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4275</v>
      </c>
      <c r="B1515" s="418">
        <v>1</v>
      </c>
      <c r="C1515" s="418" t="s">
        <v>4276</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4275</v>
      </c>
      <c r="B1516" s="418">
        <v>1</v>
      </c>
      <c r="C1516" s="418" t="s">
        <v>4276</v>
      </c>
      <c r="D1516" s="418" t="s">
        <v>4224</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4275</v>
      </c>
      <c r="B1517" s="418">
        <v>1</v>
      </c>
      <c r="C1517" s="418" t="s">
        <v>4276</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4275</v>
      </c>
      <c r="B1518" s="418">
        <v>1</v>
      </c>
      <c r="C1518" s="418" t="s">
        <v>4276</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4275</v>
      </c>
      <c r="B1519" s="418">
        <v>1</v>
      </c>
      <c r="C1519" s="418" t="s">
        <v>4276</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4275</v>
      </c>
      <c r="B1520" s="418">
        <v>1</v>
      </c>
      <c r="C1520" s="418" t="s">
        <v>4276</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4275</v>
      </c>
      <c r="B1521" s="418">
        <v>1</v>
      </c>
      <c r="C1521" s="418" t="s">
        <v>4276</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4275</v>
      </c>
      <c r="B1522" s="418">
        <v>1</v>
      </c>
      <c r="C1522" s="418" t="s">
        <v>4276</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4275</v>
      </c>
      <c r="B1523" s="418">
        <v>1</v>
      </c>
      <c r="C1523" s="418" t="s">
        <v>4276</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4275</v>
      </c>
      <c r="B1524" s="418">
        <v>1</v>
      </c>
      <c r="C1524" s="418" t="s">
        <v>4276</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4275</v>
      </c>
      <c r="B1525" s="418">
        <v>1</v>
      </c>
      <c r="C1525" s="418" t="s">
        <v>4276</v>
      </c>
      <c r="D1525" s="418" t="s">
        <v>4225</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4275</v>
      </c>
      <c r="B1526" s="418">
        <v>1</v>
      </c>
      <c r="C1526" s="418" t="s">
        <v>4276</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4275</v>
      </c>
      <c r="B1527" s="418">
        <v>1</v>
      </c>
      <c r="C1527" s="418" t="s">
        <v>4276</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4275</v>
      </c>
      <c r="B1528" s="418">
        <v>1</v>
      </c>
      <c r="C1528" s="418" t="s">
        <v>4276</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4275</v>
      </c>
      <c r="B1529" s="418">
        <v>1</v>
      </c>
      <c r="C1529" s="418" t="s">
        <v>4276</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4275</v>
      </c>
      <c r="B1530" s="418">
        <v>1</v>
      </c>
      <c r="C1530" s="418" t="s">
        <v>4276</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4275</v>
      </c>
      <c r="B1531" s="418">
        <v>1</v>
      </c>
      <c r="C1531" s="418" t="s">
        <v>4276</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4275</v>
      </c>
      <c r="B1532" s="418">
        <v>1</v>
      </c>
      <c r="C1532" s="418" t="s">
        <v>4276</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4275</v>
      </c>
      <c r="B1533" s="418">
        <v>1</v>
      </c>
      <c r="C1533" s="418" t="s">
        <v>4276</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4275</v>
      </c>
      <c r="B1534" s="418">
        <v>1</v>
      </c>
      <c r="C1534" s="418" t="s">
        <v>4276</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4275</v>
      </c>
      <c r="B1535" s="418">
        <v>1</v>
      </c>
      <c r="C1535" s="418" t="s">
        <v>4276</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4275</v>
      </c>
      <c r="B1536" s="418">
        <v>1</v>
      </c>
      <c r="C1536" s="418" t="s">
        <v>4276</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4275</v>
      </c>
      <c r="B1537" s="418">
        <v>1</v>
      </c>
      <c r="C1537" s="418" t="s">
        <v>4276</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4275</v>
      </c>
      <c r="B1538" s="418">
        <v>1</v>
      </c>
      <c r="C1538" s="418" t="s">
        <v>4276</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4275</v>
      </c>
      <c r="B1539" s="418">
        <v>1</v>
      </c>
      <c r="C1539" s="418" t="s">
        <v>4276</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4275</v>
      </c>
      <c r="B1540" s="418">
        <v>1</v>
      </c>
      <c r="C1540" s="418" t="s">
        <v>4276</v>
      </c>
      <c r="D1540" s="418" t="s">
        <v>4226</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4275</v>
      </c>
      <c r="B1541" s="418">
        <v>1</v>
      </c>
      <c r="C1541" s="418" t="s">
        <v>4276</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4275</v>
      </c>
      <c r="B1542" s="418">
        <v>1</v>
      </c>
      <c r="C1542" s="418" t="s">
        <v>4276</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4275</v>
      </c>
      <c r="B1543" s="418">
        <v>1</v>
      </c>
      <c r="C1543" s="418" t="s">
        <v>4276</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4275</v>
      </c>
      <c r="B1544" s="418">
        <v>1</v>
      </c>
      <c r="C1544" s="418" t="s">
        <v>4276</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4275</v>
      </c>
      <c r="B1545" s="418">
        <v>1</v>
      </c>
      <c r="C1545" s="418" t="s">
        <v>4276</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4275</v>
      </c>
      <c r="B1546" s="418">
        <v>1</v>
      </c>
      <c r="C1546" s="418" t="s">
        <v>4276</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4275</v>
      </c>
      <c r="B1547" s="418">
        <v>1</v>
      </c>
      <c r="C1547" s="418" t="s">
        <v>4276</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4275</v>
      </c>
      <c r="B1548" s="418">
        <v>1</v>
      </c>
      <c r="C1548" s="418" t="s">
        <v>4276</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4275</v>
      </c>
      <c r="B1549" s="418">
        <v>1</v>
      </c>
      <c r="C1549" s="418" t="s">
        <v>4276</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4275</v>
      </c>
      <c r="B1550" s="418">
        <v>1</v>
      </c>
      <c r="C1550" s="418" t="s">
        <v>4276</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4275</v>
      </c>
      <c r="B1551" s="418">
        <v>1</v>
      </c>
      <c r="C1551" s="418" t="s">
        <v>4276</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4275</v>
      </c>
      <c r="B1552" s="418">
        <v>1</v>
      </c>
      <c r="C1552" s="418" t="s">
        <v>4276</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4275</v>
      </c>
      <c r="B1553" s="418">
        <v>1</v>
      </c>
      <c r="C1553" s="418" t="s">
        <v>4276</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4275</v>
      </c>
      <c r="B1554" s="418">
        <v>1</v>
      </c>
      <c r="C1554" s="418" t="s">
        <v>4276</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4275</v>
      </c>
      <c r="B1555" s="418">
        <v>1</v>
      </c>
      <c r="C1555" s="418" t="s">
        <v>4276</v>
      </c>
      <c r="D1555" s="418" t="s">
        <v>4227</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4275</v>
      </c>
      <c r="B1556" s="418">
        <v>1</v>
      </c>
      <c r="C1556" s="418" t="s">
        <v>4276</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4275</v>
      </c>
      <c r="B1557" s="418">
        <v>1</v>
      </c>
      <c r="C1557" s="418" t="s">
        <v>4276</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4275</v>
      </c>
      <c r="B1558" s="418">
        <v>1</v>
      </c>
      <c r="C1558" s="418" t="s">
        <v>4276</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4275</v>
      </c>
      <c r="B1559" s="418">
        <v>1</v>
      </c>
      <c r="C1559" s="418" t="s">
        <v>4276</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4275</v>
      </c>
      <c r="B1560" s="418">
        <v>1</v>
      </c>
      <c r="C1560" s="418" t="s">
        <v>4276</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4275</v>
      </c>
      <c r="B1561" s="418">
        <v>1</v>
      </c>
      <c r="C1561" s="418" t="s">
        <v>4276</v>
      </c>
      <c r="D1561" s="418" t="s">
        <v>4228</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4275</v>
      </c>
      <c r="B1562" s="418">
        <v>1</v>
      </c>
      <c r="C1562" s="418" t="s">
        <v>4276</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4275</v>
      </c>
      <c r="B1563" s="418">
        <v>1</v>
      </c>
      <c r="C1563" s="418" t="s">
        <v>4276</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4275</v>
      </c>
      <c r="B1564" s="418">
        <v>1</v>
      </c>
      <c r="C1564" s="418" t="s">
        <v>4276</v>
      </c>
      <c r="D1564" s="418" t="s">
        <v>4229</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4275</v>
      </c>
      <c r="B1565" s="418">
        <v>1</v>
      </c>
      <c r="C1565" s="418" t="s">
        <v>4276</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4275</v>
      </c>
      <c r="B1566" s="418">
        <v>1</v>
      </c>
      <c r="C1566" s="418" t="s">
        <v>4276</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4275</v>
      </c>
      <c r="B1567" s="418">
        <v>1</v>
      </c>
      <c r="C1567" s="418" t="s">
        <v>4276</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4275</v>
      </c>
      <c r="B1568" s="418">
        <v>1</v>
      </c>
      <c r="C1568" s="418" t="s">
        <v>4276</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4275</v>
      </c>
      <c r="B1569" s="418">
        <v>1</v>
      </c>
      <c r="C1569" s="418" t="s">
        <v>4276</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4277</v>
      </c>
      <c r="B1570" s="418">
        <v>1</v>
      </c>
      <c r="C1570" s="418" t="s">
        <v>4278</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4277</v>
      </c>
      <c r="B1571" s="418">
        <v>1</v>
      </c>
      <c r="C1571" s="418" t="s">
        <v>4278</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4277</v>
      </c>
      <c r="B1572" s="418">
        <v>1</v>
      </c>
      <c r="C1572" s="418" t="s">
        <v>4278</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4277</v>
      </c>
      <c r="B1573" s="418">
        <v>1</v>
      </c>
      <c r="C1573" s="418" t="s">
        <v>4278</v>
      </c>
      <c r="D1573" s="418" t="s">
        <v>4224</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4277</v>
      </c>
      <c r="B1574" s="418">
        <v>1</v>
      </c>
      <c r="C1574" s="418" t="s">
        <v>4278</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4277</v>
      </c>
      <c r="B1575" s="418">
        <v>1</v>
      </c>
      <c r="C1575" s="418" t="s">
        <v>4278</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4277</v>
      </c>
      <c r="B1576" s="418">
        <v>1</v>
      </c>
      <c r="C1576" s="418" t="s">
        <v>4278</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4277</v>
      </c>
      <c r="B1577" s="418">
        <v>1</v>
      </c>
      <c r="C1577" s="418" t="s">
        <v>4278</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4277</v>
      </c>
      <c r="B1578" s="418">
        <v>1</v>
      </c>
      <c r="C1578" s="418" t="s">
        <v>4278</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4277</v>
      </c>
      <c r="B1579" s="418">
        <v>1</v>
      </c>
      <c r="C1579" s="418" t="s">
        <v>4278</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4277</v>
      </c>
      <c r="B1580" s="418">
        <v>1</v>
      </c>
      <c r="C1580" s="418" t="s">
        <v>4278</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4277</v>
      </c>
      <c r="B1581" s="418">
        <v>1</v>
      </c>
      <c r="C1581" s="418" t="s">
        <v>4278</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4277</v>
      </c>
      <c r="B1582" s="418">
        <v>1</v>
      </c>
      <c r="C1582" s="418" t="s">
        <v>4278</v>
      </c>
      <c r="D1582" s="418" t="s">
        <v>4225</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4277</v>
      </c>
      <c r="B1583" s="418">
        <v>1</v>
      </c>
      <c r="C1583" s="418" t="s">
        <v>4278</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4277</v>
      </c>
      <c r="B1584" s="418">
        <v>1</v>
      </c>
      <c r="C1584" s="418" t="s">
        <v>4278</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4277</v>
      </c>
      <c r="B1585" s="418">
        <v>1</v>
      </c>
      <c r="C1585" s="418" t="s">
        <v>4278</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4277</v>
      </c>
      <c r="B1586" s="418">
        <v>1</v>
      </c>
      <c r="C1586" s="418" t="s">
        <v>4278</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4277</v>
      </c>
      <c r="B1587" s="418">
        <v>1</v>
      </c>
      <c r="C1587" s="418" t="s">
        <v>4278</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4277</v>
      </c>
      <c r="B1588" s="418">
        <v>1</v>
      </c>
      <c r="C1588" s="418" t="s">
        <v>4278</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4277</v>
      </c>
      <c r="B1589" s="418">
        <v>1</v>
      </c>
      <c r="C1589" s="418" t="s">
        <v>4278</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4277</v>
      </c>
      <c r="B1590" s="418">
        <v>1</v>
      </c>
      <c r="C1590" s="418" t="s">
        <v>4278</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4277</v>
      </c>
      <c r="B1591" s="418">
        <v>1</v>
      </c>
      <c r="C1591" s="418" t="s">
        <v>4278</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4277</v>
      </c>
      <c r="B1592" s="418">
        <v>1</v>
      </c>
      <c r="C1592" s="418" t="s">
        <v>4278</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4277</v>
      </c>
      <c r="B1593" s="418">
        <v>1</v>
      </c>
      <c r="C1593" s="418" t="s">
        <v>4278</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4277</v>
      </c>
      <c r="B1594" s="418">
        <v>1</v>
      </c>
      <c r="C1594" s="418" t="s">
        <v>4278</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4277</v>
      </c>
      <c r="B1595" s="418">
        <v>1</v>
      </c>
      <c r="C1595" s="418" t="s">
        <v>4278</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4277</v>
      </c>
      <c r="B1596" s="418">
        <v>1</v>
      </c>
      <c r="C1596" s="418" t="s">
        <v>4278</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4277</v>
      </c>
      <c r="B1597" s="418">
        <v>1</v>
      </c>
      <c r="C1597" s="418" t="s">
        <v>4278</v>
      </c>
      <c r="D1597" s="418" t="s">
        <v>4226</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4277</v>
      </c>
      <c r="B1598" s="418">
        <v>1</v>
      </c>
      <c r="C1598" s="418" t="s">
        <v>4278</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4277</v>
      </c>
      <c r="B1599" s="418">
        <v>1</v>
      </c>
      <c r="C1599" s="418" t="s">
        <v>4278</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4277</v>
      </c>
      <c r="B1600" s="418">
        <v>1</v>
      </c>
      <c r="C1600" s="418" t="s">
        <v>4278</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4277</v>
      </c>
      <c r="B1601" s="418">
        <v>1</v>
      </c>
      <c r="C1601" s="418" t="s">
        <v>4278</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4277</v>
      </c>
      <c r="B1602" s="418">
        <v>1</v>
      </c>
      <c r="C1602" s="418" t="s">
        <v>4278</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4277</v>
      </c>
      <c r="B1603" s="418">
        <v>1</v>
      </c>
      <c r="C1603" s="418" t="s">
        <v>4278</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4277</v>
      </c>
      <c r="B1604" s="418">
        <v>1</v>
      </c>
      <c r="C1604" s="418" t="s">
        <v>4278</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4277</v>
      </c>
      <c r="B1605" s="418">
        <v>1</v>
      </c>
      <c r="C1605" s="418" t="s">
        <v>4278</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4277</v>
      </c>
      <c r="B1606" s="418">
        <v>1</v>
      </c>
      <c r="C1606" s="418" t="s">
        <v>4278</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4277</v>
      </c>
      <c r="B1607" s="418">
        <v>1</v>
      </c>
      <c r="C1607" s="418" t="s">
        <v>4278</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4277</v>
      </c>
      <c r="B1608" s="418">
        <v>1</v>
      </c>
      <c r="C1608" s="418" t="s">
        <v>4278</v>
      </c>
      <c r="D1608" s="418" t="s">
        <v>4279</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4277</v>
      </c>
      <c r="B1609" s="418">
        <v>1</v>
      </c>
      <c r="C1609" s="418" t="s">
        <v>4278</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4277</v>
      </c>
      <c r="B1610" s="418">
        <v>1</v>
      </c>
      <c r="C1610" s="418" t="s">
        <v>4278</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4277</v>
      </c>
      <c r="B1611" s="418">
        <v>1</v>
      </c>
      <c r="C1611" s="418" t="s">
        <v>4278</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4277</v>
      </c>
      <c r="B1612" s="418">
        <v>1</v>
      </c>
      <c r="C1612" s="418" t="s">
        <v>4278</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4277</v>
      </c>
      <c r="B1613" s="418">
        <v>1</v>
      </c>
      <c r="C1613" s="418" t="s">
        <v>4278</v>
      </c>
      <c r="D1613" s="418" t="s">
        <v>4227</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4277</v>
      </c>
      <c r="B1614" s="418">
        <v>1</v>
      </c>
      <c r="C1614" s="418" t="s">
        <v>4278</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4277</v>
      </c>
      <c r="B1615" s="418">
        <v>1</v>
      </c>
      <c r="C1615" s="418" t="s">
        <v>4278</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4277</v>
      </c>
      <c r="B1616" s="418">
        <v>1</v>
      </c>
      <c r="C1616" s="418" t="s">
        <v>4278</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4277</v>
      </c>
      <c r="B1617" s="418">
        <v>1</v>
      </c>
      <c r="C1617" s="418" t="s">
        <v>4278</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4277</v>
      </c>
      <c r="B1618" s="418">
        <v>1</v>
      </c>
      <c r="C1618" s="418" t="s">
        <v>4278</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4277</v>
      </c>
      <c r="B1619" s="418">
        <v>1</v>
      </c>
      <c r="C1619" s="418" t="s">
        <v>4278</v>
      </c>
      <c r="D1619" s="418" t="s">
        <v>4228</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4277</v>
      </c>
      <c r="B1620" s="418">
        <v>1</v>
      </c>
      <c r="C1620" s="418" t="s">
        <v>4278</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4277</v>
      </c>
      <c r="B1621" s="418">
        <v>1</v>
      </c>
      <c r="C1621" s="418" t="s">
        <v>4278</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4277</v>
      </c>
      <c r="B1622" s="418">
        <v>1</v>
      </c>
      <c r="C1622" s="418" t="s">
        <v>4278</v>
      </c>
      <c r="D1622" s="418" t="s">
        <v>4229</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4277</v>
      </c>
      <c r="B1623" s="418">
        <v>1</v>
      </c>
      <c r="C1623" s="418" t="s">
        <v>4278</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4277</v>
      </c>
      <c r="B1624" s="418">
        <v>1</v>
      </c>
      <c r="C1624" s="418" t="s">
        <v>4278</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4277</v>
      </c>
      <c r="B1625" s="418">
        <v>1</v>
      </c>
      <c r="C1625" s="418" t="s">
        <v>4278</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4277</v>
      </c>
      <c r="B1626" s="418">
        <v>1</v>
      </c>
      <c r="C1626" s="418" t="s">
        <v>4278</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4277</v>
      </c>
      <c r="B1627" s="418">
        <v>1</v>
      </c>
      <c r="C1627" s="418" t="s">
        <v>4278</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4280</v>
      </c>
      <c r="B1628" s="418">
        <v>1</v>
      </c>
      <c r="C1628" s="418" t="s">
        <v>4281</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4280</v>
      </c>
      <c r="B1629" s="418">
        <v>1</v>
      </c>
      <c r="C1629" s="418" t="s">
        <v>4281</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4280</v>
      </c>
      <c r="B1630" s="418">
        <v>1</v>
      </c>
      <c r="C1630" s="418" t="s">
        <v>4281</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4280</v>
      </c>
      <c r="B1631" s="418">
        <v>1</v>
      </c>
      <c r="C1631" s="418" t="s">
        <v>4281</v>
      </c>
      <c r="D1631" s="418" t="s">
        <v>4224</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4280</v>
      </c>
      <c r="B1632" s="418">
        <v>1</v>
      </c>
      <c r="C1632" s="418" t="s">
        <v>4281</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4280</v>
      </c>
      <c r="B1633" s="418">
        <v>1</v>
      </c>
      <c r="C1633" s="418" t="s">
        <v>4281</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4280</v>
      </c>
      <c r="B1634" s="418">
        <v>1</v>
      </c>
      <c r="C1634" s="418" t="s">
        <v>4281</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4280</v>
      </c>
      <c r="B1635" s="418">
        <v>1</v>
      </c>
      <c r="C1635" s="418" t="s">
        <v>4281</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4280</v>
      </c>
      <c r="B1636" s="418">
        <v>1</v>
      </c>
      <c r="C1636" s="418" t="s">
        <v>4281</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4280</v>
      </c>
      <c r="B1637" s="418">
        <v>1</v>
      </c>
      <c r="C1637" s="418" t="s">
        <v>4281</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4280</v>
      </c>
      <c r="B1638" s="418">
        <v>1</v>
      </c>
      <c r="C1638" s="418" t="s">
        <v>4281</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4280</v>
      </c>
      <c r="B1639" s="418">
        <v>1</v>
      </c>
      <c r="C1639" s="418" t="s">
        <v>4281</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4280</v>
      </c>
      <c r="B1640" s="418">
        <v>1</v>
      </c>
      <c r="C1640" s="418" t="s">
        <v>4281</v>
      </c>
      <c r="D1640" s="418" t="s">
        <v>4225</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4280</v>
      </c>
      <c r="B1641" s="418">
        <v>1</v>
      </c>
      <c r="C1641" s="418" t="s">
        <v>4281</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4280</v>
      </c>
      <c r="B1642" s="418">
        <v>1</v>
      </c>
      <c r="C1642" s="418" t="s">
        <v>4281</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4280</v>
      </c>
      <c r="B1643" s="418">
        <v>1</v>
      </c>
      <c r="C1643" s="418" t="s">
        <v>4281</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4280</v>
      </c>
      <c r="B1644" s="418">
        <v>1</v>
      </c>
      <c r="C1644" s="418" t="s">
        <v>4281</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4280</v>
      </c>
      <c r="B1645" s="418">
        <v>1</v>
      </c>
      <c r="C1645" s="418" t="s">
        <v>4281</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4280</v>
      </c>
      <c r="B1646" s="418">
        <v>1</v>
      </c>
      <c r="C1646" s="418" t="s">
        <v>4281</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4280</v>
      </c>
      <c r="B1647" s="418">
        <v>1</v>
      </c>
      <c r="C1647" s="418" t="s">
        <v>4281</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4280</v>
      </c>
      <c r="B1648" s="418">
        <v>1</v>
      </c>
      <c r="C1648" s="418" t="s">
        <v>4281</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4280</v>
      </c>
      <c r="B1649" s="418">
        <v>1</v>
      </c>
      <c r="C1649" s="418" t="s">
        <v>4281</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4280</v>
      </c>
      <c r="B1650" s="418">
        <v>1</v>
      </c>
      <c r="C1650" s="418" t="s">
        <v>4281</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4280</v>
      </c>
      <c r="B1651" s="418">
        <v>1</v>
      </c>
      <c r="C1651" s="418" t="s">
        <v>4281</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4280</v>
      </c>
      <c r="B1652" s="418">
        <v>1</v>
      </c>
      <c r="C1652" s="418" t="s">
        <v>4281</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4280</v>
      </c>
      <c r="B1653" s="418">
        <v>1</v>
      </c>
      <c r="C1653" s="418" t="s">
        <v>4281</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4280</v>
      </c>
      <c r="B1654" s="418">
        <v>1</v>
      </c>
      <c r="C1654" s="418" t="s">
        <v>4281</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4280</v>
      </c>
      <c r="B1655" s="418">
        <v>1</v>
      </c>
      <c r="C1655" s="418" t="s">
        <v>4281</v>
      </c>
      <c r="D1655" s="418" t="s">
        <v>4226</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4280</v>
      </c>
      <c r="B1656" s="418">
        <v>1</v>
      </c>
      <c r="C1656" s="418" t="s">
        <v>4281</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4280</v>
      </c>
      <c r="B1657" s="418">
        <v>1</v>
      </c>
      <c r="C1657" s="418" t="s">
        <v>4281</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4280</v>
      </c>
      <c r="B1658" s="418">
        <v>1</v>
      </c>
      <c r="C1658" s="418" t="s">
        <v>4281</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4280</v>
      </c>
      <c r="B1659" s="418">
        <v>1</v>
      </c>
      <c r="C1659" s="418" t="s">
        <v>4281</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4280</v>
      </c>
      <c r="B1660" s="418">
        <v>1</v>
      </c>
      <c r="C1660" s="418" t="s">
        <v>4281</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4280</v>
      </c>
      <c r="B1661" s="418">
        <v>1</v>
      </c>
      <c r="C1661" s="418" t="s">
        <v>4281</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4280</v>
      </c>
      <c r="B1662" s="418">
        <v>1</v>
      </c>
      <c r="C1662" s="418" t="s">
        <v>4281</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4280</v>
      </c>
      <c r="B1663" s="418">
        <v>1</v>
      </c>
      <c r="C1663" s="418" t="s">
        <v>4281</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4280</v>
      </c>
      <c r="B1664" s="418">
        <v>1</v>
      </c>
      <c r="C1664" s="418" t="s">
        <v>4281</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4280</v>
      </c>
      <c r="B1665" s="418">
        <v>1</v>
      </c>
      <c r="C1665" s="418" t="s">
        <v>4281</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4280</v>
      </c>
      <c r="B1666" s="418">
        <v>1</v>
      </c>
      <c r="C1666" s="418" t="s">
        <v>4281</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4280</v>
      </c>
      <c r="B1667" s="418">
        <v>1</v>
      </c>
      <c r="C1667" s="418" t="s">
        <v>4281</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4280</v>
      </c>
      <c r="B1668" s="418">
        <v>1</v>
      </c>
      <c r="C1668" s="418" t="s">
        <v>4281</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4280</v>
      </c>
      <c r="B1669" s="418">
        <v>1</v>
      </c>
      <c r="C1669" s="418" t="s">
        <v>4281</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4280</v>
      </c>
      <c r="B1670" s="418">
        <v>1</v>
      </c>
      <c r="C1670" s="418" t="s">
        <v>4281</v>
      </c>
      <c r="D1670" s="418" t="s">
        <v>4227</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4280</v>
      </c>
      <c r="B1671" s="418">
        <v>1</v>
      </c>
      <c r="C1671" s="418" t="s">
        <v>4281</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4280</v>
      </c>
      <c r="B1672" s="418">
        <v>1</v>
      </c>
      <c r="C1672" s="418" t="s">
        <v>4281</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4280</v>
      </c>
      <c r="B1673" s="418">
        <v>1</v>
      </c>
      <c r="C1673" s="418" t="s">
        <v>4281</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4280</v>
      </c>
      <c r="B1674" s="418">
        <v>1</v>
      </c>
      <c r="C1674" s="418" t="s">
        <v>4281</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4280</v>
      </c>
      <c r="B1675" s="418">
        <v>1</v>
      </c>
      <c r="C1675" s="418" t="s">
        <v>4281</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4280</v>
      </c>
      <c r="B1676" s="418">
        <v>1</v>
      </c>
      <c r="C1676" s="418" t="s">
        <v>4281</v>
      </c>
      <c r="D1676" s="418" t="s">
        <v>4228</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4280</v>
      </c>
      <c r="B1677" s="418">
        <v>1</v>
      </c>
      <c r="C1677" s="418" t="s">
        <v>4281</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4280</v>
      </c>
      <c r="B1678" s="418">
        <v>1</v>
      </c>
      <c r="C1678" s="418" t="s">
        <v>4281</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4280</v>
      </c>
      <c r="B1679" s="418">
        <v>1</v>
      </c>
      <c r="C1679" s="418" t="s">
        <v>4281</v>
      </c>
      <c r="D1679" s="418" t="s">
        <v>4229</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4280</v>
      </c>
      <c r="B1680" s="418">
        <v>1</v>
      </c>
      <c r="C1680" s="418" t="s">
        <v>4281</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4280</v>
      </c>
      <c r="B1681" s="418">
        <v>1</v>
      </c>
      <c r="C1681" s="418" t="s">
        <v>4281</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4280</v>
      </c>
      <c r="B1682" s="418">
        <v>1</v>
      </c>
      <c r="C1682" s="418" t="s">
        <v>4281</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4280</v>
      </c>
      <c r="B1683" s="418">
        <v>1</v>
      </c>
      <c r="C1683" s="418" t="s">
        <v>4281</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4280</v>
      </c>
      <c r="B1684" s="418">
        <v>1</v>
      </c>
      <c r="C1684" s="418" t="s">
        <v>4281</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4282</v>
      </c>
      <c r="B1685" s="418">
        <v>1</v>
      </c>
      <c r="C1685" s="418" t="s">
        <v>4283</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4282</v>
      </c>
      <c r="B1686" s="418">
        <v>1</v>
      </c>
      <c r="C1686" s="418" t="s">
        <v>4283</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4282</v>
      </c>
      <c r="B1687" s="418">
        <v>1</v>
      </c>
      <c r="C1687" s="418" t="s">
        <v>4283</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4282</v>
      </c>
      <c r="B1688" s="418">
        <v>1</v>
      </c>
      <c r="C1688" s="418" t="s">
        <v>4283</v>
      </c>
      <c r="D1688" s="418" t="s">
        <v>4224</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4282</v>
      </c>
      <c r="B1689" s="418">
        <v>1</v>
      </c>
      <c r="C1689" s="418" t="s">
        <v>4283</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4282</v>
      </c>
      <c r="B1690" s="418">
        <v>1</v>
      </c>
      <c r="C1690" s="418" t="s">
        <v>4283</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4282</v>
      </c>
      <c r="B1691" s="418">
        <v>1</v>
      </c>
      <c r="C1691" s="418" t="s">
        <v>4283</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4282</v>
      </c>
      <c r="B1692" s="418">
        <v>1</v>
      </c>
      <c r="C1692" s="418" t="s">
        <v>4283</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4282</v>
      </c>
      <c r="B1693" s="418">
        <v>1</v>
      </c>
      <c r="C1693" s="418" t="s">
        <v>4283</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4282</v>
      </c>
      <c r="B1694" s="418">
        <v>1</v>
      </c>
      <c r="C1694" s="418" t="s">
        <v>4283</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4282</v>
      </c>
      <c r="B1695" s="418">
        <v>1</v>
      </c>
      <c r="C1695" s="418" t="s">
        <v>4283</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4282</v>
      </c>
      <c r="B1696" s="418">
        <v>1</v>
      </c>
      <c r="C1696" s="418" t="s">
        <v>4283</v>
      </c>
      <c r="D1696" s="418" t="s">
        <v>4284</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4282</v>
      </c>
      <c r="B1697" s="418">
        <v>1</v>
      </c>
      <c r="C1697" s="418" t="s">
        <v>4283</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4282</v>
      </c>
      <c r="B1698" s="418">
        <v>1</v>
      </c>
      <c r="C1698" s="418" t="s">
        <v>4283</v>
      </c>
      <c r="D1698" s="418" t="s">
        <v>4225</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4282</v>
      </c>
      <c r="B1699" s="418">
        <v>1</v>
      </c>
      <c r="C1699" s="418" t="s">
        <v>4283</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4282</v>
      </c>
      <c r="B1700" s="418">
        <v>1</v>
      </c>
      <c r="C1700" s="418" t="s">
        <v>4283</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4282</v>
      </c>
      <c r="B1701" s="418">
        <v>1</v>
      </c>
      <c r="C1701" s="418" t="s">
        <v>4283</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4282</v>
      </c>
      <c r="B1702" s="418">
        <v>1</v>
      </c>
      <c r="C1702" s="418" t="s">
        <v>4283</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4282</v>
      </c>
      <c r="B1703" s="418">
        <v>1</v>
      </c>
      <c r="C1703" s="418" t="s">
        <v>4283</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4282</v>
      </c>
      <c r="B1704" s="418">
        <v>1</v>
      </c>
      <c r="C1704" s="418" t="s">
        <v>4283</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4282</v>
      </c>
      <c r="B1705" s="418">
        <v>1</v>
      </c>
      <c r="C1705" s="418" t="s">
        <v>4283</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4282</v>
      </c>
      <c r="B1706" s="418">
        <v>1</v>
      </c>
      <c r="C1706" s="418" t="s">
        <v>4283</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4282</v>
      </c>
      <c r="B1707" s="418">
        <v>1</v>
      </c>
      <c r="C1707" s="418" t="s">
        <v>4283</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4282</v>
      </c>
      <c r="B1708" s="418">
        <v>1</v>
      </c>
      <c r="C1708" s="418" t="s">
        <v>4283</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4282</v>
      </c>
      <c r="B1709" s="418">
        <v>1</v>
      </c>
      <c r="C1709" s="418" t="s">
        <v>4283</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4282</v>
      </c>
      <c r="B1710" s="418">
        <v>1</v>
      </c>
      <c r="C1710" s="418" t="s">
        <v>4283</v>
      </c>
      <c r="D1710" s="418" t="s">
        <v>4285</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4282</v>
      </c>
      <c r="B1711" s="418">
        <v>1</v>
      </c>
      <c r="C1711" s="418" t="s">
        <v>4283</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4282</v>
      </c>
      <c r="B1712" s="418">
        <v>1</v>
      </c>
      <c r="C1712" s="418" t="s">
        <v>4283</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4282</v>
      </c>
      <c r="B1713" s="418">
        <v>1</v>
      </c>
      <c r="C1713" s="418" t="s">
        <v>4283</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4282</v>
      </c>
      <c r="B1714" s="418">
        <v>1</v>
      </c>
      <c r="C1714" s="418" t="s">
        <v>4283</v>
      </c>
      <c r="D1714" s="418" t="s">
        <v>4226</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4282</v>
      </c>
      <c r="B1715" s="418">
        <v>1</v>
      </c>
      <c r="C1715" s="418" t="s">
        <v>4283</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4282</v>
      </c>
      <c r="B1716" s="418">
        <v>1</v>
      </c>
      <c r="C1716" s="418" t="s">
        <v>4283</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4282</v>
      </c>
      <c r="B1717" s="418">
        <v>1</v>
      </c>
      <c r="C1717" s="418" t="s">
        <v>4283</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4282</v>
      </c>
      <c r="B1718" s="418">
        <v>1</v>
      </c>
      <c r="C1718" s="418" t="s">
        <v>4283</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4282</v>
      </c>
      <c r="B1719" s="418">
        <v>1</v>
      </c>
      <c r="C1719" s="418" t="s">
        <v>4283</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4282</v>
      </c>
      <c r="B1720" s="418">
        <v>1</v>
      </c>
      <c r="C1720" s="418" t="s">
        <v>4283</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4282</v>
      </c>
      <c r="B1721" s="418">
        <v>1</v>
      </c>
      <c r="C1721" s="418" t="s">
        <v>4283</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4282</v>
      </c>
      <c r="B1722" s="418">
        <v>1</v>
      </c>
      <c r="C1722" s="418" t="s">
        <v>4283</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4282</v>
      </c>
      <c r="B1723" s="418">
        <v>1</v>
      </c>
      <c r="C1723" s="418" t="s">
        <v>4283</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4282</v>
      </c>
      <c r="B1724" s="418">
        <v>1</v>
      </c>
      <c r="C1724" s="418" t="s">
        <v>4283</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4282</v>
      </c>
      <c r="B1725" s="418">
        <v>1</v>
      </c>
      <c r="C1725" s="418" t="s">
        <v>4283</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4282</v>
      </c>
      <c r="B1726" s="418">
        <v>1</v>
      </c>
      <c r="C1726" s="418" t="s">
        <v>4283</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4282</v>
      </c>
      <c r="B1727" s="418">
        <v>1</v>
      </c>
      <c r="C1727" s="418" t="s">
        <v>4283</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4282</v>
      </c>
      <c r="B1728" s="418">
        <v>1</v>
      </c>
      <c r="C1728" s="418" t="s">
        <v>4283</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4282</v>
      </c>
      <c r="B1729" s="418">
        <v>1</v>
      </c>
      <c r="C1729" s="418" t="s">
        <v>4283</v>
      </c>
      <c r="D1729" s="418" t="s">
        <v>4227</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4282</v>
      </c>
      <c r="B1730" s="418">
        <v>1</v>
      </c>
      <c r="C1730" s="418" t="s">
        <v>4283</v>
      </c>
      <c r="D1730" s="418" t="s">
        <v>4286</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4282</v>
      </c>
      <c r="B1731" s="418">
        <v>1</v>
      </c>
      <c r="C1731" s="418" t="s">
        <v>4283</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4282</v>
      </c>
      <c r="B1732" s="418">
        <v>1</v>
      </c>
      <c r="C1732" s="418" t="s">
        <v>4283</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4282</v>
      </c>
      <c r="B1733" s="418">
        <v>1</v>
      </c>
      <c r="C1733" s="418" t="s">
        <v>4283</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4282</v>
      </c>
      <c r="B1734" s="418">
        <v>1</v>
      </c>
      <c r="C1734" s="418" t="s">
        <v>4283</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4282</v>
      </c>
      <c r="B1735" s="418">
        <v>1</v>
      </c>
      <c r="C1735" s="418" t="s">
        <v>4283</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4282</v>
      </c>
      <c r="B1736" s="418">
        <v>1</v>
      </c>
      <c r="C1736" s="418" t="s">
        <v>4283</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4282</v>
      </c>
      <c r="B1737" s="418">
        <v>1</v>
      </c>
      <c r="C1737" s="418" t="s">
        <v>4283</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4282</v>
      </c>
      <c r="B1738" s="418">
        <v>1</v>
      </c>
      <c r="C1738" s="418" t="s">
        <v>4283</v>
      </c>
      <c r="D1738" s="418" t="s">
        <v>4229</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4282</v>
      </c>
      <c r="B1739" s="418">
        <v>1</v>
      </c>
      <c r="C1739" s="418" t="s">
        <v>4283</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4282</v>
      </c>
      <c r="B1740" s="418">
        <v>1</v>
      </c>
      <c r="C1740" s="418" t="s">
        <v>4283</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4282</v>
      </c>
      <c r="B1741" s="418">
        <v>1</v>
      </c>
      <c r="C1741" s="418" t="s">
        <v>4283</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4282</v>
      </c>
      <c r="B1742" s="418">
        <v>1</v>
      </c>
      <c r="C1742" s="418" t="s">
        <v>4283</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4282</v>
      </c>
      <c r="B1743" s="418">
        <v>1</v>
      </c>
      <c r="C1743" s="418" t="s">
        <v>4283</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4287</v>
      </c>
      <c r="B1744" s="418">
        <v>1</v>
      </c>
      <c r="C1744" s="418" t="s">
        <v>4288</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4287</v>
      </c>
      <c r="B1745" s="418">
        <v>1</v>
      </c>
      <c r="C1745" s="418" t="s">
        <v>4288</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4287</v>
      </c>
      <c r="B1746" s="418">
        <v>1</v>
      </c>
      <c r="C1746" s="418" t="s">
        <v>4288</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4287</v>
      </c>
      <c r="B1747" s="418">
        <v>1</v>
      </c>
      <c r="C1747" s="418" t="s">
        <v>4288</v>
      </c>
      <c r="D1747" s="418" t="s">
        <v>4224</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4287</v>
      </c>
      <c r="B1748" s="418">
        <v>1</v>
      </c>
      <c r="C1748" s="418" t="s">
        <v>4288</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4287</v>
      </c>
      <c r="B1749" s="418">
        <v>1</v>
      </c>
      <c r="C1749" s="418" t="s">
        <v>4288</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4287</v>
      </c>
      <c r="B1750" s="418">
        <v>1</v>
      </c>
      <c r="C1750" s="418" t="s">
        <v>4288</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4287</v>
      </c>
      <c r="B1751" s="418">
        <v>1</v>
      </c>
      <c r="C1751" s="418" t="s">
        <v>4288</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4287</v>
      </c>
      <c r="B1752" s="418">
        <v>1</v>
      </c>
      <c r="C1752" s="418" t="s">
        <v>4288</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4287</v>
      </c>
      <c r="B1753" s="418">
        <v>1</v>
      </c>
      <c r="C1753" s="418" t="s">
        <v>4288</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4287</v>
      </c>
      <c r="B1754" s="418">
        <v>1</v>
      </c>
      <c r="C1754" s="418" t="s">
        <v>4288</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4287</v>
      </c>
      <c r="B1755" s="418">
        <v>1</v>
      </c>
      <c r="C1755" s="418" t="s">
        <v>4288</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4287</v>
      </c>
      <c r="B1756" s="418">
        <v>1</v>
      </c>
      <c r="C1756" s="418" t="s">
        <v>4288</v>
      </c>
      <c r="D1756" s="418" t="s">
        <v>4225</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4287</v>
      </c>
      <c r="B1757" s="418">
        <v>1</v>
      </c>
      <c r="C1757" s="418" t="s">
        <v>4288</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4287</v>
      </c>
      <c r="B1758" s="418">
        <v>1</v>
      </c>
      <c r="C1758" s="418" t="s">
        <v>4288</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4287</v>
      </c>
      <c r="B1759" s="418">
        <v>1</v>
      </c>
      <c r="C1759" s="418" t="s">
        <v>4288</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4287</v>
      </c>
      <c r="B1760" s="418">
        <v>1</v>
      </c>
      <c r="C1760" s="418" t="s">
        <v>4288</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4287</v>
      </c>
      <c r="B1761" s="418">
        <v>1</v>
      </c>
      <c r="C1761" s="418" t="s">
        <v>4288</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4287</v>
      </c>
      <c r="B1762" s="418">
        <v>1</v>
      </c>
      <c r="C1762" s="418" t="s">
        <v>4288</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4287</v>
      </c>
      <c r="B1763" s="418">
        <v>1</v>
      </c>
      <c r="C1763" s="418" t="s">
        <v>4288</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4287</v>
      </c>
      <c r="B1764" s="418">
        <v>1</v>
      </c>
      <c r="C1764" s="418" t="s">
        <v>4288</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4287</v>
      </c>
      <c r="B1765" s="418">
        <v>1</v>
      </c>
      <c r="C1765" s="418" t="s">
        <v>4288</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4287</v>
      </c>
      <c r="B1766" s="418">
        <v>1</v>
      </c>
      <c r="C1766" s="418" t="s">
        <v>4288</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4287</v>
      </c>
      <c r="B1767" s="418">
        <v>1</v>
      </c>
      <c r="C1767" s="418" t="s">
        <v>4288</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4287</v>
      </c>
      <c r="B1768" s="418">
        <v>1</v>
      </c>
      <c r="C1768" s="418" t="s">
        <v>4288</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4287</v>
      </c>
      <c r="B1769" s="418">
        <v>1</v>
      </c>
      <c r="C1769" s="418" t="s">
        <v>4288</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4287</v>
      </c>
      <c r="B1770" s="418">
        <v>1</v>
      </c>
      <c r="C1770" s="418" t="s">
        <v>4288</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4287</v>
      </c>
      <c r="B1771" s="418">
        <v>1</v>
      </c>
      <c r="C1771" s="418" t="s">
        <v>4288</v>
      </c>
      <c r="D1771" s="418" t="s">
        <v>4226</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4287</v>
      </c>
      <c r="B1772" s="418">
        <v>1</v>
      </c>
      <c r="C1772" s="418" t="s">
        <v>4288</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4287</v>
      </c>
      <c r="B1773" s="418">
        <v>1</v>
      </c>
      <c r="C1773" s="418" t="s">
        <v>4288</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4287</v>
      </c>
      <c r="B1774" s="418">
        <v>1</v>
      </c>
      <c r="C1774" s="418" t="s">
        <v>4288</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4287</v>
      </c>
      <c r="B1775" s="418">
        <v>1</v>
      </c>
      <c r="C1775" s="418" t="s">
        <v>4288</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4287</v>
      </c>
      <c r="B1776" s="418">
        <v>1</v>
      </c>
      <c r="C1776" s="418" t="s">
        <v>4288</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4287</v>
      </c>
      <c r="B1777" s="418">
        <v>1</v>
      </c>
      <c r="C1777" s="418" t="s">
        <v>4288</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4287</v>
      </c>
      <c r="B1778" s="418">
        <v>1</v>
      </c>
      <c r="C1778" s="418" t="s">
        <v>4288</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4287</v>
      </c>
      <c r="B1779" s="418">
        <v>1</v>
      </c>
      <c r="C1779" s="418" t="s">
        <v>4288</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4287</v>
      </c>
      <c r="B1780" s="418">
        <v>1</v>
      </c>
      <c r="C1780" s="418" t="s">
        <v>4288</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4287</v>
      </c>
      <c r="B1781" s="418">
        <v>1</v>
      </c>
      <c r="C1781" s="418" t="s">
        <v>4288</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4287</v>
      </c>
      <c r="B1782" s="418">
        <v>1</v>
      </c>
      <c r="C1782" s="418" t="s">
        <v>4288</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4287</v>
      </c>
      <c r="B1783" s="418">
        <v>1</v>
      </c>
      <c r="C1783" s="418" t="s">
        <v>4288</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4287</v>
      </c>
      <c r="B1784" s="418">
        <v>1</v>
      </c>
      <c r="C1784" s="418" t="s">
        <v>4288</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4287</v>
      </c>
      <c r="B1785" s="418">
        <v>1</v>
      </c>
      <c r="C1785" s="418" t="s">
        <v>4288</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4287</v>
      </c>
      <c r="B1786" s="418">
        <v>1</v>
      </c>
      <c r="C1786" s="418" t="s">
        <v>4288</v>
      </c>
      <c r="D1786" s="418" t="s">
        <v>4227</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4287</v>
      </c>
      <c r="B1787" s="418">
        <v>1</v>
      </c>
      <c r="C1787" s="418" t="s">
        <v>4288</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4287</v>
      </c>
      <c r="B1788" s="418">
        <v>1</v>
      </c>
      <c r="C1788" s="418" t="s">
        <v>4288</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4287</v>
      </c>
      <c r="B1789" s="418">
        <v>1</v>
      </c>
      <c r="C1789" s="418" t="s">
        <v>4288</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4287</v>
      </c>
      <c r="B1790" s="418">
        <v>1</v>
      </c>
      <c r="C1790" s="418" t="s">
        <v>4288</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4287</v>
      </c>
      <c r="B1791" s="418">
        <v>1</v>
      </c>
      <c r="C1791" s="418" t="s">
        <v>4288</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4287</v>
      </c>
      <c r="B1792" s="418">
        <v>1</v>
      </c>
      <c r="C1792" s="418" t="s">
        <v>4288</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4287</v>
      </c>
      <c r="B1793" s="418">
        <v>1</v>
      </c>
      <c r="C1793" s="418" t="s">
        <v>4288</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4287</v>
      </c>
      <c r="B1794" s="418">
        <v>1</v>
      </c>
      <c r="C1794" s="418" t="s">
        <v>4288</v>
      </c>
      <c r="D1794" s="418" t="s">
        <v>4229</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4287</v>
      </c>
      <c r="B1795" s="418">
        <v>1</v>
      </c>
      <c r="C1795" s="418" t="s">
        <v>4288</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4287</v>
      </c>
      <c r="B1796" s="418">
        <v>1</v>
      </c>
      <c r="C1796" s="418" t="s">
        <v>4288</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4287</v>
      </c>
      <c r="B1797" s="418">
        <v>1</v>
      </c>
      <c r="C1797" s="418" t="s">
        <v>4288</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4287</v>
      </c>
      <c r="B1798" s="418">
        <v>1</v>
      </c>
      <c r="C1798" s="418" t="s">
        <v>4288</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4287</v>
      </c>
      <c r="B1799" s="418">
        <v>1</v>
      </c>
      <c r="C1799" s="418" t="s">
        <v>4288</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4289</v>
      </c>
      <c r="B1800" s="418">
        <v>1</v>
      </c>
      <c r="C1800" s="418" t="s">
        <v>4290</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4289</v>
      </c>
      <c r="B1801" s="418">
        <v>1</v>
      </c>
      <c r="C1801" s="418" t="s">
        <v>4290</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4289</v>
      </c>
      <c r="B1802" s="418">
        <v>1</v>
      </c>
      <c r="C1802" s="418" t="s">
        <v>4290</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4289</v>
      </c>
      <c r="B1803" s="418">
        <v>1</v>
      </c>
      <c r="C1803" s="418" t="s">
        <v>4290</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4289</v>
      </c>
      <c r="B1804" s="418">
        <v>1</v>
      </c>
      <c r="C1804" s="418" t="s">
        <v>4290</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4289</v>
      </c>
      <c r="B1805" s="418">
        <v>1</v>
      </c>
      <c r="C1805" s="418" t="s">
        <v>4290</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4289</v>
      </c>
      <c r="B1806" s="418">
        <v>1</v>
      </c>
      <c r="C1806" s="418" t="s">
        <v>4290</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4289</v>
      </c>
      <c r="B1807" s="418">
        <v>1</v>
      </c>
      <c r="C1807" s="418" t="s">
        <v>4290</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4289</v>
      </c>
      <c r="B1808" s="418">
        <v>1</v>
      </c>
      <c r="C1808" s="418" t="s">
        <v>4290</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4289</v>
      </c>
      <c r="B1809" s="418">
        <v>1</v>
      </c>
      <c r="C1809" s="418" t="s">
        <v>4290</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4289</v>
      </c>
      <c r="B1810" s="418">
        <v>1</v>
      </c>
      <c r="C1810" s="418" t="s">
        <v>4290</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4289</v>
      </c>
      <c r="B1811" s="418">
        <v>1</v>
      </c>
      <c r="C1811" s="418" t="s">
        <v>4290</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4289</v>
      </c>
      <c r="B1812" s="418">
        <v>1</v>
      </c>
      <c r="C1812" s="418" t="s">
        <v>4290</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4289</v>
      </c>
      <c r="B1813" s="418">
        <v>1</v>
      </c>
      <c r="C1813" s="418" t="s">
        <v>4290</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4289</v>
      </c>
      <c r="B1814" s="418">
        <v>1</v>
      </c>
      <c r="C1814" s="418" t="s">
        <v>4290</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4289</v>
      </c>
      <c r="B1815" s="418">
        <v>1</v>
      </c>
      <c r="C1815" s="418" t="s">
        <v>4290</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4289</v>
      </c>
      <c r="B1816" s="418">
        <v>1</v>
      </c>
      <c r="C1816" s="418" t="s">
        <v>4290</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4289</v>
      </c>
      <c r="B1817" s="418">
        <v>1</v>
      </c>
      <c r="C1817" s="418" t="s">
        <v>4290</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4289</v>
      </c>
      <c r="B1818" s="418">
        <v>1</v>
      </c>
      <c r="C1818" s="418" t="s">
        <v>4290</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4289</v>
      </c>
      <c r="B1819" s="418">
        <v>1</v>
      </c>
      <c r="C1819" s="418" t="s">
        <v>4290</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4289</v>
      </c>
      <c r="B1820" s="418">
        <v>1</v>
      </c>
      <c r="C1820" s="418" t="s">
        <v>4290</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4289</v>
      </c>
      <c r="B1821" s="418">
        <v>1</v>
      </c>
      <c r="C1821" s="418" t="s">
        <v>4290</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4289</v>
      </c>
      <c r="B1822" s="418">
        <v>1</v>
      </c>
      <c r="C1822" s="418" t="s">
        <v>4290</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4289</v>
      </c>
      <c r="B1823" s="418">
        <v>1</v>
      </c>
      <c r="C1823" s="418" t="s">
        <v>4290</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4289</v>
      </c>
      <c r="B1824" s="418">
        <v>1</v>
      </c>
      <c r="C1824" s="418" t="s">
        <v>4290</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4289</v>
      </c>
      <c r="B1825" s="418">
        <v>1</v>
      </c>
      <c r="C1825" s="418" t="s">
        <v>4290</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4289</v>
      </c>
      <c r="B1826" s="418">
        <v>1</v>
      </c>
      <c r="C1826" s="418" t="s">
        <v>4290</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4289</v>
      </c>
      <c r="B1827" s="418">
        <v>1</v>
      </c>
      <c r="C1827" s="418" t="s">
        <v>4290</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4289</v>
      </c>
      <c r="B1828" s="418">
        <v>1</v>
      </c>
      <c r="C1828" s="418" t="s">
        <v>4290</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4289</v>
      </c>
      <c r="B1829" s="418">
        <v>1</v>
      </c>
      <c r="C1829" s="418" t="s">
        <v>4290</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4289</v>
      </c>
      <c r="B1830" s="418">
        <v>1</v>
      </c>
      <c r="C1830" s="418" t="s">
        <v>4290</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4289</v>
      </c>
      <c r="B1831" s="418">
        <v>1</v>
      </c>
      <c r="C1831" s="418" t="s">
        <v>4290</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4289</v>
      </c>
      <c r="B1832" s="418">
        <v>1</v>
      </c>
      <c r="C1832" s="418" t="s">
        <v>4290</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4289</v>
      </c>
      <c r="B1833" s="418">
        <v>1</v>
      </c>
      <c r="C1833" s="418" t="s">
        <v>4290</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4289</v>
      </c>
      <c r="B1834" s="418">
        <v>1</v>
      </c>
      <c r="C1834" s="418" t="s">
        <v>4290</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4289</v>
      </c>
      <c r="B1835" s="418">
        <v>1</v>
      </c>
      <c r="C1835" s="418" t="s">
        <v>4290</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4289</v>
      </c>
      <c r="B1836" s="418">
        <v>1</v>
      </c>
      <c r="C1836" s="418" t="s">
        <v>4290</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4289</v>
      </c>
      <c r="B1837" s="418">
        <v>1</v>
      </c>
      <c r="C1837" s="418" t="s">
        <v>4290</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4289</v>
      </c>
      <c r="B1838" s="418">
        <v>1</v>
      </c>
      <c r="C1838" s="418" t="s">
        <v>4290</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4289</v>
      </c>
      <c r="B1839" s="418">
        <v>1</v>
      </c>
      <c r="C1839" s="418" t="s">
        <v>4290</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4289</v>
      </c>
      <c r="B1840" s="418">
        <v>1</v>
      </c>
      <c r="C1840" s="418" t="s">
        <v>4290</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4289</v>
      </c>
      <c r="B1841" s="418">
        <v>1</v>
      </c>
      <c r="C1841" s="418" t="s">
        <v>4290</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4289</v>
      </c>
      <c r="B1842" s="418">
        <v>1</v>
      </c>
      <c r="C1842" s="418" t="s">
        <v>4290</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4289</v>
      </c>
      <c r="B1843" s="418">
        <v>1</v>
      </c>
      <c r="C1843" s="418" t="s">
        <v>4290</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4289</v>
      </c>
      <c r="B1844" s="418">
        <v>1</v>
      </c>
      <c r="C1844" s="418" t="s">
        <v>4290</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4289</v>
      </c>
      <c r="B1845" s="418">
        <v>1</v>
      </c>
      <c r="C1845" s="418" t="s">
        <v>4290</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4289</v>
      </c>
      <c r="B1846" s="418">
        <v>1</v>
      </c>
      <c r="C1846" s="418" t="s">
        <v>4290</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4289</v>
      </c>
      <c r="B1847" s="418">
        <v>1</v>
      </c>
      <c r="C1847" s="418" t="s">
        <v>4290</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4289</v>
      </c>
      <c r="B1848" s="418">
        <v>1</v>
      </c>
      <c r="C1848" s="418" t="s">
        <v>4290</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4289</v>
      </c>
      <c r="B1849" s="418">
        <v>1</v>
      </c>
      <c r="C1849" s="418" t="s">
        <v>4290</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4289</v>
      </c>
      <c r="B1850" s="418">
        <v>1</v>
      </c>
      <c r="C1850" s="418" t="s">
        <v>4290</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4291</v>
      </c>
      <c r="B1851" s="418">
        <v>1</v>
      </c>
      <c r="C1851" s="418" t="s">
        <v>4292</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4291</v>
      </c>
      <c r="B1852" s="418">
        <v>1</v>
      </c>
      <c r="C1852" s="418" t="s">
        <v>4292</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4291</v>
      </c>
      <c r="B1853" s="418">
        <v>1</v>
      </c>
      <c r="C1853" s="418" t="s">
        <v>4292</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4291</v>
      </c>
      <c r="B1854" s="418">
        <v>1</v>
      </c>
      <c r="C1854" s="418" t="s">
        <v>4292</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4291</v>
      </c>
      <c r="B1855" s="418">
        <v>1</v>
      </c>
      <c r="C1855" s="418" t="s">
        <v>4292</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4291</v>
      </c>
      <c r="B1856" s="418">
        <v>1</v>
      </c>
      <c r="C1856" s="418" t="s">
        <v>4292</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4291</v>
      </c>
      <c r="B1857" s="418">
        <v>1</v>
      </c>
      <c r="C1857" s="418" t="s">
        <v>4292</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4291</v>
      </c>
      <c r="B1858" s="418">
        <v>1</v>
      </c>
      <c r="C1858" s="418" t="s">
        <v>4292</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4291</v>
      </c>
      <c r="B1859" s="418">
        <v>1</v>
      </c>
      <c r="C1859" s="418" t="s">
        <v>4292</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4291</v>
      </c>
      <c r="B1860" s="418">
        <v>1</v>
      </c>
      <c r="C1860" s="418" t="s">
        <v>4292</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4291</v>
      </c>
      <c r="B1861" s="418">
        <v>1</v>
      </c>
      <c r="C1861" s="418" t="s">
        <v>4292</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4291</v>
      </c>
      <c r="B1862" s="418">
        <v>1</v>
      </c>
      <c r="C1862" s="418" t="s">
        <v>4292</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4291</v>
      </c>
      <c r="B1863" s="418">
        <v>1</v>
      </c>
      <c r="C1863" s="418" t="s">
        <v>4292</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4291</v>
      </c>
      <c r="B1864" s="418">
        <v>1</v>
      </c>
      <c r="C1864" s="418" t="s">
        <v>4292</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4291</v>
      </c>
      <c r="B1865" s="418">
        <v>1</v>
      </c>
      <c r="C1865" s="418" t="s">
        <v>4292</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4291</v>
      </c>
      <c r="B1866" s="418">
        <v>1</v>
      </c>
      <c r="C1866" s="418" t="s">
        <v>4292</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4291</v>
      </c>
      <c r="B1867" s="418">
        <v>1</v>
      </c>
      <c r="C1867" s="418" t="s">
        <v>4292</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4291</v>
      </c>
      <c r="B1868" s="418">
        <v>1</v>
      </c>
      <c r="C1868" s="418" t="s">
        <v>4292</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4291</v>
      </c>
      <c r="B1869" s="418">
        <v>1</v>
      </c>
      <c r="C1869" s="418" t="s">
        <v>4292</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4291</v>
      </c>
      <c r="B1870" s="418">
        <v>1</v>
      </c>
      <c r="C1870" s="418" t="s">
        <v>4292</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4291</v>
      </c>
      <c r="B1871" s="418">
        <v>1</v>
      </c>
      <c r="C1871" s="418" t="s">
        <v>4292</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4291</v>
      </c>
      <c r="B1872" s="418">
        <v>1</v>
      </c>
      <c r="C1872" s="418" t="s">
        <v>4292</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4291</v>
      </c>
      <c r="B1873" s="418">
        <v>1</v>
      </c>
      <c r="C1873" s="418" t="s">
        <v>4292</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4291</v>
      </c>
      <c r="B1874" s="418">
        <v>1</v>
      </c>
      <c r="C1874" s="418" t="s">
        <v>4292</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4291</v>
      </c>
      <c r="B1875" s="418">
        <v>1</v>
      </c>
      <c r="C1875" s="418" t="s">
        <v>4292</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4291</v>
      </c>
      <c r="B1876" s="418">
        <v>1</v>
      </c>
      <c r="C1876" s="418" t="s">
        <v>4292</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4291</v>
      </c>
      <c r="B1877" s="418">
        <v>1</v>
      </c>
      <c r="C1877" s="418" t="s">
        <v>4292</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4291</v>
      </c>
      <c r="B1878" s="418">
        <v>1</v>
      </c>
      <c r="C1878" s="418" t="s">
        <v>4292</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4291</v>
      </c>
      <c r="B1879" s="418">
        <v>1</v>
      </c>
      <c r="C1879" s="418" t="s">
        <v>4292</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4291</v>
      </c>
      <c r="B1880" s="418">
        <v>1</v>
      </c>
      <c r="C1880" s="418" t="s">
        <v>4292</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4291</v>
      </c>
      <c r="B1881" s="418">
        <v>1</v>
      </c>
      <c r="C1881" s="418" t="s">
        <v>4292</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4291</v>
      </c>
      <c r="B1882" s="418">
        <v>1</v>
      </c>
      <c r="C1882" s="418" t="s">
        <v>4292</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4291</v>
      </c>
      <c r="B1883" s="418">
        <v>1</v>
      </c>
      <c r="C1883" s="418" t="s">
        <v>4292</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4291</v>
      </c>
      <c r="B1884" s="418">
        <v>1</v>
      </c>
      <c r="C1884" s="418" t="s">
        <v>4292</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4291</v>
      </c>
      <c r="B1885" s="418">
        <v>1</v>
      </c>
      <c r="C1885" s="418" t="s">
        <v>4292</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4291</v>
      </c>
      <c r="B1886" s="418">
        <v>1</v>
      </c>
      <c r="C1886" s="418" t="s">
        <v>4292</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4291</v>
      </c>
      <c r="B1887" s="418">
        <v>1</v>
      </c>
      <c r="C1887" s="418" t="s">
        <v>4292</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4291</v>
      </c>
      <c r="B1888" s="418">
        <v>1</v>
      </c>
      <c r="C1888" s="418" t="s">
        <v>4292</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4291</v>
      </c>
      <c r="B1889" s="418">
        <v>1</v>
      </c>
      <c r="C1889" s="418" t="s">
        <v>4292</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4291</v>
      </c>
      <c r="B1890" s="418">
        <v>1</v>
      </c>
      <c r="C1890" s="418" t="s">
        <v>4292</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4291</v>
      </c>
      <c r="B1891" s="418">
        <v>1</v>
      </c>
      <c r="C1891" s="418" t="s">
        <v>4292</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4291</v>
      </c>
      <c r="B1892" s="418">
        <v>1</v>
      </c>
      <c r="C1892" s="418" t="s">
        <v>4292</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4291</v>
      </c>
      <c r="B1893" s="418">
        <v>1</v>
      </c>
      <c r="C1893" s="418" t="s">
        <v>4292</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4291</v>
      </c>
      <c r="B1894" s="418">
        <v>1</v>
      </c>
      <c r="C1894" s="418" t="s">
        <v>4292</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4291</v>
      </c>
      <c r="B1895" s="418">
        <v>1</v>
      </c>
      <c r="C1895" s="418" t="s">
        <v>4292</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4291</v>
      </c>
      <c r="B1896" s="418">
        <v>1</v>
      </c>
      <c r="C1896" s="418" t="s">
        <v>4292</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4291</v>
      </c>
      <c r="B1897" s="418">
        <v>1</v>
      </c>
      <c r="C1897" s="418" t="s">
        <v>4292</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4291</v>
      </c>
      <c r="B1898" s="418">
        <v>1</v>
      </c>
      <c r="C1898" s="418" t="s">
        <v>4292</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4291</v>
      </c>
      <c r="B1899" s="418">
        <v>1</v>
      </c>
      <c r="C1899" s="418" t="s">
        <v>4292</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4291</v>
      </c>
      <c r="B1900" s="418">
        <v>1</v>
      </c>
      <c r="C1900" s="418" t="s">
        <v>4292</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4291</v>
      </c>
      <c r="B1901" s="418">
        <v>1</v>
      </c>
      <c r="C1901" s="418" t="s">
        <v>4292</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4293</v>
      </c>
      <c r="B1902" s="418">
        <v>1</v>
      </c>
      <c r="C1902" s="418" t="s">
        <v>4294</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4293</v>
      </c>
      <c r="B1903" s="418">
        <v>1</v>
      </c>
      <c r="C1903" s="418" t="s">
        <v>4294</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4293</v>
      </c>
      <c r="B1904" s="418">
        <v>1</v>
      </c>
      <c r="C1904" s="418" t="s">
        <v>4294</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4293</v>
      </c>
      <c r="B1905" s="418">
        <v>1</v>
      </c>
      <c r="C1905" s="418" t="s">
        <v>4294</v>
      </c>
      <c r="D1905" s="418" t="s">
        <v>4224</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4293</v>
      </c>
      <c r="B1906" s="418">
        <v>1</v>
      </c>
      <c r="C1906" s="418" t="s">
        <v>4294</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4293</v>
      </c>
      <c r="B1907" s="418">
        <v>1</v>
      </c>
      <c r="C1907" s="418" t="s">
        <v>4294</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4293</v>
      </c>
      <c r="B1908" s="418">
        <v>1</v>
      </c>
      <c r="C1908" s="418" t="s">
        <v>4294</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4293</v>
      </c>
      <c r="B1909" s="418">
        <v>1</v>
      </c>
      <c r="C1909" s="418" t="s">
        <v>4294</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4293</v>
      </c>
      <c r="B1910" s="418">
        <v>1</v>
      </c>
      <c r="C1910" s="418" t="s">
        <v>4294</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4293</v>
      </c>
      <c r="B1911" s="418">
        <v>1</v>
      </c>
      <c r="C1911" s="418" t="s">
        <v>4294</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4293</v>
      </c>
      <c r="B1912" s="418">
        <v>1</v>
      </c>
      <c r="C1912" s="418" t="s">
        <v>4294</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4293</v>
      </c>
      <c r="B1913" s="418">
        <v>1</v>
      </c>
      <c r="C1913" s="418" t="s">
        <v>4294</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4293</v>
      </c>
      <c r="B1914" s="418">
        <v>1</v>
      </c>
      <c r="C1914" s="418" t="s">
        <v>4294</v>
      </c>
      <c r="D1914" s="418" t="s">
        <v>4225</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4293</v>
      </c>
      <c r="B1915" s="418">
        <v>1</v>
      </c>
      <c r="C1915" s="418" t="s">
        <v>4294</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4293</v>
      </c>
      <c r="B1916" s="418">
        <v>1</v>
      </c>
      <c r="C1916" s="418" t="s">
        <v>4294</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4293</v>
      </c>
      <c r="B1917" s="418">
        <v>1</v>
      </c>
      <c r="C1917" s="418" t="s">
        <v>4294</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4293</v>
      </c>
      <c r="B1918" s="418">
        <v>1</v>
      </c>
      <c r="C1918" s="418" t="s">
        <v>4294</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4293</v>
      </c>
      <c r="B1919" s="418">
        <v>1</v>
      </c>
      <c r="C1919" s="418" t="s">
        <v>4294</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4293</v>
      </c>
      <c r="B1920" s="418">
        <v>1</v>
      </c>
      <c r="C1920" s="418" t="s">
        <v>4294</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4293</v>
      </c>
      <c r="B1921" s="418">
        <v>1</v>
      </c>
      <c r="C1921" s="418" t="s">
        <v>4294</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4293</v>
      </c>
      <c r="B1922" s="418">
        <v>1</v>
      </c>
      <c r="C1922" s="418" t="s">
        <v>4294</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4293</v>
      </c>
      <c r="B1923" s="418">
        <v>1</v>
      </c>
      <c r="C1923" s="418" t="s">
        <v>4294</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4293</v>
      </c>
      <c r="B1924" s="418">
        <v>1</v>
      </c>
      <c r="C1924" s="418" t="s">
        <v>4294</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4293</v>
      </c>
      <c r="B1925" s="418">
        <v>1</v>
      </c>
      <c r="C1925" s="418" t="s">
        <v>4294</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4293</v>
      </c>
      <c r="B1926" s="418">
        <v>1</v>
      </c>
      <c r="C1926" s="418" t="s">
        <v>4294</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4293</v>
      </c>
      <c r="B1927" s="418">
        <v>1</v>
      </c>
      <c r="C1927" s="418" t="s">
        <v>4294</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4293</v>
      </c>
      <c r="B1928" s="418">
        <v>1</v>
      </c>
      <c r="C1928" s="418" t="s">
        <v>4294</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4293</v>
      </c>
      <c r="B1929" s="418">
        <v>1</v>
      </c>
      <c r="C1929" s="418" t="s">
        <v>4294</v>
      </c>
      <c r="D1929" s="418" t="s">
        <v>4226</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4293</v>
      </c>
      <c r="B1930" s="418">
        <v>1</v>
      </c>
      <c r="C1930" s="418" t="s">
        <v>4294</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4293</v>
      </c>
      <c r="B1931" s="418">
        <v>1</v>
      </c>
      <c r="C1931" s="418" t="s">
        <v>4294</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4293</v>
      </c>
      <c r="B1932" s="418">
        <v>1</v>
      </c>
      <c r="C1932" s="418" t="s">
        <v>4294</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4293</v>
      </c>
      <c r="B1933" s="418">
        <v>1</v>
      </c>
      <c r="C1933" s="418" t="s">
        <v>4294</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4293</v>
      </c>
      <c r="B1934" s="418">
        <v>1</v>
      </c>
      <c r="C1934" s="418" t="s">
        <v>4294</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4293</v>
      </c>
      <c r="B1935" s="418">
        <v>1</v>
      </c>
      <c r="C1935" s="418" t="s">
        <v>4294</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4293</v>
      </c>
      <c r="B1936" s="418">
        <v>1</v>
      </c>
      <c r="C1936" s="418" t="s">
        <v>4294</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4293</v>
      </c>
      <c r="B1937" s="418">
        <v>1</v>
      </c>
      <c r="C1937" s="418" t="s">
        <v>4294</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4293</v>
      </c>
      <c r="B1938" s="418">
        <v>1</v>
      </c>
      <c r="C1938" s="418" t="s">
        <v>4294</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4293</v>
      </c>
      <c r="B1939" s="418">
        <v>1</v>
      </c>
      <c r="C1939" s="418" t="s">
        <v>4294</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4293</v>
      </c>
      <c r="B1940" s="418">
        <v>1</v>
      </c>
      <c r="C1940" s="418" t="s">
        <v>4294</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4293</v>
      </c>
      <c r="B1941" s="418">
        <v>1</v>
      </c>
      <c r="C1941" s="418" t="s">
        <v>4294</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4293</v>
      </c>
      <c r="B1942" s="418">
        <v>1</v>
      </c>
      <c r="C1942" s="418" t="s">
        <v>4294</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4293</v>
      </c>
      <c r="B1943" s="418">
        <v>1</v>
      </c>
      <c r="C1943" s="418" t="s">
        <v>4294</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4293</v>
      </c>
      <c r="B1944" s="418">
        <v>1</v>
      </c>
      <c r="C1944" s="418" t="s">
        <v>4294</v>
      </c>
      <c r="D1944" s="418" t="s">
        <v>4227</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4293</v>
      </c>
      <c r="B1945" s="418">
        <v>1</v>
      </c>
      <c r="C1945" s="418" t="s">
        <v>4294</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4293</v>
      </c>
      <c r="B1946" s="418">
        <v>1</v>
      </c>
      <c r="C1946" s="418" t="s">
        <v>4294</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4293</v>
      </c>
      <c r="B1947" s="418">
        <v>1</v>
      </c>
      <c r="C1947" s="418" t="s">
        <v>4294</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4293</v>
      </c>
      <c r="B1948" s="418">
        <v>1</v>
      </c>
      <c r="C1948" s="418" t="s">
        <v>4294</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4293</v>
      </c>
      <c r="B1949" s="418">
        <v>1</v>
      </c>
      <c r="C1949" s="418" t="s">
        <v>4294</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4293</v>
      </c>
      <c r="B1950" s="418">
        <v>1</v>
      </c>
      <c r="C1950" s="418" t="s">
        <v>4294</v>
      </c>
      <c r="D1950" s="418" t="s">
        <v>4228</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4293</v>
      </c>
      <c r="B1951" s="418">
        <v>1</v>
      </c>
      <c r="C1951" s="418" t="s">
        <v>4294</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4293</v>
      </c>
      <c r="B1952" s="418">
        <v>1</v>
      </c>
      <c r="C1952" s="418" t="s">
        <v>4294</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4293</v>
      </c>
      <c r="B1953" s="418">
        <v>1</v>
      </c>
      <c r="C1953" s="418" t="s">
        <v>4294</v>
      </c>
      <c r="D1953" s="418" t="s">
        <v>4229</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4293</v>
      </c>
      <c r="B1954" s="418">
        <v>1</v>
      </c>
      <c r="C1954" s="418" t="s">
        <v>4294</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4293</v>
      </c>
      <c r="B1955" s="418">
        <v>1</v>
      </c>
      <c r="C1955" s="418" t="s">
        <v>4294</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4293</v>
      </c>
      <c r="B1956" s="418">
        <v>1</v>
      </c>
      <c r="C1956" s="418" t="s">
        <v>4294</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4293</v>
      </c>
      <c r="B1957" s="418">
        <v>1</v>
      </c>
      <c r="C1957" s="418" t="s">
        <v>4294</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4293</v>
      </c>
      <c r="B1958" s="418">
        <v>1</v>
      </c>
      <c r="C1958" s="418" t="s">
        <v>4294</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4295</v>
      </c>
      <c r="B1959" s="418">
        <v>1</v>
      </c>
      <c r="C1959" s="418" t="s">
        <v>4296</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4295</v>
      </c>
      <c r="B1960" s="418">
        <v>1</v>
      </c>
      <c r="C1960" s="418" t="s">
        <v>4296</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4295</v>
      </c>
      <c r="B1961" s="418">
        <v>1</v>
      </c>
      <c r="C1961" s="418" t="s">
        <v>4296</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4295</v>
      </c>
      <c r="B1962" s="418">
        <v>1</v>
      </c>
      <c r="C1962" s="418" t="s">
        <v>4296</v>
      </c>
      <c r="D1962" s="418" t="s">
        <v>4224</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4295</v>
      </c>
      <c r="B1963" s="418">
        <v>1</v>
      </c>
      <c r="C1963" s="418" t="s">
        <v>4296</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4295</v>
      </c>
      <c r="B1964" s="418">
        <v>1</v>
      </c>
      <c r="C1964" s="418" t="s">
        <v>4296</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4295</v>
      </c>
      <c r="B1965" s="418">
        <v>1</v>
      </c>
      <c r="C1965" s="418" t="s">
        <v>4296</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4295</v>
      </c>
      <c r="B1966" s="418">
        <v>1</v>
      </c>
      <c r="C1966" s="418" t="s">
        <v>4296</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4295</v>
      </c>
      <c r="B1967" s="418">
        <v>1</v>
      </c>
      <c r="C1967" s="418" t="s">
        <v>4296</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4295</v>
      </c>
      <c r="B1968" s="418">
        <v>1</v>
      </c>
      <c r="C1968" s="418" t="s">
        <v>4296</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4295</v>
      </c>
      <c r="B1969" s="418">
        <v>1</v>
      </c>
      <c r="C1969" s="418" t="s">
        <v>4296</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4295</v>
      </c>
      <c r="B1970" s="418">
        <v>1</v>
      </c>
      <c r="C1970" s="418" t="s">
        <v>4296</v>
      </c>
      <c r="D1970" s="418" t="s">
        <v>4238</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4295</v>
      </c>
      <c r="B1971" s="418">
        <v>1</v>
      </c>
      <c r="C1971" s="418" t="s">
        <v>4296</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4295</v>
      </c>
      <c r="B1972" s="418">
        <v>1</v>
      </c>
      <c r="C1972" s="418" t="s">
        <v>4296</v>
      </c>
      <c r="D1972" s="418" t="s">
        <v>4225</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4295</v>
      </c>
      <c r="B1973" s="418">
        <v>1</v>
      </c>
      <c r="C1973" s="418" t="s">
        <v>4296</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4295</v>
      </c>
      <c r="B1974" s="418">
        <v>1</v>
      </c>
      <c r="C1974" s="418" t="s">
        <v>4296</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4295</v>
      </c>
      <c r="B1975" s="418">
        <v>1</v>
      </c>
      <c r="C1975" s="418" t="s">
        <v>4296</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4295</v>
      </c>
      <c r="B1976" s="418">
        <v>1</v>
      </c>
      <c r="C1976" s="418" t="s">
        <v>4296</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4295</v>
      </c>
      <c r="B1977" s="418">
        <v>1</v>
      </c>
      <c r="C1977" s="418" t="s">
        <v>4296</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4295</v>
      </c>
      <c r="B1978" s="418">
        <v>1</v>
      </c>
      <c r="C1978" s="418" t="s">
        <v>4296</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4295</v>
      </c>
      <c r="B1979" s="418">
        <v>1</v>
      </c>
      <c r="C1979" s="418" t="s">
        <v>4296</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4295</v>
      </c>
      <c r="B1980" s="418">
        <v>1</v>
      </c>
      <c r="C1980" s="418" t="s">
        <v>4296</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4295</v>
      </c>
      <c r="B1981" s="418">
        <v>1</v>
      </c>
      <c r="C1981" s="418" t="s">
        <v>4296</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4295</v>
      </c>
      <c r="B1982" s="418">
        <v>1</v>
      </c>
      <c r="C1982" s="418" t="s">
        <v>4296</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4295</v>
      </c>
      <c r="B1983" s="418">
        <v>1</v>
      </c>
      <c r="C1983" s="418" t="s">
        <v>4296</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4295</v>
      </c>
      <c r="B1984" s="418">
        <v>1</v>
      </c>
      <c r="C1984" s="418" t="s">
        <v>4296</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4295</v>
      </c>
      <c r="B1985" s="418">
        <v>1</v>
      </c>
      <c r="C1985" s="418" t="s">
        <v>4296</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4295</v>
      </c>
      <c r="B1986" s="418">
        <v>1</v>
      </c>
      <c r="C1986" s="418" t="s">
        <v>4296</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4295</v>
      </c>
      <c r="B1987" s="418">
        <v>1</v>
      </c>
      <c r="C1987" s="418" t="s">
        <v>4296</v>
      </c>
      <c r="D1987" s="418" t="s">
        <v>4226</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4295</v>
      </c>
      <c r="B1988" s="418">
        <v>1</v>
      </c>
      <c r="C1988" s="418" t="s">
        <v>4296</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4295</v>
      </c>
      <c r="B1989" s="418">
        <v>1</v>
      </c>
      <c r="C1989" s="418" t="s">
        <v>4296</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4295</v>
      </c>
      <c r="B1990" s="418">
        <v>1</v>
      </c>
      <c r="C1990" s="418" t="s">
        <v>4296</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4295</v>
      </c>
      <c r="B1991" s="418">
        <v>1</v>
      </c>
      <c r="C1991" s="418" t="s">
        <v>4296</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4295</v>
      </c>
      <c r="B1992" s="418">
        <v>1</v>
      </c>
      <c r="C1992" s="418" t="s">
        <v>4296</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4295</v>
      </c>
      <c r="B1993" s="418">
        <v>1</v>
      </c>
      <c r="C1993" s="418" t="s">
        <v>4296</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4295</v>
      </c>
      <c r="B1994" s="418">
        <v>1</v>
      </c>
      <c r="C1994" s="418" t="s">
        <v>4296</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4295</v>
      </c>
      <c r="B1995" s="418">
        <v>1</v>
      </c>
      <c r="C1995" s="418" t="s">
        <v>4296</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4295</v>
      </c>
      <c r="B1996" s="418">
        <v>1</v>
      </c>
      <c r="C1996" s="418" t="s">
        <v>4296</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4295</v>
      </c>
      <c r="B1997" s="418">
        <v>1</v>
      </c>
      <c r="C1997" s="418" t="s">
        <v>4296</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4295</v>
      </c>
      <c r="B1998" s="418">
        <v>1</v>
      </c>
      <c r="C1998" s="418" t="s">
        <v>4296</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4295</v>
      </c>
      <c r="B1999" s="418">
        <v>1</v>
      </c>
      <c r="C1999" s="418" t="s">
        <v>4296</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4295</v>
      </c>
      <c r="B2000" s="418">
        <v>1</v>
      </c>
      <c r="C2000" s="418" t="s">
        <v>4296</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4295</v>
      </c>
      <c r="B2001" s="418">
        <v>1</v>
      </c>
      <c r="C2001" s="418" t="s">
        <v>4296</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4295</v>
      </c>
      <c r="B2002" s="418">
        <v>1</v>
      </c>
      <c r="C2002" s="418" t="s">
        <v>4296</v>
      </c>
      <c r="D2002" s="418" t="s">
        <v>4227</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4295</v>
      </c>
      <c r="B2003" s="418">
        <v>1</v>
      </c>
      <c r="C2003" s="418" t="s">
        <v>4296</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4295</v>
      </c>
      <c r="B2004" s="418">
        <v>1</v>
      </c>
      <c r="C2004" s="418" t="s">
        <v>4296</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4295</v>
      </c>
      <c r="B2005" s="418">
        <v>1</v>
      </c>
      <c r="C2005" s="418" t="s">
        <v>4296</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4295</v>
      </c>
      <c r="B2006" s="418">
        <v>1</v>
      </c>
      <c r="C2006" s="418" t="s">
        <v>4296</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4295</v>
      </c>
      <c r="B2007" s="418">
        <v>1</v>
      </c>
      <c r="C2007" s="418" t="s">
        <v>4296</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4295</v>
      </c>
      <c r="B2008" s="418">
        <v>1</v>
      </c>
      <c r="C2008" s="418" t="s">
        <v>4296</v>
      </c>
      <c r="D2008" s="418" t="s">
        <v>4228</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4295</v>
      </c>
      <c r="B2009" s="418">
        <v>1</v>
      </c>
      <c r="C2009" s="418" t="s">
        <v>4296</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4295</v>
      </c>
      <c r="B2010" s="418">
        <v>1</v>
      </c>
      <c r="C2010" s="418" t="s">
        <v>4296</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4295</v>
      </c>
      <c r="B2011" s="418">
        <v>1</v>
      </c>
      <c r="C2011" s="418" t="s">
        <v>4296</v>
      </c>
      <c r="D2011" s="418" t="s">
        <v>4229</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4295</v>
      </c>
      <c r="B2012" s="418">
        <v>1</v>
      </c>
      <c r="C2012" s="418" t="s">
        <v>4296</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4295</v>
      </c>
      <c r="B2013" s="418">
        <v>1</v>
      </c>
      <c r="C2013" s="418" t="s">
        <v>4296</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4295</v>
      </c>
      <c r="B2014" s="418">
        <v>1</v>
      </c>
      <c r="C2014" s="418" t="s">
        <v>4296</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4295</v>
      </c>
      <c r="B2015" s="418">
        <v>1</v>
      </c>
      <c r="C2015" s="418" t="s">
        <v>4296</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4295</v>
      </c>
      <c r="B2016" s="418">
        <v>1</v>
      </c>
      <c r="C2016" s="418" t="s">
        <v>4296</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4297</v>
      </c>
      <c r="B2017" s="418">
        <v>1</v>
      </c>
      <c r="C2017" s="418" t="s">
        <v>4298</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4297</v>
      </c>
      <c r="B2018" s="418">
        <v>1</v>
      </c>
      <c r="C2018" s="418" t="s">
        <v>4298</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4297</v>
      </c>
      <c r="B2019" s="418">
        <v>1</v>
      </c>
      <c r="C2019" s="418" t="s">
        <v>4298</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4297</v>
      </c>
      <c r="B2020" s="418">
        <v>1</v>
      </c>
      <c r="C2020" s="418" t="s">
        <v>4298</v>
      </c>
      <c r="D2020" s="418" t="s">
        <v>4224</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4297</v>
      </c>
      <c r="B2021" s="418">
        <v>1</v>
      </c>
      <c r="C2021" s="418" t="s">
        <v>4298</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4297</v>
      </c>
      <c r="B2022" s="418">
        <v>1</v>
      </c>
      <c r="C2022" s="418" t="s">
        <v>4298</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4297</v>
      </c>
      <c r="B2023" s="418">
        <v>1</v>
      </c>
      <c r="C2023" s="418" t="s">
        <v>4298</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4297</v>
      </c>
      <c r="B2024" s="418">
        <v>1</v>
      </c>
      <c r="C2024" s="418" t="s">
        <v>4298</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4297</v>
      </c>
      <c r="B2025" s="418">
        <v>1</v>
      </c>
      <c r="C2025" s="418" t="s">
        <v>4298</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4297</v>
      </c>
      <c r="B2026" s="418">
        <v>1</v>
      </c>
      <c r="C2026" s="418" t="s">
        <v>4298</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4297</v>
      </c>
      <c r="B2027" s="418">
        <v>1</v>
      </c>
      <c r="C2027" s="418" t="s">
        <v>4298</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4297</v>
      </c>
      <c r="B2028" s="418">
        <v>1</v>
      </c>
      <c r="C2028" s="418" t="s">
        <v>4298</v>
      </c>
      <c r="D2028" s="418" t="s">
        <v>4284</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4297</v>
      </c>
      <c r="B2029" s="418">
        <v>1</v>
      </c>
      <c r="C2029" s="418" t="s">
        <v>4298</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4297</v>
      </c>
      <c r="B2030" s="418">
        <v>1</v>
      </c>
      <c r="C2030" s="418" t="s">
        <v>4298</v>
      </c>
      <c r="D2030" s="418" t="s">
        <v>4225</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4297</v>
      </c>
      <c r="B2031" s="418">
        <v>1</v>
      </c>
      <c r="C2031" s="418" t="s">
        <v>4298</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4297</v>
      </c>
      <c r="B2032" s="418">
        <v>1</v>
      </c>
      <c r="C2032" s="418" t="s">
        <v>4298</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4297</v>
      </c>
      <c r="B2033" s="418">
        <v>1</v>
      </c>
      <c r="C2033" s="418" t="s">
        <v>4298</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4297</v>
      </c>
      <c r="B2034" s="418">
        <v>1</v>
      </c>
      <c r="C2034" s="418" t="s">
        <v>4298</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4297</v>
      </c>
      <c r="B2035" s="418">
        <v>1</v>
      </c>
      <c r="C2035" s="418" t="s">
        <v>4298</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4297</v>
      </c>
      <c r="B2036" s="418">
        <v>1</v>
      </c>
      <c r="C2036" s="418" t="s">
        <v>4298</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4297</v>
      </c>
      <c r="B2037" s="418">
        <v>1</v>
      </c>
      <c r="C2037" s="418" t="s">
        <v>4298</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4297</v>
      </c>
      <c r="B2038" s="418">
        <v>1</v>
      </c>
      <c r="C2038" s="418" t="s">
        <v>4298</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4297</v>
      </c>
      <c r="B2039" s="418">
        <v>1</v>
      </c>
      <c r="C2039" s="418" t="s">
        <v>4298</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4297</v>
      </c>
      <c r="B2040" s="418">
        <v>1</v>
      </c>
      <c r="C2040" s="418" t="s">
        <v>4298</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4297</v>
      </c>
      <c r="B2041" s="418">
        <v>1</v>
      </c>
      <c r="C2041" s="418" t="s">
        <v>4298</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4297</v>
      </c>
      <c r="B2042" s="418">
        <v>1</v>
      </c>
      <c r="C2042" s="418" t="s">
        <v>4298</v>
      </c>
      <c r="D2042" s="418" t="s">
        <v>4285</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4297</v>
      </c>
      <c r="B2043" s="418">
        <v>1</v>
      </c>
      <c r="C2043" s="418" t="s">
        <v>4298</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4297</v>
      </c>
      <c r="B2044" s="418">
        <v>1</v>
      </c>
      <c r="C2044" s="418" t="s">
        <v>4298</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4297</v>
      </c>
      <c r="B2045" s="418">
        <v>1</v>
      </c>
      <c r="C2045" s="418" t="s">
        <v>4298</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4297</v>
      </c>
      <c r="B2046" s="418">
        <v>1</v>
      </c>
      <c r="C2046" s="418" t="s">
        <v>4298</v>
      </c>
      <c r="D2046" s="418" t="s">
        <v>4226</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4297</v>
      </c>
      <c r="B2047" s="418">
        <v>1</v>
      </c>
      <c r="C2047" s="418" t="s">
        <v>4298</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4297</v>
      </c>
      <c r="B2048" s="418">
        <v>1</v>
      </c>
      <c r="C2048" s="418" t="s">
        <v>4298</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4297</v>
      </c>
      <c r="B2049" s="418">
        <v>1</v>
      </c>
      <c r="C2049" s="418" t="s">
        <v>4298</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4297</v>
      </c>
      <c r="B2050" s="418">
        <v>1</v>
      </c>
      <c r="C2050" s="418" t="s">
        <v>4298</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4297</v>
      </c>
      <c r="B2051" s="418">
        <v>1</v>
      </c>
      <c r="C2051" s="418" t="s">
        <v>4298</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4297</v>
      </c>
      <c r="B2052" s="418">
        <v>1</v>
      </c>
      <c r="C2052" s="418" t="s">
        <v>4298</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4297</v>
      </c>
      <c r="B2053" s="418">
        <v>1</v>
      </c>
      <c r="C2053" s="418" t="s">
        <v>4298</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4297</v>
      </c>
      <c r="B2054" s="418">
        <v>1</v>
      </c>
      <c r="C2054" s="418" t="s">
        <v>4298</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4297</v>
      </c>
      <c r="B2055" s="418">
        <v>1</v>
      </c>
      <c r="C2055" s="418" t="s">
        <v>4298</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4297</v>
      </c>
      <c r="B2056" s="418">
        <v>1</v>
      </c>
      <c r="C2056" s="418" t="s">
        <v>4298</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4297</v>
      </c>
      <c r="B2057" s="418">
        <v>1</v>
      </c>
      <c r="C2057" s="418" t="s">
        <v>4298</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4297</v>
      </c>
      <c r="B2058" s="418">
        <v>1</v>
      </c>
      <c r="C2058" s="418" t="s">
        <v>4298</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4297</v>
      </c>
      <c r="B2059" s="418">
        <v>1</v>
      </c>
      <c r="C2059" s="418" t="s">
        <v>4298</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4297</v>
      </c>
      <c r="B2060" s="418">
        <v>1</v>
      </c>
      <c r="C2060" s="418" t="s">
        <v>4298</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4297</v>
      </c>
      <c r="B2061" s="418">
        <v>1</v>
      </c>
      <c r="C2061" s="418" t="s">
        <v>4298</v>
      </c>
      <c r="D2061" s="418" t="s">
        <v>4227</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4297</v>
      </c>
      <c r="B2062" s="418">
        <v>1</v>
      </c>
      <c r="C2062" s="418" t="s">
        <v>4298</v>
      </c>
      <c r="D2062" s="418" t="s">
        <v>4286</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4297</v>
      </c>
      <c r="B2063" s="418">
        <v>1</v>
      </c>
      <c r="C2063" s="418" t="s">
        <v>4298</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4297</v>
      </c>
      <c r="B2064" s="418">
        <v>1</v>
      </c>
      <c r="C2064" s="418" t="s">
        <v>4298</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4297</v>
      </c>
      <c r="B2065" s="418">
        <v>1</v>
      </c>
      <c r="C2065" s="418" t="s">
        <v>4298</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4297</v>
      </c>
      <c r="B2066" s="418">
        <v>1</v>
      </c>
      <c r="C2066" s="418" t="s">
        <v>4298</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4297</v>
      </c>
      <c r="B2067" s="418">
        <v>1</v>
      </c>
      <c r="C2067" s="418" t="s">
        <v>4298</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4297</v>
      </c>
      <c r="B2068" s="418">
        <v>1</v>
      </c>
      <c r="C2068" s="418" t="s">
        <v>4298</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4297</v>
      </c>
      <c r="B2069" s="418">
        <v>1</v>
      </c>
      <c r="C2069" s="418" t="s">
        <v>4298</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4297</v>
      </c>
      <c r="B2070" s="418">
        <v>1</v>
      </c>
      <c r="C2070" s="418" t="s">
        <v>4298</v>
      </c>
      <c r="D2070" s="418" t="s">
        <v>4229</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4297</v>
      </c>
      <c r="B2071" s="418">
        <v>1</v>
      </c>
      <c r="C2071" s="418" t="s">
        <v>4298</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4297</v>
      </c>
      <c r="B2072" s="418">
        <v>1</v>
      </c>
      <c r="C2072" s="418" t="s">
        <v>4298</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4297</v>
      </c>
      <c r="B2073" s="418">
        <v>1</v>
      </c>
      <c r="C2073" s="418" t="s">
        <v>4298</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4297</v>
      </c>
      <c r="B2074" s="418">
        <v>1</v>
      </c>
      <c r="C2074" s="418" t="s">
        <v>4298</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4297</v>
      </c>
      <c r="B2075" s="418">
        <v>1</v>
      </c>
      <c r="C2075" s="418" t="s">
        <v>4298</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4299</v>
      </c>
      <c r="B2076" s="418">
        <v>1</v>
      </c>
      <c r="C2076" s="418" t="s">
        <v>4300</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4299</v>
      </c>
      <c r="B2077" s="418">
        <v>1</v>
      </c>
      <c r="C2077" s="418" t="s">
        <v>4300</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4299</v>
      </c>
      <c r="B2078" s="418">
        <v>1</v>
      </c>
      <c r="C2078" s="418" t="s">
        <v>4300</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4299</v>
      </c>
      <c r="B2079" s="418">
        <v>1</v>
      </c>
      <c r="C2079" s="418" t="s">
        <v>4300</v>
      </c>
      <c r="D2079" s="418" t="s">
        <v>4224</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4299</v>
      </c>
      <c r="B2080" s="418">
        <v>1</v>
      </c>
      <c r="C2080" s="418" t="s">
        <v>4300</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4299</v>
      </c>
      <c r="B2081" s="418">
        <v>1</v>
      </c>
      <c r="C2081" s="418" t="s">
        <v>4300</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4299</v>
      </c>
      <c r="B2082" s="418">
        <v>1</v>
      </c>
      <c r="C2082" s="418" t="s">
        <v>4300</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4299</v>
      </c>
      <c r="B2083" s="418">
        <v>1</v>
      </c>
      <c r="C2083" s="418" t="s">
        <v>4300</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4299</v>
      </c>
      <c r="B2084" s="418">
        <v>1</v>
      </c>
      <c r="C2084" s="418" t="s">
        <v>4300</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4299</v>
      </c>
      <c r="B2085" s="418">
        <v>1</v>
      </c>
      <c r="C2085" s="418" t="s">
        <v>4300</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4299</v>
      </c>
      <c r="B2086" s="418">
        <v>1</v>
      </c>
      <c r="C2086" s="418" t="s">
        <v>4300</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4299</v>
      </c>
      <c r="B2087" s="418">
        <v>1</v>
      </c>
      <c r="C2087" s="418" t="s">
        <v>4300</v>
      </c>
      <c r="D2087" s="418" t="s">
        <v>4225</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4299</v>
      </c>
      <c r="B2088" s="418">
        <v>1</v>
      </c>
      <c r="C2088" s="418" t="s">
        <v>4300</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4299</v>
      </c>
      <c r="B2089" s="418">
        <v>1</v>
      </c>
      <c r="C2089" s="418" t="s">
        <v>4300</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4299</v>
      </c>
      <c r="B2090" s="418">
        <v>1</v>
      </c>
      <c r="C2090" s="418" t="s">
        <v>4300</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4299</v>
      </c>
      <c r="B2091" s="418">
        <v>1</v>
      </c>
      <c r="C2091" s="418" t="s">
        <v>4300</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4299</v>
      </c>
      <c r="B2092" s="418">
        <v>1</v>
      </c>
      <c r="C2092" s="418" t="s">
        <v>4300</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4299</v>
      </c>
      <c r="B2093" s="418">
        <v>1</v>
      </c>
      <c r="C2093" s="418" t="s">
        <v>4300</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4299</v>
      </c>
      <c r="B2094" s="418">
        <v>1</v>
      </c>
      <c r="C2094" s="418" t="s">
        <v>4300</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4299</v>
      </c>
      <c r="B2095" s="418">
        <v>1</v>
      </c>
      <c r="C2095" s="418" t="s">
        <v>4300</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4299</v>
      </c>
      <c r="B2096" s="418">
        <v>1</v>
      </c>
      <c r="C2096" s="418" t="s">
        <v>4300</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4299</v>
      </c>
      <c r="B2097" s="418">
        <v>1</v>
      </c>
      <c r="C2097" s="418" t="s">
        <v>4300</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4299</v>
      </c>
      <c r="B2098" s="418">
        <v>1</v>
      </c>
      <c r="C2098" s="418" t="s">
        <v>4300</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4299</v>
      </c>
      <c r="B2099" s="418">
        <v>1</v>
      </c>
      <c r="C2099" s="418" t="s">
        <v>4300</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4299</v>
      </c>
      <c r="B2100" s="418">
        <v>1</v>
      </c>
      <c r="C2100" s="418" t="s">
        <v>4300</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4299</v>
      </c>
      <c r="B2101" s="418">
        <v>1</v>
      </c>
      <c r="C2101" s="418" t="s">
        <v>4300</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4299</v>
      </c>
      <c r="B2102" s="418">
        <v>1</v>
      </c>
      <c r="C2102" s="418" t="s">
        <v>4300</v>
      </c>
      <c r="D2102" s="418" t="s">
        <v>4226</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4299</v>
      </c>
      <c r="B2103" s="418">
        <v>1</v>
      </c>
      <c r="C2103" s="418" t="s">
        <v>4300</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4299</v>
      </c>
      <c r="B2104" s="418">
        <v>1</v>
      </c>
      <c r="C2104" s="418" t="s">
        <v>4300</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4299</v>
      </c>
      <c r="B2105" s="418">
        <v>1</v>
      </c>
      <c r="C2105" s="418" t="s">
        <v>4300</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4299</v>
      </c>
      <c r="B2106" s="418">
        <v>1</v>
      </c>
      <c r="C2106" s="418" t="s">
        <v>4300</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4299</v>
      </c>
      <c r="B2107" s="418">
        <v>1</v>
      </c>
      <c r="C2107" s="418" t="s">
        <v>4300</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4299</v>
      </c>
      <c r="B2108" s="418">
        <v>1</v>
      </c>
      <c r="C2108" s="418" t="s">
        <v>4300</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4299</v>
      </c>
      <c r="B2109" s="418">
        <v>1</v>
      </c>
      <c r="C2109" s="418" t="s">
        <v>4300</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4299</v>
      </c>
      <c r="B2110" s="418">
        <v>1</v>
      </c>
      <c r="C2110" s="418" t="s">
        <v>4300</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4299</v>
      </c>
      <c r="B2111" s="418">
        <v>1</v>
      </c>
      <c r="C2111" s="418" t="s">
        <v>4300</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4299</v>
      </c>
      <c r="B2112" s="418">
        <v>1</v>
      </c>
      <c r="C2112" s="418" t="s">
        <v>4300</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4299</v>
      </c>
      <c r="B2113" s="418">
        <v>1</v>
      </c>
      <c r="C2113" s="418" t="s">
        <v>4300</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4299</v>
      </c>
      <c r="B2114" s="418">
        <v>1</v>
      </c>
      <c r="C2114" s="418" t="s">
        <v>4300</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4299</v>
      </c>
      <c r="B2115" s="418">
        <v>1</v>
      </c>
      <c r="C2115" s="418" t="s">
        <v>4300</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4299</v>
      </c>
      <c r="B2116" s="418">
        <v>1</v>
      </c>
      <c r="C2116" s="418" t="s">
        <v>4300</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4299</v>
      </c>
      <c r="B2117" s="418">
        <v>1</v>
      </c>
      <c r="C2117" s="418" t="s">
        <v>4300</v>
      </c>
      <c r="D2117" s="418" t="s">
        <v>4227</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4299</v>
      </c>
      <c r="B2118" s="418">
        <v>1</v>
      </c>
      <c r="C2118" s="418" t="s">
        <v>4300</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4299</v>
      </c>
      <c r="B2119" s="418">
        <v>1</v>
      </c>
      <c r="C2119" s="418" t="s">
        <v>4300</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4299</v>
      </c>
      <c r="B2120" s="418">
        <v>1</v>
      </c>
      <c r="C2120" s="418" t="s">
        <v>4300</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4299</v>
      </c>
      <c r="B2121" s="418">
        <v>1</v>
      </c>
      <c r="C2121" s="418" t="s">
        <v>4300</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4299</v>
      </c>
      <c r="B2122" s="418">
        <v>1</v>
      </c>
      <c r="C2122" s="418" t="s">
        <v>4300</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4299</v>
      </c>
      <c r="B2123" s="418">
        <v>1</v>
      </c>
      <c r="C2123" s="418" t="s">
        <v>4300</v>
      </c>
      <c r="D2123" s="418" t="s">
        <v>4228</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4299</v>
      </c>
      <c r="B2124" s="418">
        <v>1</v>
      </c>
      <c r="C2124" s="418" t="s">
        <v>4300</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4299</v>
      </c>
      <c r="B2125" s="418">
        <v>1</v>
      </c>
      <c r="C2125" s="418" t="s">
        <v>4300</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4299</v>
      </c>
      <c r="B2126" s="418">
        <v>1</v>
      </c>
      <c r="C2126" s="418" t="s">
        <v>4300</v>
      </c>
      <c r="D2126" s="418" t="s">
        <v>4229</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4299</v>
      </c>
      <c r="B2127" s="418">
        <v>1</v>
      </c>
      <c r="C2127" s="418" t="s">
        <v>4300</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4299</v>
      </c>
      <c r="B2128" s="418">
        <v>1</v>
      </c>
      <c r="C2128" s="418" t="s">
        <v>4300</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4299</v>
      </c>
      <c r="B2129" s="418">
        <v>1</v>
      </c>
      <c r="C2129" s="418" t="s">
        <v>4300</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4299</v>
      </c>
      <c r="B2130" s="418">
        <v>1</v>
      </c>
      <c r="C2130" s="418" t="s">
        <v>4300</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4299</v>
      </c>
      <c r="B2131" s="418">
        <v>1</v>
      </c>
      <c r="C2131" s="418" t="s">
        <v>4300</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4301</v>
      </c>
      <c r="B2132" s="418">
        <v>1</v>
      </c>
      <c r="C2132" s="418" t="s">
        <v>4302</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4301</v>
      </c>
      <c r="B2133" s="418">
        <v>1</v>
      </c>
      <c r="C2133" s="418" t="s">
        <v>4302</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4301</v>
      </c>
      <c r="B2134" s="418">
        <v>1</v>
      </c>
      <c r="C2134" s="418" t="s">
        <v>4302</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4301</v>
      </c>
      <c r="B2135" s="418">
        <v>1</v>
      </c>
      <c r="C2135" s="418" t="s">
        <v>4302</v>
      </c>
      <c r="D2135" s="418" t="s">
        <v>4224</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4301</v>
      </c>
      <c r="B2136" s="418">
        <v>1</v>
      </c>
      <c r="C2136" s="418" t="s">
        <v>4302</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4301</v>
      </c>
      <c r="B2137" s="418">
        <v>1</v>
      </c>
      <c r="C2137" s="418" t="s">
        <v>4302</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4301</v>
      </c>
      <c r="B2138" s="418">
        <v>1</v>
      </c>
      <c r="C2138" s="418" t="s">
        <v>4302</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4301</v>
      </c>
      <c r="B2139" s="418">
        <v>1</v>
      </c>
      <c r="C2139" s="418" t="s">
        <v>4302</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4301</v>
      </c>
      <c r="B2140" s="418">
        <v>1</v>
      </c>
      <c r="C2140" s="418" t="s">
        <v>4302</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4301</v>
      </c>
      <c r="B2141" s="418">
        <v>1</v>
      </c>
      <c r="C2141" s="418" t="s">
        <v>4302</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4301</v>
      </c>
      <c r="B2142" s="418">
        <v>1</v>
      </c>
      <c r="C2142" s="418" t="s">
        <v>4302</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4301</v>
      </c>
      <c r="B2143" s="418">
        <v>1</v>
      </c>
      <c r="C2143" s="418" t="s">
        <v>4302</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4301</v>
      </c>
      <c r="B2144" s="418">
        <v>1</v>
      </c>
      <c r="C2144" s="418" t="s">
        <v>4302</v>
      </c>
      <c r="D2144" s="418" t="s">
        <v>4225</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4301</v>
      </c>
      <c r="B2145" s="418">
        <v>1</v>
      </c>
      <c r="C2145" s="418" t="s">
        <v>4302</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4301</v>
      </c>
      <c r="B2146" s="418">
        <v>1</v>
      </c>
      <c r="C2146" s="418" t="s">
        <v>4302</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4301</v>
      </c>
      <c r="B2147" s="418">
        <v>1</v>
      </c>
      <c r="C2147" s="418" t="s">
        <v>4302</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4301</v>
      </c>
      <c r="B2148" s="418">
        <v>1</v>
      </c>
      <c r="C2148" s="418" t="s">
        <v>4302</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4301</v>
      </c>
      <c r="B2149" s="418">
        <v>1</v>
      </c>
      <c r="C2149" s="418" t="s">
        <v>4302</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4301</v>
      </c>
      <c r="B2150" s="418">
        <v>1</v>
      </c>
      <c r="C2150" s="418" t="s">
        <v>4302</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4301</v>
      </c>
      <c r="B2151" s="418">
        <v>1</v>
      </c>
      <c r="C2151" s="418" t="s">
        <v>4302</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4301</v>
      </c>
      <c r="B2152" s="418">
        <v>1</v>
      </c>
      <c r="C2152" s="418" t="s">
        <v>4302</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4301</v>
      </c>
      <c r="B2153" s="418">
        <v>1</v>
      </c>
      <c r="C2153" s="418" t="s">
        <v>4302</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4301</v>
      </c>
      <c r="B2154" s="418">
        <v>1</v>
      </c>
      <c r="C2154" s="418" t="s">
        <v>4302</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4301</v>
      </c>
      <c r="B2155" s="418">
        <v>1</v>
      </c>
      <c r="C2155" s="418" t="s">
        <v>4302</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4301</v>
      </c>
      <c r="B2156" s="418">
        <v>1</v>
      </c>
      <c r="C2156" s="418" t="s">
        <v>4302</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4301</v>
      </c>
      <c r="B2157" s="418">
        <v>1</v>
      </c>
      <c r="C2157" s="418" t="s">
        <v>4302</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4301</v>
      </c>
      <c r="B2158" s="418">
        <v>1</v>
      </c>
      <c r="C2158" s="418" t="s">
        <v>4302</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4301</v>
      </c>
      <c r="B2159" s="418">
        <v>1</v>
      </c>
      <c r="C2159" s="418" t="s">
        <v>4302</v>
      </c>
      <c r="D2159" s="418" t="s">
        <v>4226</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4301</v>
      </c>
      <c r="B2160" s="418">
        <v>1</v>
      </c>
      <c r="C2160" s="418" t="s">
        <v>4302</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4301</v>
      </c>
      <c r="B2161" s="418">
        <v>1</v>
      </c>
      <c r="C2161" s="418" t="s">
        <v>4302</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4301</v>
      </c>
      <c r="B2162" s="418">
        <v>1</v>
      </c>
      <c r="C2162" s="418" t="s">
        <v>4302</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4301</v>
      </c>
      <c r="B2163" s="418">
        <v>1</v>
      </c>
      <c r="C2163" s="418" t="s">
        <v>4302</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4301</v>
      </c>
      <c r="B2164" s="418">
        <v>1</v>
      </c>
      <c r="C2164" s="418" t="s">
        <v>4302</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4301</v>
      </c>
      <c r="B2165" s="418">
        <v>1</v>
      </c>
      <c r="C2165" s="418" t="s">
        <v>4302</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4301</v>
      </c>
      <c r="B2166" s="418">
        <v>1</v>
      </c>
      <c r="C2166" s="418" t="s">
        <v>4302</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4301</v>
      </c>
      <c r="B2167" s="418">
        <v>1</v>
      </c>
      <c r="C2167" s="418" t="s">
        <v>4302</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4301</v>
      </c>
      <c r="B2168" s="418">
        <v>1</v>
      </c>
      <c r="C2168" s="418" t="s">
        <v>4302</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4301</v>
      </c>
      <c r="B2169" s="418">
        <v>1</v>
      </c>
      <c r="C2169" s="418" t="s">
        <v>4302</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4301</v>
      </c>
      <c r="B2170" s="418">
        <v>1</v>
      </c>
      <c r="C2170" s="418" t="s">
        <v>4302</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4301</v>
      </c>
      <c r="B2171" s="418">
        <v>1</v>
      </c>
      <c r="C2171" s="418" t="s">
        <v>4302</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4301</v>
      </c>
      <c r="B2172" s="418">
        <v>1</v>
      </c>
      <c r="C2172" s="418" t="s">
        <v>4302</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4301</v>
      </c>
      <c r="B2173" s="418">
        <v>1</v>
      </c>
      <c r="C2173" s="418" t="s">
        <v>4302</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4301</v>
      </c>
      <c r="B2174" s="418">
        <v>1</v>
      </c>
      <c r="C2174" s="418" t="s">
        <v>4302</v>
      </c>
      <c r="D2174" s="418" t="s">
        <v>4227</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4301</v>
      </c>
      <c r="B2175" s="418">
        <v>1</v>
      </c>
      <c r="C2175" s="418" t="s">
        <v>4302</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4301</v>
      </c>
      <c r="B2176" s="418">
        <v>1</v>
      </c>
      <c r="C2176" s="418" t="s">
        <v>4302</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4301</v>
      </c>
      <c r="B2177" s="418">
        <v>1</v>
      </c>
      <c r="C2177" s="418" t="s">
        <v>4302</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4301</v>
      </c>
      <c r="B2178" s="418">
        <v>1</v>
      </c>
      <c r="C2178" s="418" t="s">
        <v>4302</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4301</v>
      </c>
      <c r="B2179" s="418">
        <v>1</v>
      </c>
      <c r="C2179" s="418" t="s">
        <v>4302</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4301</v>
      </c>
      <c r="B2180" s="418">
        <v>1</v>
      </c>
      <c r="C2180" s="418" t="s">
        <v>4302</v>
      </c>
      <c r="D2180" s="418" t="s">
        <v>4228</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4301</v>
      </c>
      <c r="B2181" s="418">
        <v>1</v>
      </c>
      <c r="C2181" s="418" t="s">
        <v>4302</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4301</v>
      </c>
      <c r="B2182" s="418">
        <v>1</v>
      </c>
      <c r="C2182" s="418" t="s">
        <v>4302</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4301</v>
      </c>
      <c r="B2183" s="418">
        <v>1</v>
      </c>
      <c r="C2183" s="418" t="s">
        <v>4302</v>
      </c>
      <c r="D2183" s="418" t="s">
        <v>4229</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4301</v>
      </c>
      <c r="B2184" s="418">
        <v>1</v>
      </c>
      <c r="C2184" s="418" t="s">
        <v>4302</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4301</v>
      </c>
      <c r="B2185" s="418">
        <v>1</v>
      </c>
      <c r="C2185" s="418" t="s">
        <v>4302</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4301</v>
      </c>
      <c r="B2186" s="418">
        <v>1</v>
      </c>
      <c r="C2186" s="418" t="s">
        <v>4302</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4301</v>
      </c>
      <c r="B2187" s="418">
        <v>1</v>
      </c>
      <c r="C2187" s="418" t="s">
        <v>4302</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4301</v>
      </c>
      <c r="B2188" s="418">
        <v>1</v>
      </c>
      <c r="C2188" s="418" t="s">
        <v>4302</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4303</v>
      </c>
      <c r="B2189" s="418">
        <v>1</v>
      </c>
      <c r="C2189" s="418" t="s">
        <v>4304</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4303</v>
      </c>
      <c r="B2190" s="418">
        <v>1</v>
      </c>
      <c r="C2190" s="418" t="s">
        <v>4304</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4303</v>
      </c>
      <c r="B2191" s="418">
        <v>1</v>
      </c>
      <c r="C2191" s="418" t="s">
        <v>4304</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4303</v>
      </c>
      <c r="B2192" s="418">
        <v>1</v>
      </c>
      <c r="C2192" s="418" t="s">
        <v>4304</v>
      </c>
      <c r="D2192" s="418" t="s">
        <v>4224</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4303</v>
      </c>
      <c r="B2193" s="418">
        <v>1</v>
      </c>
      <c r="C2193" s="418" t="s">
        <v>4304</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4303</v>
      </c>
      <c r="B2194" s="418">
        <v>1</v>
      </c>
      <c r="C2194" s="418" t="s">
        <v>4304</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4303</v>
      </c>
      <c r="B2195" s="418">
        <v>1</v>
      </c>
      <c r="C2195" s="418" t="s">
        <v>4304</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4303</v>
      </c>
      <c r="B2196" s="418">
        <v>1</v>
      </c>
      <c r="C2196" s="418" t="s">
        <v>4304</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4303</v>
      </c>
      <c r="B2197" s="418">
        <v>1</v>
      </c>
      <c r="C2197" s="418" t="s">
        <v>4304</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4303</v>
      </c>
      <c r="B2198" s="418">
        <v>1</v>
      </c>
      <c r="C2198" s="418" t="s">
        <v>4304</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4303</v>
      </c>
      <c r="B2199" s="418">
        <v>1</v>
      </c>
      <c r="C2199" s="418" t="s">
        <v>4304</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4303</v>
      </c>
      <c r="B2200" s="418">
        <v>1</v>
      </c>
      <c r="C2200" s="418" t="s">
        <v>4304</v>
      </c>
      <c r="D2200" s="418" t="s">
        <v>4238</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4303</v>
      </c>
      <c r="B2201" s="418">
        <v>1</v>
      </c>
      <c r="C2201" s="418" t="s">
        <v>4304</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4303</v>
      </c>
      <c r="B2202" s="418">
        <v>1</v>
      </c>
      <c r="C2202" s="418" t="s">
        <v>4304</v>
      </c>
      <c r="D2202" s="418" t="s">
        <v>4225</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4303</v>
      </c>
      <c r="B2203" s="418">
        <v>1</v>
      </c>
      <c r="C2203" s="418" t="s">
        <v>4304</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4303</v>
      </c>
      <c r="B2204" s="418">
        <v>1</v>
      </c>
      <c r="C2204" s="418" t="s">
        <v>4304</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4303</v>
      </c>
      <c r="B2205" s="418">
        <v>1</v>
      </c>
      <c r="C2205" s="418" t="s">
        <v>4304</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4303</v>
      </c>
      <c r="B2206" s="418">
        <v>1</v>
      </c>
      <c r="C2206" s="418" t="s">
        <v>4304</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4303</v>
      </c>
      <c r="B2207" s="418">
        <v>1</v>
      </c>
      <c r="C2207" s="418" t="s">
        <v>4304</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4303</v>
      </c>
      <c r="B2208" s="418">
        <v>1</v>
      </c>
      <c r="C2208" s="418" t="s">
        <v>4304</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4303</v>
      </c>
      <c r="B2209" s="418">
        <v>1</v>
      </c>
      <c r="C2209" s="418" t="s">
        <v>4304</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4303</v>
      </c>
      <c r="B2210" s="418">
        <v>1</v>
      </c>
      <c r="C2210" s="418" t="s">
        <v>4304</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4303</v>
      </c>
      <c r="B2211" s="418">
        <v>1</v>
      </c>
      <c r="C2211" s="418" t="s">
        <v>4304</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4303</v>
      </c>
      <c r="B2212" s="418">
        <v>1</v>
      </c>
      <c r="C2212" s="418" t="s">
        <v>4304</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4303</v>
      </c>
      <c r="B2213" s="418">
        <v>1</v>
      </c>
      <c r="C2213" s="418" t="s">
        <v>4304</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4303</v>
      </c>
      <c r="B2214" s="418">
        <v>1</v>
      </c>
      <c r="C2214" s="418" t="s">
        <v>4304</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4303</v>
      </c>
      <c r="B2215" s="418">
        <v>1</v>
      </c>
      <c r="C2215" s="418" t="s">
        <v>4304</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4303</v>
      </c>
      <c r="B2216" s="418">
        <v>1</v>
      </c>
      <c r="C2216" s="418" t="s">
        <v>4304</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4303</v>
      </c>
      <c r="B2217" s="418">
        <v>1</v>
      </c>
      <c r="C2217" s="418" t="s">
        <v>4304</v>
      </c>
      <c r="D2217" s="418" t="s">
        <v>4226</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4303</v>
      </c>
      <c r="B2218" s="418">
        <v>1</v>
      </c>
      <c r="C2218" s="418" t="s">
        <v>4304</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4303</v>
      </c>
      <c r="B2219" s="418">
        <v>1</v>
      </c>
      <c r="C2219" s="418" t="s">
        <v>4304</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4303</v>
      </c>
      <c r="B2220" s="418">
        <v>1</v>
      </c>
      <c r="C2220" s="418" t="s">
        <v>4304</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4303</v>
      </c>
      <c r="B2221" s="418">
        <v>1</v>
      </c>
      <c r="C2221" s="418" t="s">
        <v>4304</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4303</v>
      </c>
      <c r="B2222" s="418">
        <v>1</v>
      </c>
      <c r="C2222" s="418" t="s">
        <v>4304</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4303</v>
      </c>
      <c r="B2223" s="418">
        <v>1</v>
      </c>
      <c r="C2223" s="418" t="s">
        <v>4304</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4303</v>
      </c>
      <c r="B2224" s="418">
        <v>1</v>
      </c>
      <c r="C2224" s="418" t="s">
        <v>4304</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4303</v>
      </c>
      <c r="B2225" s="418">
        <v>1</v>
      </c>
      <c r="C2225" s="418" t="s">
        <v>4304</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4303</v>
      </c>
      <c r="B2226" s="418">
        <v>1</v>
      </c>
      <c r="C2226" s="418" t="s">
        <v>4304</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4303</v>
      </c>
      <c r="B2227" s="418">
        <v>1</v>
      </c>
      <c r="C2227" s="418" t="s">
        <v>4304</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4303</v>
      </c>
      <c r="B2228" s="418">
        <v>1</v>
      </c>
      <c r="C2228" s="418" t="s">
        <v>4304</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4303</v>
      </c>
      <c r="B2229" s="418">
        <v>1</v>
      </c>
      <c r="C2229" s="418" t="s">
        <v>4304</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4303</v>
      </c>
      <c r="B2230" s="418">
        <v>1</v>
      </c>
      <c r="C2230" s="418" t="s">
        <v>4304</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4303</v>
      </c>
      <c r="B2231" s="418">
        <v>1</v>
      </c>
      <c r="C2231" s="418" t="s">
        <v>4304</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4303</v>
      </c>
      <c r="B2232" s="418">
        <v>1</v>
      </c>
      <c r="C2232" s="418" t="s">
        <v>4304</v>
      </c>
      <c r="D2232" s="418" t="s">
        <v>4227</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4303</v>
      </c>
      <c r="B2233" s="418">
        <v>1</v>
      </c>
      <c r="C2233" s="418" t="s">
        <v>4304</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4303</v>
      </c>
      <c r="B2234" s="418">
        <v>1</v>
      </c>
      <c r="C2234" s="418" t="s">
        <v>4304</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4303</v>
      </c>
      <c r="B2235" s="418">
        <v>1</v>
      </c>
      <c r="C2235" s="418" t="s">
        <v>4304</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4303</v>
      </c>
      <c r="B2236" s="418">
        <v>1</v>
      </c>
      <c r="C2236" s="418" t="s">
        <v>4304</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4303</v>
      </c>
      <c r="B2237" s="418">
        <v>1</v>
      </c>
      <c r="C2237" s="418" t="s">
        <v>4304</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4303</v>
      </c>
      <c r="B2238" s="418">
        <v>1</v>
      </c>
      <c r="C2238" s="418" t="s">
        <v>4304</v>
      </c>
      <c r="D2238" s="418" t="s">
        <v>4228</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4303</v>
      </c>
      <c r="B2239" s="418">
        <v>1</v>
      </c>
      <c r="C2239" s="418" t="s">
        <v>4304</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4303</v>
      </c>
      <c r="B2240" s="418">
        <v>1</v>
      </c>
      <c r="C2240" s="418" t="s">
        <v>4304</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4303</v>
      </c>
      <c r="B2241" s="418">
        <v>1</v>
      </c>
      <c r="C2241" s="418" t="s">
        <v>4304</v>
      </c>
      <c r="D2241" s="418" t="s">
        <v>4229</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4303</v>
      </c>
      <c r="B2242" s="418">
        <v>1</v>
      </c>
      <c r="C2242" s="418" t="s">
        <v>4304</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4303</v>
      </c>
      <c r="B2243" s="418">
        <v>1</v>
      </c>
      <c r="C2243" s="418" t="s">
        <v>4304</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4303</v>
      </c>
      <c r="B2244" s="418">
        <v>1</v>
      </c>
      <c r="C2244" s="418" t="s">
        <v>4304</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4303</v>
      </c>
      <c r="B2245" s="418">
        <v>1</v>
      </c>
      <c r="C2245" s="418" t="s">
        <v>4304</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4303</v>
      </c>
      <c r="B2246" s="418">
        <v>1</v>
      </c>
      <c r="C2246" s="418" t="s">
        <v>4304</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4305</v>
      </c>
      <c r="B2247" s="418">
        <v>1</v>
      </c>
      <c r="C2247" s="418" t="s">
        <v>4306</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4305</v>
      </c>
      <c r="B2248" s="418">
        <v>1</v>
      </c>
      <c r="C2248" s="418" t="s">
        <v>4306</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4305</v>
      </c>
      <c r="B2249" s="418">
        <v>1</v>
      </c>
      <c r="C2249" s="418" t="s">
        <v>4306</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4305</v>
      </c>
      <c r="B2250" s="418">
        <v>1</v>
      </c>
      <c r="C2250" s="418" t="s">
        <v>4306</v>
      </c>
      <c r="D2250" s="418" t="s">
        <v>4224</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4305</v>
      </c>
      <c r="B2251" s="418">
        <v>1</v>
      </c>
      <c r="C2251" s="418" t="s">
        <v>4306</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4305</v>
      </c>
      <c r="B2252" s="418">
        <v>1</v>
      </c>
      <c r="C2252" s="418" t="s">
        <v>4306</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4305</v>
      </c>
      <c r="B2253" s="418">
        <v>1</v>
      </c>
      <c r="C2253" s="418" t="s">
        <v>4306</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4305</v>
      </c>
      <c r="B2254" s="418">
        <v>1</v>
      </c>
      <c r="C2254" s="418" t="s">
        <v>4306</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4305</v>
      </c>
      <c r="B2255" s="418">
        <v>1</v>
      </c>
      <c r="C2255" s="418" t="s">
        <v>4306</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4305</v>
      </c>
      <c r="B2256" s="418">
        <v>1</v>
      </c>
      <c r="C2256" s="418" t="s">
        <v>4306</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4305</v>
      </c>
      <c r="B2257" s="418">
        <v>1</v>
      </c>
      <c r="C2257" s="418" t="s">
        <v>4306</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4305</v>
      </c>
      <c r="B2258" s="418">
        <v>1</v>
      </c>
      <c r="C2258" s="418" t="s">
        <v>4306</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4305</v>
      </c>
      <c r="B2259" s="418">
        <v>1</v>
      </c>
      <c r="C2259" s="418" t="s">
        <v>4306</v>
      </c>
      <c r="D2259" s="418" t="s">
        <v>4225</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4305</v>
      </c>
      <c r="B2260" s="418">
        <v>1</v>
      </c>
      <c r="C2260" s="418" t="s">
        <v>4306</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4305</v>
      </c>
      <c r="B2261" s="418">
        <v>1</v>
      </c>
      <c r="C2261" s="418" t="s">
        <v>4306</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4305</v>
      </c>
      <c r="B2262" s="418">
        <v>1</v>
      </c>
      <c r="C2262" s="418" t="s">
        <v>4306</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4305</v>
      </c>
      <c r="B2263" s="418">
        <v>1</v>
      </c>
      <c r="C2263" s="418" t="s">
        <v>4306</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4305</v>
      </c>
      <c r="B2264" s="418">
        <v>1</v>
      </c>
      <c r="C2264" s="418" t="s">
        <v>4306</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4305</v>
      </c>
      <c r="B2265" s="418">
        <v>1</v>
      </c>
      <c r="C2265" s="418" t="s">
        <v>4306</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4305</v>
      </c>
      <c r="B2266" s="418">
        <v>1</v>
      </c>
      <c r="C2266" s="418" t="s">
        <v>4306</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4305</v>
      </c>
      <c r="B2267" s="418">
        <v>1</v>
      </c>
      <c r="C2267" s="418" t="s">
        <v>4306</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4305</v>
      </c>
      <c r="B2268" s="418">
        <v>1</v>
      </c>
      <c r="C2268" s="418" t="s">
        <v>4306</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4305</v>
      </c>
      <c r="B2269" s="418">
        <v>1</v>
      </c>
      <c r="C2269" s="418" t="s">
        <v>4306</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4305</v>
      </c>
      <c r="B2270" s="418">
        <v>1</v>
      </c>
      <c r="C2270" s="418" t="s">
        <v>4306</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4305</v>
      </c>
      <c r="B2271" s="418">
        <v>1</v>
      </c>
      <c r="C2271" s="418" t="s">
        <v>4306</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4305</v>
      </c>
      <c r="B2272" s="418">
        <v>1</v>
      </c>
      <c r="C2272" s="418" t="s">
        <v>4306</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4305</v>
      </c>
      <c r="B2273" s="418">
        <v>1</v>
      </c>
      <c r="C2273" s="418" t="s">
        <v>4306</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4305</v>
      </c>
      <c r="B2274" s="418">
        <v>1</v>
      </c>
      <c r="C2274" s="418" t="s">
        <v>4306</v>
      </c>
      <c r="D2274" s="418" t="s">
        <v>4226</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4305</v>
      </c>
      <c r="B2275" s="418">
        <v>1</v>
      </c>
      <c r="C2275" s="418" t="s">
        <v>4306</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4305</v>
      </c>
      <c r="B2276" s="418">
        <v>1</v>
      </c>
      <c r="C2276" s="418" t="s">
        <v>4306</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4305</v>
      </c>
      <c r="B2277" s="418">
        <v>1</v>
      </c>
      <c r="C2277" s="418" t="s">
        <v>4306</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4305</v>
      </c>
      <c r="B2278" s="418">
        <v>1</v>
      </c>
      <c r="C2278" s="418" t="s">
        <v>4306</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4305</v>
      </c>
      <c r="B2279" s="418">
        <v>1</v>
      </c>
      <c r="C2279" s="418" t="s">
        <v>4306</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4305</v>
      </c>
      <c r="B2280" s="418">
        <v>1</v>
      </c>
      <c r="C2280" s="418" t="s">
        <v>4306</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4305</v>
      </c>
      <c r="B2281" s="418">
        <v>1</v>
      </c>
      <c r="C2281" s="418" t="s">
        <v>4306</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4305</v>
      </c>
      <c r="B2282" s="418">
        <v>1</v>
      </c>
      <c r="C2282" s="418" t="s">
        <v>4306</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4305</v>
      </c>
      <c r="B2283" s="418">
        <v>1</v>
      </c>
      <c r="C2283" s="418" t="s">
        <v>4306</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4305</v>
      </c>
      <c r="B2284" s="418">
        <v>1</v>
      </c>
      <c r="C2284" s="418" t="s">
        <v>4306</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4305</v>
      </c>
      <c r="B2285" s="418">
        <v>1</v>
      </c>
      <c r="C2285" s="418" t="s">
        <v>4306</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4305</v>
      </c>
      <c r="B2286" s="418">
        <v>1</v>
      </c>
      <c r="C2286" s="418" t="s">
        <v>4306</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4305</v>
      </c>
      <c r="B2287" s="418">
        <v>1</v>
      </c>
      <c r="C2287" s="418" t="s">
        <v>4306</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4305</v>
      </c>
      <c r="B2288" s="418">
        <v>1</v>
      </c>
      <c r="C2288" s="418" t="s">
        <v>4306</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4305</v>
      </c>
      <c r="B2289" s="418">
        <v>1</v>
      </c>
      <c r="C2289" s="418" t="s">
        <v>4306</v>
      </c>
      <c r="D2289" s="418" t="s">
        <v>4227</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4305</v>
      </c>
      <c r="B2290" s="418">
        <v>1</v>
      </c>
      <c r="C2290" s="418" t="s">
        <v>4306</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4305</v>
      </c>
      <c r="B2291" s="418">
        <v>1</v>
      </c>
      <c r="C2291" s="418" t="s">
        <v>4306</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4305</v>
      </c>
      <c r="B2292" s="418">
        <v>1</v>
      </c>
      <c r="C2292" s="418" t="s">
        <v>4306</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4305</v>
      </c>
      <c r="B2293" s="418">
        <v>1</v>
      </c>
      <c r="C2293" s="418" t="s">
        <v>4306</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4305</v>
      </c>
      <c r="B2294" s="418">
        <v>1</v>
      </c>
      <c r="C2294" s="418" t="s">
        <v>4306</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4305</v>
      </c>
      <c r="B2295" s="418">
        <v>1</v>
      </c>
      <c r="C2295" s="418" t="s">
        <v>4306</v>
      </c>
      <c r="D2295" s="418" t="s">
        <v>4228</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4305</v>
      </c>
      <c r="B2296" s="418">
        <v>1</v>
      </c>
      <c r="C2296" s="418" t="s">
        <v>4306</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4305</v>
      </c>
      <c r="B2297" s="418">
        <v>1</v>
      </c>
      <c r="C2297" s="418" t="s">
        <v>4306</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4305</v>
      </c>
      <c r="B2298" s="418">
        <v>1</v>
      </c>
      <c r="C2298" s="418" t="s">
        <v>4306</v>
      </c>
      <c r="D2298" s="418" t="s">
        <v>4229</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4305</v>
      </c>
      <c r="B2299" s="418">
        <v>1</v>
      </c>
      <c r="C2299" s="418" t="s">
        <v>4306</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4305</v>
      </c>
      <c r="B2300" s="418">
        <v>1</v>
      </c>
      <c r="C2300" s="418" t="s">
        <v>4306</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4305</v>
      </c>
      <c r="B2301" s="418">
        <v>1</v>
      </c>
      <c r="C2301" s="418" t="s">
        <v>4306</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4305</v>
      </c>
      <c r="B2302" s="418">
        <v>1</v>
      </c>
      <c r="C2302" s="418" t="s">
        <v>4306</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4305</v>
      </c>
      <c r="B2303" s="418">
        <v>1</v>
      </c>
      <c r="C2303" s="418" t="s">
        <v>4306</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4307</v>
      </c>
      <c r="B2304" s="418">
        <v>1</v>
      </c>
      <c r="C2304" s="418" t="s">
        <v>4308</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4307</v>
      </c>
      <c r="B2305" s="418">
        <v>1</v>
      </c>
      <c r="C2305" s="418" t="s">
        <v>4308</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4307</v>
      </c>
      <c r="B2306" s="418">
        <v>1</v>
      </c>
      <c r="C2306" s="418" t="s">
        <v>4308</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4307</v>
      </c>
      <c r="B2307" s="418">
        <v>1</v>
      </c>
      <c r="C2307" s="418" t="s">
        <v>4308</v>
      </c>
      <c r="D2307" s="418" t="s">
        <v>4224</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4307</v>
      </c>
      <c r="B2308" s="418">
        <v>1</v>
      </c>
      <c r="C2308" s="418" t="s">
        <v>4308</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4307</v>
      </c>
      <c r="B2309" s="418">
        <v>1</v>
      </c>
      <c r="C2309" s="418" t="s">
        <v>4308</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4307</v>
      </c>
      <c r="B2310" s="418">
        <v>1</v>
      </c>
      <c r="C2310" s="418" t="s">
        <v>4308</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4307</v>
      </c>
      <c r="B2311" s="418">
        <v>1</v>
      </c>
      <c r="C2311" s="418" t="s">
        <v>4308</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4307</v>
      </c>
      <c r="B2312" s="418">
        <v>1</v>
      </c>
      <c r="C2312" s="418" t="s">
        <v>4308</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4307</v>
      </c>
      <c r="B2313" s="418">
        <v>1</v>
      </c>
      <c r="C2313" s="418" t="s">
        <v>4308</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4307</v>
      </c>
      <c r="B2314" s="418">
        <v>1</v>
      </c>
      <c r="C2314" s="418" t="s">
        <v>4308</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4307</v>
      </c>
      <c r="B2315" s="418">
        <v>1</v>
      </c>
      <c r="C2315" s="418" t="s">
        <v>4308</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4307</v>
      </c>
      <c r="B2316" s="418">
        <v>1</v>
      </c>
      <c r="C2316" s="418" t="s">
        <v>4308</v>
      </c>
      <c r="D2316" s="418" t="s">
        <v>4225</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4307</v>
      </c>
      <c r="B2317" s="418">
        <v>1</v>
      </c>
      <c r="C2317" s="418" t="s">
        <v>4308</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4307</v>
      </c>
      <c r="B2318" s="418">
        <v>1</v>
      </c>
      <c r="C2318" s="418" t="s">
        <v>4308</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4307</v>
      </c>
      <c r="B2319" s="418">
        <v>1</v>
      </c>
      <c r="C2319" s="418" t="s">
        <v>4308</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4307</v>
      </c>
      <c r="B2320" s="418">
        <v>1</v>
      </c>
      <c r="C2320" s="418" t="s">
        <v>4308</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4307</v>
      </c>
      <c r="B2321" s="418">
        <v>1</v>
      </c>
      <c r="C2321" s="418" t="s">
        <v>4308</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4307</v>
      </c>
      <c r="B2322" s="418">
        <v>1</v>
      </c>
      <c r="C2322" s="418" t="s">
        <v>4308</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4307</v>
      </c>
      <c r="B2323" s="418">
        <v>1</v>
      </c>
      <c r="C2323" s="418" t="s">
        <v>4308</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4307</v>
      </c>
      <c r="B2324" s="418">
        <v>1</v>
      </c>
      <c r="C2324" s="418" t="s">
        <v>4308</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4307</v>
      </c>
      <c r="B2325" s="418">
        <v>1</v>
      </c>
      <c r="C2325" s="418" t="s">
        <v>4308</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4307</v>
      </c>
      <c r="B2326" s="418">
        <v>1</v>
      </c>
      <c r="C2326" s="418" t="s">
        <v>4308</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4307</v>
      </c>
      <c r="B2327" s="418">
        <v>1</v>
      </c>
      <c r="C2327" s="418" t="s">
        <v>4308</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4307</v>
      </c>
      <c r="B2328" s="418">
        <v>1</v>
      </c>
      <c r="C2328" s="418" t="s">
        <v>4308</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4307</v>
      </c>
      <c r="B2329" s="418">
        <v>1</v>
      </c>
      <c r="C2329" s="418" t="s">
        <v>4308</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4307</v>
      </c>
      <c r="B2330" s="418">
        <v>1</v>
      </c>
      <c r="C2330" s="418" t="s">
        <v>4308</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4307</v>
      </c>
      <c r="B2331" s="418">
        <v>1</v>
      </c>
      <c r="C2331" s="418" t="s">
        <v>4308</v>
      </c>
      <c r="D2331" s="418" t="s">
        <v>4226</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4307</v>
      </c>
      <c r="B2332" s="418">
        <v>1</v>
      </c>
      <c r="C2332" s="418" t="s">
        <v>4308</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4307</v>
      </c>
      <c r="B2333" s="418">
        <v>1</v>
      </c>
      <c r="C2333" s="418" t="s">
        <v>4308</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4307</v>
      </c>
      <c r="B2334" s="418">
        <v>1</v>
      </c>
      <c r="C2334" s="418" t="s">
        <v>4308</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4307</v>
      </c>
      <c r="B2335" s="418">
        <v>1</v>
      </c>
      <c r="C2335" s="418" t="s">
        <v>4308</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4307</v>
      </c>
      <c r="B2336" s="418">
        <v>1</v>
      </c>
      <c r="C2336" s="418" t="s">
        <v>4308</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4307</v>
      </c>
      <c r="B2337" s="418">
        <v>1</v>
      </c>
      <c r="C2337" s="418" t="s">
        <v>4308</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4307</v>
      </c>
      <c r="B2338" s="418">
        <v>1</v>
      </c>
      <c r="C2338" s="418" t="s">
        <v>4308</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4307</v>
      </c>
      <c r="B2339" s="418">
        <v>1</v>
      </c>
      <c r="C2339" s="418" t="s">
        <v>4308</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4307</v>
      </c>
      <c r="B2340" s="418">
        <v>1</v>
      </c>
      <c r="C2340" s="418" t="s">
        <v>4308</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4307</v>
      </c>
      <c r="B2341" s="418">
        <v>1</v>
      </c>
      <c r="C2341" s="418" t="s">
        <v>4308</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4307</v>
      </c>
      <c r="B2342" s="418">
        <v>1</v>
      </c>
      <c r="C2342" s="418" t="s">
        <v>4308</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4307</v>
      </c>
      <c r="B2343" s="418">
        <v>1</v>
      </c>
      <c r="C2343" s="418" t="s">
        <v>4308</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4307</v>
      </c>
      <c r="B2344" s="418">
        <v>1</v>
      </c>
      <c r="C2344" s="418" t="s">
        <v>4308</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4307</v>
      </c>
      <c r="B2345" s="418">
        <v>1</v>
      </c>
      <c r="C2345" s="418" t="s">
        <v>4308</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4307</v>
      </c>
      <c r="B2346" s="418">
        <v>1</v>
      </c>
      <c r="C2346" s="418" t="s">
        <v>4308</v>
      </c>
      <c r="D2346" s="418" t="s">
        <v>4227</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4307</v>
      </c>
      <c r="B2347" s="418">
        <v>1</v>
      </c>
      <c r="C2347" s="418" t="s">
        <v>4308</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4307</v>
      </c>
      <c r="B2348" s="418">
        <v>1</v>
      </c>
      <c r="C2348" s="418" t="s">
        <v>4308</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4307</v>
      </c>
      <c r="B2349" s="418">
        <v>1</v>
      </c>
      <c r="C2349" s="418" t="s">
        <v>4308</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4307</v>
      </c>
      <c r="B2350" s="418">
        <v>1</v>
      </c>
      <c r="C2350" s="418" t="s">
        <v>4308</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4307</v>
      </c>
      <c r="B2351" s="418">
        <v>1</v>
      </c>
      <c r="C2351" s="418" t="s">
        <v>4308</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4307</v>
      </c>
      <c r="B2352" s="418">
        <v>1</v>
      </c>
      <c r="C2352" s="418" t="s">
        <v>4308</v>
      </c>
      <c r="D2352" s="418" t="s">
        <v>4228</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4307</v>
      </c>
      <c r="B2353" s="418">
        <v>1</v>
      </c>
      <c r="C2353" s="418" t="s">
        <v>4308</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4307</v>
      </c>
      <c r="B2354" s="418">
        <v>1</v>
      </c>
      <c r="C2354" s="418" t="s">
        <v>4308</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4307</v>
      </c>
      <c r="B2355" s="418">
        <v>1</v>
      </c>
      <c r="C2355" s="418" t="s">
        <v>4308</v>
      </c>
      <c r="D2355" s="418" t="s">
        <v>4229</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4307</v>
      </c>
      <c r="B2356" s="418">
        <v>1</v>
      </c>
      <c r="C2356" s="418" t="s">
        <v>4308</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4307</v>
      </c>
      <c r="B2357" s="418">
        <v>1</v>
      </c>
      <c r="C2357" s="418" t="s">
        <v>4308</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4307</v>
      </c>
      <c r="B2358" s="418">
        <v>1</v>
      </c>
      <c r="C2358" s="418" t="s">
        <v>4308</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4307</v>
      </c>
      <c r="B2359" s="418">
        <v>1</v>
      </c>
      <c r="C2359" s="418" t="s">
        <v>4308</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4307</v>
      </c>
      <c r="B2360" s="418">
        <v>1</v>
      </c>
      <c r="C2360" s="418" t="s">
        <v>4308</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4309</v>
      </c>
      <c r="B2361" s="418">
        <v>1</v>
      </c>
      <c r="C2361" s="418" t="s">
        <v>4310</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4309</v>
      </c>
      <c r="B2362" s="418">
        <v>1</v>
      </c>
      <c r="C2362" s="418" t="s">
        <v>4310</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4309</v>
      </c>
      <c r="B2363" s="418">
        <v>1</v>
      </c>
      <c r="C2363" s="418" t="s">
        <v>4310</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4309</v>
      </c>
      <c r="B2364" s="418">
        <v>1</v>
      </c>
      <c r="C2364" s="418" t="s">
        <v>4310</v>
      </c>
      <c r="D2364" s="418" t="s">
        <v>4224</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4309</v>
      </c>
      <c r="B2365" s="418">
        <v>1</v>
      </c>
      <c r="C2365" s="418" t="s">
        <v>4310</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4309</v>
      </c>
      <c r="B2366" s="418">
        <v>1</v>
      </c>
      <c r="C2366" s="418" t="s">
        <v>4310</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4309</v>
      </c>
      <c r="B2367" s="418">
        <v>1</v>
      </c>
      <c r="C2367" s="418" t="s">
        <v>4310</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4309</v>
      </c>
      <c r="B2368" s="418">
        <v>1</v>
      </c>
      <c r="C2368" s="418" t="s">
        <v>4310</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4309</v>
      </c>
      <c r="B2369" s="418">
        <v>1</v>
      </c>
      <c r="C2369" s="418" t="s">
        <v>4310</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4309</v>
      </c>
      <c r="B2370" s="418">
        <v>1</v>
      </c>
      <c r="C2370" s="418" t="s">
        <v>4310</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4309</v>
      </c>
      <c r="B2371" s="418">
        <v>1</v>
      </c>
      <c r="C2371" s="418" t="s">
        <v>4310</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4309</v>
      </c>
      <c r="B2372" s="418">
        <v>1</v>
      </c>
      <c r="C2372" s="418" t="s">
        <v>4310</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4309</v>
      </c>
      <c r="B2373" s="418">
        <v>1</v>
      </c>
      <c r="C2373" s="418" t="s">
        <v>4310</v>
      </c>
      <c r="D2373" s="418" t="s">
        <v>4225</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4309</v>
      </c>
      <c r="B2374" s="418">
        <v>1</v>
      </c>
      <c r="C2374" s="418" t="s">
        <v>4310</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4309</v>
      </c>
      <c r="B2375" s="418">
        <v>1</v>
      </c>
      <c r="C2375" s="418" t="s">
        <v>4310</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4309</v>
      </c>
      <c r="B2376" s="418">
        <v>1</v>
      </c>
      <c r="C2376" s="418" t="s">
        <v>4310</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4309</v>
      </c>
      <c r="B2377" s="418">
        <v>1</v>
      </c>
      <c r="C2377" s="418" t="s">
        <v>4310</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4309</v>
      </c>
      <c r="B2378" s="418">
        <v>1</v>
      </c>
      <c r="C2378" s="418" t="s">
        <v>4310</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4309</v>
      </c>
      <c r="B2379" s="418">
        <v>1</v>
      </c>
      <c r="C2379" s="418" t="s">
        <v>4310</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4309</v>
      </c>
      <c r="B2380" s="418">
        <v>1</v>
      </c>
      <c r="C2380" s="418" t="s">
        <v>4310</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4309</v>
      </c>
      <c r="B2381" s="418">
        <v>1</v>
      </c>
      <c r="C2381" s="418" t="s">
        <v>4310</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4309</v>
      </c>
      <c r="B2382" s="418">
        <v>1</v>
      </c>
      <c r="C2382" s="418" t="s">
        <v>4310</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4309</v>
      </c>
      <c r="B2383" s="418">
        <v>1</v>
      </c>
      <c r="C2383" s="418" t="s">
        <v>4310</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4309</v>
      </c>
      <c r="B2384" s="418">
        <v>1</v>
      </c>
      <c r="C2384" s="418" t="s">
        <v>4310</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4309</v>
      </c>
      <c r="B2385" s="418">
        <v>1</v>
      </c>
      <c r="C2385" s="418" t="s">
        <v>4310</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4309</v>
      </c>
      <c r="B2386" s="418">
        <v>1</v>
      </c>
      <c r="C2386" s="418" t="s">
        <v>4310</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4309</v>
      </c>
      <c r="B2387" s="418">
        <v>1</v>
      </c>
      <c r="C2387" s="418" t="s">
        <v>4310</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4309</v>
      </c>
      <c r="B2388" s="418">
        <v>1</v>
      </c>
      <c r="C2388" s="418" t="s">
        <v>4310</v>
      </c>
      <c r="D2388" s="418" t="s">
        <v>4226</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4309</v>
      </c>
      <c r="B2389" s="418">
        <v>1</v>
      </c>
      <c r="C2389" s="418" t="s">
        <v>4310</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4309</v>
      </c>
      <c r="B2390" s="418">
        <v>1</v>
      </c>
      <c r="C2390" s="418" t="s">
        <v>4310</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4309</v>
      </c>
      <c r="B2391" s="418">
        <v>1</v>
      </c>
      <c r="C2391" s="418" t="s">
        <v>4310</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4309</v>
      </c>
      <c r="B2392" s="418">
        <v>1</v>
      </c>
      <c r="C2392" s="418" t="s">
        <v>4310</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4309</v>
      </c>
      <c r="B2393" s="418">
        <v>1</v>
      </c>
      <c r="C2393" s="418" t="s">
        <v>4310</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4309</v>
      </c>
      <c r="B2394" s="418">
        <v>1</v>
      </c>
      <c r="C2394" s="418" t="s">
        <v>4310</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4309</v>
      </c>
      <c r="B2395" s="418">
        <v>1</v>
      </c>
      <c r="C2395" s="418" t="s">
        <v>4310</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4309</v>
      </c>
      <c r="B2396" s="418">
        <v>1</v>
      </c>
      <c r="C2396" s="418" t="s">
        <v>4310</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4309</v>
      </c>
      <c r="B2397" s="418">
        <v>1</v>
      </c>
      <c r="C2397" s="418" t="s">
        <v>4310</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4309</v>
      </c>
      <c r="B2398" s="418">
        <v>1</v>
      </c>
      <c r="C2398" s="418" t="s">
        <v>4310</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4309</v>
      </c>
      <c r="B2399" s="418">
        <v>1</v>
      </c>
      <c r="C2399" s="418" t="s">
        <v>4310</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4309</v>
      </c>
      <c r="B2400" s="418">
        <v>1</v>
      </c>
      <c r="C2400" s="418" t="s">
        <v>4310</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4309</v>
      </c>
      <c r="B2401" s="418">
        <v>1</v>
      </c>
      <c r="C2401" s="418" t="s">
        <v>4310</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4309</v>
      </c>
      <c r="B2402" s="418">
        <v>1</v>
      </c>
      <c r="C2402" s="418" t="s">
        <v>4310</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4309</v>
      </c>
      <c r="B2403" s="418">
        <v>1</v>
      </c>
      <c r="C2403" s="418" t="s">
        <v>4310</v>
      </c>
      <c r="D2403" s="418" t="s">
        <v>4227</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4309</v>
      </c>
      <c r="B2404" s="418">
        <v>1</v>
      </c>
      <c r="C2404" s="418" t="s">
        <v>4310</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4309</v>
      </c>
      <c r="B2405" s="418">
        <v>1</v>
      </c>
      <c r="C2405" s="418" t="s">
        <v>4310</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4309</v>
      </c>
      <c r="B2406" s="418">
        <v>1</v>
      </c>
      <c r="C2406" s="418" t="s">
        <v>4310</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4309</v>
      </c>
      <c r="B2407" s="418">
        <v>1</v>
      </c>
      <c r="C2407" s="418" t="s">
        <v>4310</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4309</v>
      </c>
      <c r="B2408" s="418">
        <v>1</v>
      </c>
      <c r="C2408" s="418" t="s">
        <v>4310</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4309</v>
      </c>
      <c r="B2409" s="418">
        <v>1</v>
      </c>
      <c r="C2409" s="418" t="s">
        <v>4310</v>
      </c>
      <c r="D2409" s="418" t="s">
        <v>4228</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4309</v>
      </c>
      <c r="B2410" s="418">
        <v>1</v>
      </c>
      <c r="C2410" s="418" t="s">
        <v>4310</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4309</v>
      </c>
      <c r="B2411" s="418">
        <v>1</v>
      </c>
      <c r="C2411" s="418" t="s">
        <v>4310</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4309</v>
      </c>
      <c r="B2412" s="418">
        <v>1</v>
      </c>
      <c r="C2412" s="418" t="s">
        <v>4310</v>
      </c>
      <c r="D2412" s="418" t="s">
        <v>4229</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4309</v>
      </c>
      <c r="B2413" s="418">
        <v>1</v>
      </c>
      <c r="C2413" s="418" t="s">
        <v>4310</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4309</v>
      </c>
      <c r="B2414" s="418">
        <v>1</v>
      </c>
      <c r="C2414" s="418" t="s">
        <v>4310</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4309</v>
      </c>
      <c r="B2415" s="418">
        <v>1</v>
      </c>
      <c r="C2415" s="418" t="s">
        <v>4310</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4309</v>
      </c>
      <c r="B2416" s="418">
        <v>1</v>
      </c>
      <c r="C2416" s="418" t="s">
        <v>4310</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4309</v>
      </c>
      <c r="B2417" s="418">
        <v>1</v>
      </c>
      <c r="C2417" s="418" t="s">
        <v>4310</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4309</v>
      </c>
      <c r="B2418" s="418">
        <v>-1</v>
      </c>
      <c r="C2418" s="418" t="s">
        <v>4311</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4309</v>
      </c>
      <c r="B2419" s="418">
        <v>-1</v>
      </c>
      <c r="C2419" s="418" t="s">
        <v>4311</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4309</v>
      </c>
      <c r="B2420" s="418">
        <v>-1</v>
      </c>
      <c r="C2420" s="418" t="s">
        <v>4311</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4309</v>
      </c>
      <c r="B2421" s="418">
        <v>-1</v>
      </c>
      <c r="C2421" s="418" t="s">
        <v>4311</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4309</v>
      </c>
      <c r="B2422" s="418">
        <v>-1</v>
      </c>
      <c r="C2422" s="418" t="s">
        <v>4311</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4309</v>
      </c>
      <c r="B2423" s="418">
        <v>-1</v>
      </c>
      <c r="C2423" s="418" t="s">
        <v>4311</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4309</v>
      </c>
      <c r="B2424" s="418">
        <v>-1</v>
      </c>
      <c r="C2424" s="418" t="s">
        <v>4311</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4309</v>
      </c>
      <c r="B2425" s="418">
        <v>-1</v>
      </c>
      <c r="C2425" s="418" t="s">
        <v>4311</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4309</v>
      </c>
      <c r="B2426" s="418">
        <v>-1</v>
      </c>
      <c r="C2426" s="418" t="s">
        <v>4311</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4309</v>
      </c>
      <c r="B2427" s="418">
        <v>-1</v>
      </c>
      <c r="C2427" s="418" t="s">
        <v>4311</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4309</v>
      </c>
      <c r="B2428" s="418">
        <v>-1</v>
      </c>
      <c r="C2428" s="418" t="s">
        <v>4311</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4309</v>
      </c>
      <c r="B2429" s="418">
        <v>-1</v>
      </c>
      <c r="C2429" s="418" t="s">
        <v>4311</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4309</v>
      </c>
      <c r="B2430" s="418">
        <v>-1</v>
      </c>
      <c r="C2430" s="418" t="s">
        <v>4311</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4309</v>
      </c>
      <c r="B2431" s="418">
        <v>-1</v>
      </c>
      <c r="C2431" s="418" t="s">
        <v>4311</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4309</v>
      </c>
      <c r="B2432" s="418">
        <v>-1</v>
      </c>
      <c r="C2432" s="418" t="s">
        <v>4311</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4309</v>
      </c>
      <c r="B2433" s="418">
        <v>-1</v>
      </c>
      <c r="C2433" s="418" t="s">
        <v>4311</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4309</v>
      </c>
      <c r="B2434" s="418">
        <v>-1</v>
      </c>
      <c r="C2434" s="418" t="s">
        <v>4311</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4309</v>
      </c>
      <c r="B2435" s="418">
        <v>-1</v>
      </c>
      <c r="C2435" s="418" t="s">
        <v>4311</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4309</v>
      </c>
      <c r="B2436" s="418">
        <v>-1</v>
      </c>
      <c r="C2436" s="418" t="s">
        <v>4311</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4309</v>
      </c>
      <c r="B2437" s="418">
        <v>-1</v>
      </c>
      <c r="C2437" s="418" t="s">
        <v>4311</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4309</v>
      </c>
      <c r="B2438" s="418">
        <v>-1</v>
      </c>
      <c r="C2438" s="418" t="s">
        <v>4311</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4309</v>
      </c>
      <c r="B2439" s="418">
        <v>-1</v>
      </c>
      <c r="C2439" s="418" t="s">
        <v>4311</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4309</v>
      </c>
      <c r="B2440" s="418">
        <v>-1</v>
      </c>
      <c r="C2440" s="418" t="s">
        <v>4311</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4309</v>
      </c>
      <c r="B2441" s="418">
        <v>-1</v>
      </c>
      <c r="C2441" s="418" t="s">
        <v>4311</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4309</v>
      </c>
      <c r="B2442" s="418">
        <v>-1</v>
      </c>
      <c r="C2442" s="418" t="s">
        <v>4311</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4309</v>
      </c>
      <c r="B2443" s="418">
        <v>-1</v>
      </c>
      <c r="C2443" s="418" t="s">
        <v>4311</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4309</v>
      </c>
      <c r="B2444" s="418">
        <v>-1</v>
      </c>
      <c r="C2444" s="418" t="s">
        <v>4311</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4309</v>
      </c>
      <c r="B2445" s="418">
        <v>-1</v>
      </c>
      <c r="C2445" s="418" t="s">
        <v>4311</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4309</v>
      </c>
      <c r="B2446" s="418">
        <v>-1</v>
      </c>
      <c r="C2446" s="418" t="s">
        <v>4311</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4309</v>
      </c>
      <c r="B2447" s="418">
        <v>-1</v>
      </c>
      <c r="C2447" s="418" t="s">
        <v>4311</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4309</v>
      </c>
      <c r="B2448" s="418">
        <v>-1</v>
      </c>
      <c r="C2448" s="418" t="s">
        <v>4311</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4309</v>
      </c>
      <c r="B2449" s="418">
        <v>-1</v>
      </c>
      <c r="C2449" s="418" t="s">
        <v>4311</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4309</v>
      </c>
      <c r="B2450" s="418">
        <v>-1</v>
      </c>
      <c r="C2450" s="418" t="s">
        <v>4311</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4309</v>
      </c>
      <c r="B2451" s="418">
        <v>-1</v>
      </c>
      <c r="C2451" s="418" t="s">
        <v>4311</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4309</v>
      </c>
      <c r="B2452" s="418">
        <v>-1</v>
      </c>
      <c r="C2452" s="418" t="s">
        <v>4311</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4309</v>
      </c>
      <c r="B2453" s="418">
        <v>-1</v>
      </c>
      <c r="C2453" s="418" t="s">
        <v>4311</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4309</v>
      </c>
      <c r="B2454" s="418">
        <v>-1</v>
      </c>
      <c r="C2454" s="418" t="s">
        <v>4311</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4309</v>
      </c>
      <c r="B2455" s="418">
        <v>-1</v>
      </c>
      <c r="C2455" s="418" t="s">
        <v>4311</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4309</v>
      </c>
      <c r="B2456" s="418">
        <v>-1</v>
      </c>
      <c r="C2456" s="418" t="s">
        <v>4311</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4309</v>
      </c>
      <c r="B2457" s="418">
        <v>-1</v>
      </c>
      <c r="C2457" s="418" t="s">
        <v>4311</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4309</v>
      </c>
      <c r="B2458" s="418">
        <v>-1</v>
      </c>
      <c r="C2458" s="418" t="s">
        <v>4311</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4309</v>
      </c>
      <c r="B2459" s="418">
        <v>-1</v>
      </c>
      <c r="C2459" s="418" t="s">
        <v>4311</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4309</v>
      </c>
      <c r="B2460" s="418">
        <v>-1</v>
      </c>
      <c r="C2460" s="418" t="s">
        <v>4311</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4309</v>
      </c>
      <c r="B2461" s="418">
        <v>-1</v>
      </c>
      <c r="C2461" s="418" t="s">
        <v>4311</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4309</v>
      </c>
      <c r="B2462" s="418">
        <v>-1</v>
      </c>
      <c r="C2462" s="418" t="s">
        <v>4311</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4309</v>
      </c>
      <c r="B2463" s="418">
        <v>-1</v>
      </c>
      <c r="C2463" s="418" t="s">
        <v>4311</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4309</v>
      </c>
      <c r="B2464" s="418">
        <v>-1</v>
      </c>
      <c r="C2464" s="418" t="s">
        <v>4311</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4309</v>
      </c>
      <c r="B2465" s="418">
        <v>-1</v>
      </c>
      <c r="C2465" s="418" t="s">
        <v>4311</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4309</v>
      </c>
      <c r="B2466" s="418">
        <v>-1</v>
      </c>
      <c r="C2466" s="418" t="s">
        <v>4311</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4309</v>
      </c>
      <c r="B2467" s="418">
        <v>-1</v>
      </c>
      <c r="C2467" s="418" t="s">
        <v>4311</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4309</v>
      </c>
      <c r="B2468" s="418">
        <v>-1</v>
      </c>
      <c r="C2468" s="418" t="s">
        <v>4311</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4312</v>
      </c>
      <c r="B2469" s="418">
        <v>1</v>
      </c>
      <c r="C2469" s="418" t="s">
        <v>4313</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4312</v>
      </c>
      <c r="B2470" s="418">
        <v>1</v>
      </c>
      <c r="C2470" s="418" t="s">
        <v>4313</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4312</v>
      </c>
      <c r="B2471" s="418">
        <v>1</v>
      </c>
      <c r="C2471" s="418" t="s">
        <v>4313</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4312</v>
      </c>
      <c r="B2472" s="418">
        <v>1</v>
      </c>
      <c r="C2472" s="418" t="s">
        <v>4313</v>
      </c>
      <c r="D2472" s="418" t="s">
        <v>4224</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4312</v>
      </c>
      <c r="B2473" s="418">
        <v>1</v>
      </c>
      <c r="C2473" s="418" t="s">
        <v>4313</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4312</v>
      </c>
      <c r="B2474" s="418">
        <v>1</v>
      </c>
      <c r="C2474" s="418" t="s">
        <v>4313</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4312</v>
      </c>
      <c r="B2475" s="418">
        <v>1</v>
      </c>
      <c r="C2475" s="418" t="s">
        <v>4313</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4312</v>
      </c>
      <c r="B2476" s="418">
        <v>1</v>
      </c>
      <c r="C2476" s="418" t="s">
        <v>4313</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4312</v>
      </c>
      <c r="B2477" s="418">
        <v>1</v>
      </c>
      <c r="C2477" s="418" t="s">
        <v>4313</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4312</v>
      </c>
      <c r="B2478" s="418">
        <v>1</v>
      </c>
      <c r="C2478" s="418" t="s">
        <v>4313</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4312</v>
      </c>
      <c r="B2479" s="418">
        <v>1</v>
      </c>
      <c r="C2479" s="418" t="s">
        <v>4313</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4312</v>
      </c>
      <c r="B2480" s="418">
        <v>1</v>
      </c>
      <c r="C2480" s="418" t="s">
        <v>4313</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4312</v>
      </c>
      <c r="B2481" s="418">
        <v>1</v>
      </c>
      <c r="C2481" s="418" t="s">
        <v>4313</v>
      </c>
      <c r="D2481" s="418" t="s">
        <v>4225</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4312</v>
      </c>
      <c r="B2482" s="418">
        <v>1</v>
      </c>
      <c r="C2482" s="418" t="s">
        <v>4313</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4312</v>
      </c>
      <c r="B2483" s="418">
        <v>1</v>
      </c>
      <c r="C2483" s="418" t="s">
        <v>4313</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4312</v>
      </c>
      <c r="B2484" s="418">
        <v>1</v>
      </c>
      <c r="C2484" s="418" t="s">
        <v>4313</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4312</v>
      </c>
      <c r="B2485" s="418">
        <v>1</v>
      </c>
      <c r="C2485" s="418" t="s">
        <v>4313</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4312</v>
      </c>
      <c r="B2486" s="418">
        <v>1</v>
      </c>
      <c r="C2486" s="418" t="s">
        <v>4313</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4312</v>
      </c>
      <c r="B2487" s="418">
        <v>1</v>
      </c>
      <c r="C2487" s="418" t="s">
        <v>4313</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4312</v>
      </c>
      <c r="B2488" s="418">
        <v>1</v>
      </c>
      <c r="C2488" s="418" t="s">
        <v>4313</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4312</v>
      </c>
      <c r="B2489" s="418">
        <v>1</v>
      </c>
      <c r="C2489" s="418" t="s">
        <v>4313</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4312</v>
      </c>
      <c r="B2490" s="418">
        <v>1</v>
      </c>
      <c r="C2490" s="418" t="s">
        <v>4313</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4312</v>
      </c>
      <c r="B2491" s="418">
        <v>1</v>
      </c>
      <c r="C2491" s="418" t="s">
        <v>4313</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4312</v>
      </c>
      <c r="B2492" s="418">
        <v>1</v>
      </c>
      <c r="C2492" s="418" t="s">
        <v>4313</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4312</v>
      </c>
      <c r="B2493" s="418">
        <v>1</v>
      </c>
      <c r="C2493" s="418" t="s">
        <v>4313</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4312</v>
      </c>
      <c r="B2494" s="418">
        <v>1</v>
      </c>
      <c r="C2494" s="418" t="s">
        <v>4313</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4312</v>
      </c>
      <c r="B2495" s="418">
        <v>1</v>
      </c>
      <c r="C2495" s="418" t="s">
        <v>4313</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4312</v>
      </c>
      <c r="B2496" s="418">
        <v>1</v>
      </c>
      <c r="C2496" s="418" t="s">
        <v>4313</v>
      </c>
      <c r="D2496" s="418" t="s">
        <v>4226</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4312</v>
      </c>
      <c r="B2497" s="418">
        <v>1</v>
      </c>
      <c r="C2497" s="418" t="s">
        <v>4313</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4312</v>
      </c>
      <c r="B2498" s="418">
        <v>1</v>
      </c>
      <c r="C2498" s="418" t="s">
        <v>4313</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4312</v>
      </c>
      <c r="B2499" s="418">
        <v>1</v>
      </c>
      <c r="C2499" s="418" t="s">
        <v>4313</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4312</v>
      </c>
      <c r="B2500" s="418">
        <v>1</v>
      </c>
      <c r="C2500" s="418" t="s">
        <v>4313</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4312</v>
      </c>
      <c r="B2501" s="418">
        <v>1</v>
      </c>
      <c r="C2501" s="418" t="s">
        <v>4313</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4312</v>
      </c>
      <c r="B2502" s="418">
        <v>1</v>
      </c>
      <c r="C2502" s="418" t="s">
        <v>4313</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4312</v>
      </c>
      <c r="B2503" s="418">
        <v>1</v>
      </c>
      <c r="C2503" s="418" t="s">
        <v>4313</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4312</v>
      </c>
      <c r="B2504" s="418">
        <v>1</v>
      </c>
      <c r="C2504" s="418" t="s">
        <v>4313</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4312</v>
      </c>
      <c r="B2505" s="418">
        <v>1</v>
      </c>
      <c r="C2505" s="418" t="s">
        <v>4313</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4312</v>
      </c>
      <c r="B2506" s="418">
        <v>1</v>
      </c>
      <c r="C2506" s="418" t="s">
        <v>4313</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4312</v>
      </c>
      <c r="B2507" s="418">
        <v>1</v>
      </c>
      <c r="C2507" s="418" t="s">
        <v>4313</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4312</v>
      </c>
      <c r="B2508" s="418">
        <v>1</v>
      </c>
      <c r="C2508" s="418" t="s">
        <v>4313</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4312</v>
      </c>
      <c r="B2509" s="418">
        <v>1</v>
      </c>
      <c r="C2509" s="418" t="s">
        <v>4313</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4312</v>
      </c>
      <c r="B2510" s="418">
        <v>1</v>
      </c>
      <c r="C2510" s="418" t="s">
        <v>4313</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4312</v>
      </c>
      <c r="B2511" s="418">
        <v>1</v>
      </c>
      <c r="C2511" s="418" t="s">
        <v>4313</v>
      </c>
      <c r="D2511" s="418" t="s">
        <v>4227</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4312</v>
      </c>
      <c r="B2512" s="418">
        <v>1</v>
      </c>
      <c r="C2512" s="418" t="s">
        <v>4313</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4312</v>
      </c>
      <c r="B2513" s="418">
        <v>1</v>
      </c>
      <c r="C2513" s="418" t="s">
        <v>4313</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4312</v>
      </c>
      <c r="B2514" s="418">
        <v>1</v>
      </c>
      <c r="C2514" s="418" t="s">
        <v>4313</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4312</v>
      </c>
      <c r="B2515" s="418">
        <v>1</v>
      </c>
      <c r="C2515" s="418" t="s">
        <v>4313</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4312</v>
      </c>
      <c r="B2516" s="418">
        <v>1</v>
      </c>
      <c r="C2516" s="418" t="s">
        <v>4313</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4312</v>
      </c>
      <c r="B2517" s="418">
        <v>1</v>
      </c>
      <c r="C2517" s="418" t="s">
        <v>4313</v>
      </c>
      <c r="D2517" s="418" t="s">
        <v>4228</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4312</v>
      </c>
      <c r="B2518" s="418">
        <v>1</v>
      </c>
      <c r="C2518" s="418" t="s">
        <v>4313</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4312</v>
      </c>
      <c r="B2519" s="418">
        <v>1</v>
      </c>
      <c r="C2519" s="418" t="s">
        <v>4313</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4312</v>
      </c>
      <c r="B2520" s="418">
        <v>1</v>
      </c>
      <c r="C2520" s="418" t="s">
        <v>4313</v>
      </c>
      <c r="D2520" s="418" t="s">
        <v>4229</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4312</v>
      </c>
      <c r="B2521" s="418">
        <v>1</v>
      </c>
      <c r="C2521" s="418" t="s">
        <v>4313</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4312</v>
      </c>
      <c r="B2522" s="418">
        <v>1</v>
      </c>
      <c r="C2522" s="418" t="s">
        <v>4313</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4312</v>
      </c>
      <c r="B2523" s="418">
        <v>1</v>
      </c>
      <c r="C2523" s="418" t="s">
        <v>4313</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4312</v>
      </c>
      <c r="B2524" s="418">
        <v>1</v>
      </c>
      <c r="C2524" s="418" t="s">
        <v>4313</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4312</v>
      </c>
      <c r="B2525" s="418">
        <v>1</v>
      </c>
      <c r="C2525" s="418" t="s">
        <v>4313</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4314</v>
      </c>
      <c r="B2526" s="418">
        <v>1</v>
      </c>
      <c r="C2526" s="418" t="s">
        <v>4315</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4314</v>
      </c>
      <c r="B2527" s="418">
        <v>1</v>
      </c>
      <c r="C2527" s="418" t="s">
        <v>4315</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4314</v>
      </c>
      <c r="B2528" s="418">
        <v>1</v>
      </c>
      <c r="C2528" s="418" t="s">
        <v>4315</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4314</v>
      </c>
      <c r="B2529" s="418">
        <v>1</v>
      </c>
      <c r="C2529" s="418" t="s">
        <v>4315</v>
      </c>
      <c r="D2529" s="418" t="s">
        <v>4224</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4314</v>
      </c>
      <c r="B2530" s="418">
        <v>1</v>
      </c>
      <c r="C2530" s="418" t="s">
        <v>4315</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4314</v>
      </c>
      <c r="B2531" s="418">
        <v>1</v>
      </c>
      <c r="C2531" s="418" t="s">
        <v>4315</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4314</v>
      </c>
      <c r="B2532" s="418">
        <v>1</v>
      </c>
      <c r="C2532" s="418" t="s">
        <v>4315</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4314</v>
      </c>
      <c r="B2533" s="418">
        <v>1</v>
      </c>
      <c r="C2533" s="418" t="s">
        <v>4315</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4314</v>
      </c>
      <c r="B2534" s="418">
        <v>1</v>
      </c>
      <c r="C2534" s="418" t="s">
        <v>4315</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4314</v>
      </c>
      <c r="B2535" s="418">
        <v>1</v>
      </c>
      <c r="C2535" s="418" t="s">
        <v>4315</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4314</v>
      </c>
      <c r="B2536" s="418">
        <v>1</v>
      </c>
      <c r="C2536" s="418" t="s">
        <v>4315</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4314</v>
      </c>
      <c r="B2537" s="418">
        <v>1</v>
      </c>
      <c r="C2537" s="418" t="s">
        <v>4315</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4314</v>
      </c>
      <c r="B2538" s="418">
        <v>1</v>
      </c>
      <c r="C2538" s="418" t="s">
        <v>4315</v>
      </c>
      <c r="D2538" s="418" t="s">
        <v>4225</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4314</v>
      </c>
      <c r="B2539" s="418">
        <v>1</v>
      </c>
      <c r="C2539" s="418" t="s">
        <v>4315</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4314</v>
      </c>
      <c r="B2540" s="418">
        <v>1</v>
      </c>
      <c r="C2540" s="418" t="s">
        <v>4315</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4314</v>
      </c>
      <c r="B2541" s="418">
        <v>1</v>
      </c>
      <c r="C2541" s="418" t="s">
        <v>4315</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4314</v>
      </c>
      <c r="B2542" s="418">
        <v>1</v>
      </c>
      <c r="C2542" s="418" t="s">
        <v>4315</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4314</v>
      </c>
      <c r="B2543" s="418">
        <v>1</v>
      </c>
      <c r="C2543" s="418" t="s">
        <v>4315</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4314</v>
      </c>
      <c r="B2544" s="418">
        <v>1</v>
      </c>
      <c r="C2544" s="418" t="s">
        <v>4315</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4314</v>
      </c>
      <c r="B2545" s="418">
        <v>1</v>
      </c>
      <c r="C2545" s="418" t="s">
        <v>4315</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4314</v>
      </c>
      <c r="B2546" s="418">
        <v>1</v>
      </c>
      <c r="C2546" s="418" t="s">
        <v>4315</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4314</v>
      </c>
      <c r="B2547" s="418">
        <v>1</v>
      </c>
      <c r="C2547" s="418" t="s">
        <v>4315</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4314</v>
      </c>
      <c r="B2548" s="418">
        <v>1</v>
      </c>
      <c r="C2548" s="418" t="s">
        <v>4315</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4314</v>
      </c>
      <c r="B2549" s="418">
        <v>1</v>
      </c>
      <c r="C2549" s="418" t="s">
        <v>4315</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4314</v>
      </c>
      <c r="B2550" s="418">
        <v>1</v>
      </c>
      <c r="C2550" s="418" t="s">
        <v>4315</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4314</v>
      </c>
      <c r="B2551" s="418">
        <v>1</v>
      </c>
      <c r="C2551" s="418" t="s">
        <v>4315</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4314</v>
      </c>
      <c r="B2552" s="418">
        <v>1</v>
      </c>
      <c r="C2552" s="418" t="s">
        <v>4315</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4314</v>
      </c>
      <c r="B2553" s="418">
        <v>1</v>
      </c>
      <c r="C2553" s="418" t="s">
        <v>4315</v>
      </c>
      <c r="D2553" s="418" t="s">
        <v>4226</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4314</v>
      </c>
      <c r="B2554" s="418">
        <v>1</v>
      </c>
      <c r="C2554" s="418" t="s">
        <v>4315</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4314</v>
      </c>
      <c r="B2555" s="418">
        <v>1</v>
      </c>
      <c r="C2555" s="418" t="s">
        <v>4315</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4314</v>
      </c>
      <c r="B2556" s="418">
        <v>1</v>
      </c>
      <c r="C2556" s="418" t="s">
        <v>4315</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4314</v>
      </c>
      <c r="B2557" s="418">
        <v>1</v>
      </c>
      <c r="C2557" s="418" t="s">
        <v>4315</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4314</v>
      </c>
      <c r="B2558" s="418">
        <v>1</v>
      </c>
      <c r="C2558" s="418" t="s">
        <v>4315</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4314</v>
      </c>
      <c r="B2559" s="418">
        <v>1</v>
      </c>
      <c r="C2559" s="418" t="s">
        <v>4315</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4314</v>
      </c>
      <c r="B2560" s="418">
        <v>1</v>
      </c>
      <c r="C2560" s="418" t="s">
        <v>4315</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4314</v>
      </c>
      <c r="B2561" s="418">
        <v>1</v>
      </c>
      <c r="C2561" s="418" t="s">
        <v>4315</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4314</v>
      </c>
      <c r="B2562" s="418">
        <v>1</v>
      </c>
      <c r="C2562" s="418" t="s">
        <v>4315</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4314</v>
      </c>
      <c r="B2563" s="418">
        <v>1</v>
      </c>
      <c r="C2563" s="418" t="s">
        <v>4315</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4314</v>
      </c>
      <c r="B2564" s="418">
        <v>1</v>
      </c>
      <c r="C2564" s="418" t="s">
        <v>4315</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4314</v>
      </c>
      <c r="B2565" s="418">
        <v>1</v>
      </c>
      <c r="C2565" s="418" t="s">
        <v>4315</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4314</v>
      </c>
      <c r="B2566" s="418">
        <v>1</v>
      </c>
      <c r="C2566" s="418" t="s">
        <v>4315</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4314</v>
      </c>
      <c r="B2567" s="418">
        <v>1</v>
      </c>
      <c r="C2567" s="418" t="s">
        <v>4315</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4314</v>
      </c>
      <c r="B2568" s="418">
        <v>1</v>
      </c>
      <c r="C2568" s="418" t="s">
        <v>4315</v>
      </c>
      <c r="D2568" s="418" t="s">
        <v>4227</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4314</v>
      </c>
      <c r="B2569" s="418">
        <v>1</v>
      </c>
      <c r="C2569" s="418" t="s">
        <v>4315</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4314</v>
      </c>
      <c r="B2570" s="418">
        <v>1</v>
      </c>
      <c r="C2570" s="418" t="s">
        <v>4315</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4314</v>
      </c>
      <c r="B2571" s="418">
        <v>1</v>
      </c>
      <c r="C2571" s="418" t="s">
        <v>4315</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4314</v>
      </c>
      <c r="B2572" s="418">
        <v>1</v>
      </c>
      <c r="C2572" s="418" t="s">
        <v>4315</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4314</v>
      </c>
      <c r="B2573" s="418">
        <v>1</v>
      </c>
      <c r="C2573" s="418" t="s">
        <v>4315</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4314</v>
      </c>
      <c r="B2574" s="418">
        <v>1</v>
      </c>
      <c r="C2574" s="418" t="s">
        <v>4315</v>
      </c>
      <c r="D2574" s="418" t="s">
        <v>4228</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4314</v>
      </c>
      <c r="B2575" s="418">
        <v>1</v>
      </c>
      <c r="C2575" s="418" t="s">
        <v>4315</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4314</v>
      </c>
      <c r="B2576" s="418">
        <v>1</v>
      </c>
      <c r="C2576" s="418" t="s">
        <v>4315</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4314</v>
      </c>
      <c r="B2577" s="418">
        <v>1</v>
      </c>
      <c r="C2577" s="418" t="s">
        <v>4315</v>
      </c>
      <c r="D2577" s="418" t="s">
        <v>4229</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4314</v>
      </c>
      <c r="B2578" s="418">
        <v>1</v>
      </c>
      <c r="C2578" s="418" t="s">
        <v>4315</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4314</v>
      </c>
      <c r="B2579" s="418">
        <v>1</v>
      </c>
      <c r="C2579" s="418" t="s">
        <v>4315</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4314</v>
      </c>
      <c r="B2580" s="418">
        <v>1</v>
      </c>
      <c r="C2580" s="418" t="s">
        <v>4315</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4314</v>
      </c>
      <c r="B2581" s="418">
        <v>1</v>
      </c>
      <c r="C2581" s="418" t="s">
        <v>4315</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4314</v>
      </c>
      <c r="B2582" s="418">
        <v>1</v>
      </c>
      <c r="C2582" s="418" t="s">
        <v>4315</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4316</v>
      </c>
      <c r="B2583" s="418">
        <v>1</v>
      </c>
      <c r="C2583" s="418" t="s">
        <v>4311</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4316</v>
      </c>
      <c r="B2584" s="418">
        <v>1</v>
      </c>
      <c r="C2584" s="418" t="s">
        <v>4311</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4316</v>
      </c>
      <c r="B2585" s="418">
        <v>1</v>
      </c>
      <c r="C2585" s="418" t="s">
        <v>4311</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4316</v>
      </c>
      <c r="B2586" s="418">
        <v>1</v>
      </c>
      <c r="C2586" s="418" t="s">
        <v>4311</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4316</v>
      </c>
      <c r="B2587" s="418">
        <v>1</v>
      </c>
      <c r="C2587" s="418" t="s">
        <v>4311</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4316</v>
      </c>
      <c r="B2588" s="418">
        <v>1</v>
      </c>
      <c r="C2588" s="418" t="s">
        <v>4311</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4316</v>
      </c>
      <c r="B2589" s="418">
        <v>1</v>
      </c>
      <c r="C2589" s="418" t="s">
        <v>4311</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4316</v>
      </c>
      <c r="B2590" s="418">
        <v>1</v>
      </c>
      <c r="C2590" s="418" t="s">
        <v>4311</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4316</v>
      </c>
      <c r="B2591" s="418">
        <v>1</v>
      </c>
      <c r="C2591" s="418" t="s">
        <v>4311</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4316</v>
      </c>
      <c r="B2592" s="418">
        <v>1</v>
      </c>
      <c r="C2592" s="418" t="s">
        <v>4311</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4316</v>
      </c>
      <c r="B2593" s="418">
        <v>1</v>
      </c>
      <c r="C2593" s="418" t="s">
        <v>4311</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4316</v>
      </c>
      <c r="B2594" s="418">
        <v>1</v>
      </c>
      <c r="C2594" s="418" t="s">
        <v>4311</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4316</v>
      </c>
      <c r="B2595" s="418">
        <v>1</v>
      </c>
      <c r="C2595" s="418" t="s">
        <v>4311</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4316</v>
      </c>
      <c r="B2596" s="418">
        <v>1</v>
      </c>
      <c r="C2596" s="418" t="s">
        <v>4311</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4316</v>
      </c>
      <c r="B2597" s="418">
        <v>1</v>
      </c>
      <c r="C2597" s="418" t="s">
        <v>4311</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4316</v>
      </c>
      <c r="B2598" s="418">
        <v>1</v>
      </c>
      <c r="C2598" s="418" t="s">
        <v>4311</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4316</v>
      </c>
      <c r="B2599" s="418">
        <v>1</v>
      </c>
      <c r="C2599" s="418" t="s">
        <v>4311</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4316</v>
      </c>
      <c r="B2600" s="418">
        <v>1</v>
      </c>
      <c r="C2600" s="418" t="s">
        <v>4311</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4316</v>
      </c>
      <c r="B2601" s="418">
        <v>1</v>
      </c>
      <c r="C2601" s="418" t="s">
        <v>4311</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4316</v>
      </c>
      <c r="B2602" s="418">
        <v>1</v>
      </c>
      <c r="C2602" s="418" t="s">
        <v>4311</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4316</v>
      </c>
      <c r="B2603" s="418">
        <v>1</v>
      </c>
      <c r="C2603" s="418" t="s">
        <v>4311</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4316</v>
      </c>
      <c r="B2604" s="418">
        <v>1</v>
      </c>
      <c r="C2604" s="418" t="s">
        <v>4311</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4316</v>
      </c>
      <c r="B2605" s="418">
        <v>1</v>
      </c>
      <c r="C2605" s="418" t="s">
        <v>4311</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4316</v>
      </c>
      <c r="B2606" s="418">
        <v>1</v>
      </c>
      <c r="C2606" s="418" t="s">
        <v>4311</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4316</v>
      </c>
      <c r="B2607" s="418">
        <v>1</v>
      </c>
      <c r="C2607" s="418" t="s">
        <v>4311</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4316</v>
      </c>
      <c r="B2608" s="418">
        <v>1</v>
      </c>
      <c r="C2608" s="418" t="s">
        <v>4311</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4316</v>
      </c>
      <c r="B2609" s="418">
        <v>1</v>
      </c>
      <c r="C2609" s="418" t="s">
        <v>4311</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4316</v>
      </c>
      <c r="B2610" s="418">
        <v>1</v>
      </c>
      <c r="C2610" s="418" t="s">
        <v>4311</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4316</v>
      </c>
      <c r="B2611" s="418">
        <v>1</v>
      </c>
      <c r="C2611" s="418" t="s">
        <v>4311</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4316</v>
      </c>
      <c r="B2612" s="418">
        <v>1</v>
      </c>
      <c r="C2612" s="418" t="s">
        <v>4311</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4316</v>
      </c>
      <c r="B2613" s="418">
        <v>1</v>
      </c>
      <c r="C2613" s="418" t="s">
        <v>4311</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4316</v>
      </c>
      <c r="B2614" s="418">
        <v>1</v>
      </c>
      <c r="C2614" s="418" t="s">
        <v>4311</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4316</v>
      </c>
      <c r="B2615" s="418">
        <v>1</v>
      </c>
      <c r="C2615" s="418" t="s">
        <v>4311</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4316</v>
      </c>
      <c r="B2616" s="418">
        <v>1</v>
      </c>
      <c r="C2616" s="418" t="s">
        <v>4311</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4316</v>
      </c>
      <c r="B2617" s="418">
        <v>1</v>
      </c>
      <c r="C2617" s="418" t="s">
        <v>4311</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4316</v>
      </c>
      <c r="B2618" s="418">
        <v>1</v>
      </c>
      <c r="C2618" s="418" t="s">
        <v>4311</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4316</v>
      </c>
      <c r="B2619" s="418">
        <v>1</v>
      </c>
      <c r="C2619" s="418" t="s">
        <v>4311</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4316</v>
      </c>
      <c r="B2620" s="418">
        <v>1</v>
      </c>
      <c r="C2620" s="418" t="s">
        <v>4311</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4316</v>
      </c>
      <c r="B2621" s="418">
        <v>1</v>
      </c>
      <c r="C2621" s="418" t="s">
        <v>4311</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4316</v>
      </c>
      <c r="B2622" s="418">
        <v>1</v>
      </c>
      <c r="C2622" s="418" t="s">
        <v>4311</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4316</v>
      </c>
      <c r="B2623" s="418">
        <v>1</v>
      </c>
      <c r="C2623" s="418" t="s">
        <v>4311</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4316</v>
      </c>
      <c r="B2624" s="418">
        <v>1</v>
      </c>
      <c r="C2624" s="418" t="s">
        <v>4311</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4316</v>
      </c>
      <c r="B2625" s="418">
        <v>1</v>
      </c>
      <c r="C2625" s="418" t="s">
        <v>4311</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4316</v>
      </c>
      <c r="B2626" s="418">
        <v>1</v>
      </c>
      <c r="C2626" s="418" t="s">
        <v>4311</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4316</v>
      </c>
      <c r="B2627" s="418">
        <v>1</v>
      </c>
      <c r="C2627" s="418" t="s">
        <v>4311</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4316</v>
      </c>
      <c r="B2628" s="418">
        <v>1</v>
      </c>
      <c r="C2628" s="418" t="s">
        <v>4311</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4316</v>
      </c>
      <c r="B2629" s="418">
        <v>1</v>
      </c>
      <c r="C2629" s="418" t="s">
        <v>4311</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4316</v>
      </c>
      <c r="B2630" s="418">
        <v>1</v>
      </c>
      <c r="C2630" s="418" t="s">
        <v>4311</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4316</v>
      </c>
      <c r="B2631" s="418">
        <v>1</v>
      </c>
      <c r="C2631" s="418" t="s">
        <v>4311</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4316</v>
      </c>
      <c r="B2632" s="418">
        <v>1</v>
      </c>
      <c r="C2632" s="418" t="s">
        <v>4311</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4316</v>
      </c>
      <c r="B2633" s="418">
        <v>1</v>
      </c>
      <c r="C2633" s="418" t="s">
        <v>4311</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4317</v>
      </c>
      <c r="B2634" s="418">
        <v>1</v>
      </c>
      <c r="C2634" s="418" t="s">
        <v>4318</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4317</v>
      </c>
      <c r="B2635" s="418">
        <v>1</v>
      </c>
      <c r="C2635" s="418" t="s">
        <v>4318</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4317</v>
      </c>
      <c r="B2636" s="418">
        <v>1</v>
      </c>
      <c r="C2636" s="418" t="s">
        <v>4318</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4317</v>
      </c>
      <c r="B2637" s="418">
        <v>1</v>
      </c>
      <c r="C2637" s="418" t="s">
        <v>4318</v>
      </c>
      <c r="D2637" s="418" t="s">
        <v>4224</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4317</v>
      </c>
      <c r="B2638" s="418">
        <v>1</v>
      </c>
      <c r="C2638" s="418" t="s">
        <v>4318</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4317</v>
      </c>
      <c r="B2639" s="418">
        <v>1</v>
      </c>
      <c r="C2639" s="418" t="s">
        <v>4318</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4317</v>
      </c>
      <c r="B2640" s="418">
        <v>1</v>
      </c>
      <c r="C2640" s="418" t="s">
        <v>4318</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4317</v>
      </c>
      <c r="B2641" s="418">
        <v>1</v>
      </c>
      <c r="C2641" s="418" t="s">
        <v>4318</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4317</v>
      </c>
      <c r="B2642" s="418">
        <v>1</v>
      </c>
      <c r="C2642" s="418" t="s">
        <v>4318</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4317</v>
      </c>
      <c r="B2643" s="418">
        <v>1</v>
      </c>
      <c r="C2643" s="418" t="s">
        <v>4318</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4317</v>
      </c>
      <c r="B2644" s="418">
        <v>1</v>
      </c>
      <c r="C2644" s="418" t="s">
        <v>4318</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4317</v>
      </c>
      <c r="B2645" s="418">
        <v>1</v>
      </c>
      <c r="C2645" s="418" t="s">
        <v>4318</v>
      </c>
      <c r="D2645" s="418" t="s">
        <v>4284</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4317</v>
      </c>
      <c r="B2646" s="418">
        <v>1</v>
      </c>
      <c r="C2646" s="418" t="s">
        <v>4318</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4317</v>
      </c>
      <c r="B2647" s="418">
        <v>1</v>
      </c>
      <c r="C2647" s="418" t="s">
        <v>4318</v>
      </c>
      <c r="D2647" s="418" t="s">
        <v>4225</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4317</v>
      </c>
      <c r="B2648" s="418">
        <v>1</v>
      </c>
      <c r="C2648" s="418" t="s">
        <v>4318</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4317</v>
      </c>
      <c r="B2649" s="418">
        <v>1</v>
      </c>
      <c r="C2649" s="418" t="s">
        <v>4318</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4317</v>
      </c>
      <c r="B2650" s="418">
        <v>1</v>
      </c>
      <c r="C2650" s="418" t="s">
        <v>4318</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4317</v>
      </c>
      <c r="B2651" s="418">
        <v>1</v>
      </c>
      <c r="C2651" s="418" t="s">
        <v>4318</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4317</v>
      </c>
      <c r="B2652" s="418">
        <v>1</v>
      </c>
      <c r="C2652" s="418" t="s">
        <v>4318</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4317</v>
      </c>
      <c r="B2653" s="418">
        <v>1</v>
      </c>
      <c r="C2653" s="418" t="s">
        <v>4318</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4317</v>
      </c>
      <c r="B2654" s="418">
        <v>1</v>
      </c>
      <c r="C2654" s="418" t="s">
        <v>4318</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4317</v>
      </c>
      <c r="B2655" s="418">
        <v>1</v>
      </c>
      <c r="C2655" s="418" t="s">
        <v>4318</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4317</v>
      </c>
      <c r="B2656" s="418">
        <v>1</v>
      </c>
      <c r="C2656" s="418" t="s">
        <v>4318</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4317</v>
      </c>
      <c r="B2657" s="418">
        <v>1</v>
      </c>
      <c r="C2657" s="418" t="s">
        <v>4318</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4317</v>
      </c>
      <c r="B2658" s="418">
        <v>1</v>
      </c>
      <c r="C2658" s="418" t="s">
        <v>4318</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4317</v>
      </c>
      <c r="B2659" s="418">
        <v>1</v>
      </c>
      <c r="C2659" s="418" t="s">
        <v>4318</v>
      </c>
      <c r="D2659" s="418" t="s">
        <v>4285</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4317</v>
      </c>
      <c r="B2660" s="418">
        <v>1</v>
      </c>
      <c r="C2660" s="418" t="s">
        <v>4318</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4317</v>
      </c>
      <c r="B2661" s="418">
        <v>1</v>
      </c>
      <c r="C2661" s="418" t="s">
        <v>4318</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4317</v>
      </c>
      <c r="B2662" s="418">
        <v>1</v>
      </c>
      <c r="C2662" s="418" t="s">
        <v>4318</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4317</v>
      </c>
      <c r="B2663" s="418">
        <v>1</v>
      </c>
      <c r="C2663" s="418" t="s">
        <v>4318</v>
      </c>
      <c r="D2663" s="418" t="s">
        <v>4226</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4317</v>
      </c>
      <c r="B2664" s="418">
        <v>1</v>
      </c>
      <c r="C2664" s="418" t="s">
        <v>4318</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4317</v>
      </c>
      <c r="B2665" s="418">
        <v>1</v>
      </c>
      <c r="C2665" s="418" t="s">
        <v>4318</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4317</v>
      </c>
      <c r="B2666" s="418">
        <v>1</v>
      </c>
      <c r="C2666" s="418" t="s">
        <v>4318</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4317</v>
      </c>
      <c r="B2667" s="418">
        <v>1</v>
      </c>
      <c r="C2667" s="418" t="s">
        <v>4318</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4317</v>
      </c>
      <c r="B2668" s="418">
        <v>1</v>
      </c>
      <c r="C2668" s="418" t="s">
        <v>4318</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4317</v>
      </c>
      <c r="B2669" s="418">
        <v>1</v>
      </c>
      <c r="C2669" s="418" t="s">
        <v>4318</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4317</v>
      </c>
      <c r="B2670" s="418">
        <v>1</v>
      </c>
      <c r="C2670" s="418" t="s">
        <v>4318</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4317</v>
      </c>
      <c r="B2671" s="418">
        <v>1</v>
      </c>
      <c r="C2671" s="418" t="s">
        <v>4318</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4317</v>
      </c>
      <c r="B2672" s="418">
        <v>1</v>
      </c>
      <c r="C2672" s="418" t="s">
        <v>4318</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4317</v>
      </c>
      <c r="B2673" s="418">
        <v>1</v>
      </c>
      <c r="C2673" s="418" t="s">
        <v>4318</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4317</v>
      </c>
      <c r="B2674" s="418">
        <v>1</v>
      </c>
      <c r="C2674" s="418" t="s">
        <v>4318</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4317</v>
      </c>
      <c r="B2675" s="418">
        <v>1</v>
      </c>
      <c r="C2675" s="418" t="s">
        <v>4318</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4317</v>
      </c>
      <c r="B2676" s="418">
        <v>1</v>
      </c>
      <c r="C2676" s="418" t="s">
        <v>4318</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4317</v>
      </c>
      <c r="B2677" s="418">
        <v>1</v>
      </c>
      <c r="C2677" s="418" t="s">
        <v>4318</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4317</v>
      </c>
      <c r="B2678" s="418">
        <v>1</v>
      </c>
      <c r="C2678" s="418" t="s">
        <v>4318</v>
      </c>
      <c r="D2678" s="418" t="s">
        <v>4227</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4317</v>
      </c>
      <c r="B2679" s="418">
        <v>1</v>
      </c>
      <c r="C2679" s="418" t="s">
        <v>4318</v>
      </c>
      <c r="D2679" s="418" t="s">
        <v>4286</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4317</v>
      </c>
      <c r="B2680" s="418">
        <v>1</v>
      </c>
      <c r="C2680" s="418" t="s">
        <v>4318</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4317</v>
      </c>
      <c r="B2681" s="418">
        <v>1</v>
      </c>
      <c r="C2681" s="418" t="s">
        <v>4318</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4317</v>
      </c>
      <c r="B2682" s="418">
        <v>1</v>
      </c>
      <c r="C2682" s="418" t="s">
        <v>4318</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4317</v>
      </c>
      <c r="B2683" s="418">
        <v>1</v>
      </c>
      <c r="C2683" s="418" t="s">
        <v>4318</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4317</v>
      </c>
      <c r="B2684" s="418">
        <v>1</v>
      </c>
      <c r="C2684" s="418" t="s">
        <v>4318</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4317</v>
      </c>
      <c r="B2685" s="418">
        <v>1</v>
      </c>
      <c r="C2685" s="418" t="s">
        <v>4318</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4317</v>
      </c>
      <c r="B2686" s="418">
        <v>1</v>
      </c>
      <c r="C2686" s="418" t="s">
        <v>4318</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4317</v>
      </c>
      <c r="B2687" s="418">
        <v>1</v>
      </c>
      <c r="C2687" s="418" t="s">
        <v>4318</v>
      </c>
      <c r="D2687" s="418" t="s">
        <v>4229</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4317</v>
      </c>
      <c r="B2688" s="418">
        <v>1</v>
      </c>
      <c r="C2688" s="418" t="s">
        <v>4318</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4317</v>
      </c>
      <c r="B2689" s="418">
        <v>1</v>
      </c>
      <c r="C2689" s="418" t="s">
        <v>4318</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4317</v>
      </c>
      <c r="B2690" s="418">
        <v>1</v>
      </c>
      <c r="C2690" s="418" t="s">
        <v>4318</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4317</v>
      </c>
      <c r="B2691" s="418">
        <v>1</v>
      </c>
      <c r="C2691" s="418" t="s">
        <v>4318</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4317</v>
      </c>
      <c r="B2692" s="418">
        <v>1</v>
      </c>
      <c r="C2692" s="418" t="s">
        <v>4318</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4319</v>
      </c>
      <c r="B2693" s="418">
        <v>1</v>
      </c>
      <c r="C2693" s="418" t="s">
        <v>4320</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4319</v>
      </c>
      <c r="B2694" s="418">
        <v>1</v>
      </c>
      <c r="C2694" s="418" t="s">
        <v>4320</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4319</v>
      </c>
      <c r="B2695" s="418">
        <v>1</v>
      </c>
      <c r="C2695" s="418" t="s">
        <v>4320</v>
      </c>
      <c r="D2695" s="418" t="s">
        <v>4224</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4319</v>
      </c>
      <c r="B2696" s="418">
        <v>1</v>
      </c>
      <c r="C2696" s="418" t="s">
        <v>4320</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4319</v>
      </c>
      <c r="B2697" s="418">
        <v>1</v>
      </c>
      <c r="C2697" s="418" t="s">
        <v>4320</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4319</v>
      </c>
      <c r="B2698" s="418">
        <v>1</v>
      </c>
      <c r="C2698" s="418" t="s">
        <v>4320</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4319</v>
      </c>
      <c r="B2699" s="418">
        <v>1</v>
      </c>
      <c r="C2699" s="418" t="s">
        <v>4320</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4319</v>
      </c>
      <c r="B2700" s="418">
        <v>1</v>
      </c>
      <c r="C2700" s="418" t="s">
        <v>4320</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4319</v>
      </c>
      <c r="B2701" s="418">
        <v>1</v>
      </c>
      <c r="C2701" s="418" t="s">
        <v>4320</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4319</v>
      </c>
      <c r="B2702" s="418">
        <v>1</v>
      </c>
      <c r="C2702" s="418" t="s">
        <v>4320</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4319</v>
      </c>
      <c r="B2703" s="418">
        <v>1</v>
      </c>
      <c r="C2703" s="418" t="s">
        <v>4320</v>
      </c>
      <c r="D2703" s="418" t="s">
        <v>4225</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4319</v>
      </c>
      <c r="B2704" s="418">
        <v>1</v>
      </c>
      <c r="C2704" s="418" t="s">
        <v>4320</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4319</v>
      </c>
      <c r="B2705" s="418">
        <v>1</v>
      </c>
      <c r="C2705" s="418" t="s">
        <v>4320</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4319</v>
      </c>
      <c r="B2706" s="418">
        <v>1</v>
      </c>
      <c r="C2706" s="418" t="s">
        <v>4320</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4319</v>
      </c>
      <c r="B2707" s="418">
        <v>1</v>
      </c>
      <c r="C2707" s="418" t="s">
        <v>4320</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4319</v>
      </c>
      <c r="B2708" s="418">
        <v>1</v>
      </c>
      <c r="C2708" s="418" t="s">
        <v>4320</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4319</v>
      </c>
      <c r="B2709" s="418">
        <v>1</v>
      </c>
      <c r="C2709" s="418" t="s">
        <v>4320</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4319</v>
      </c>
      <c r="B2710" s="418">
        <v>1</v>
      </c>
      <c r="C2710" s="418" t="s">
        <v>4320</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4319</v>
      </c>
      <c r="B2711" s="418">
        <v>1</v>
      </c>
      <c r="C2711" s="418" t="s">
        <v>4320</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4319</v>
      </c>
      <c r="B2712" s="418">
        <v>1</v>
      </c>
      <c r="C2712" s="418" t="s">
        <v>4320</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4319</v>
      </c>
      <c r="B2713" s="418">
        <v>1</v>
      </c>
      <c r="C2713" s="418" t="s">
        <v>4320</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4319</v>
      </c>
      <c r="B2714" s="418">
        <v>1</v>
      </c>
      <c r="C2714" s="418" t="s">
        <v>4320</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4319</v>
      </c>
      <c r="B2715" s="418">
        <v>1</v>
      </c>
      <c r="C2715" s="418" t="s">
        <v>4320</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4319</v>
      </c>
      <c r="B2716" s="418">
        <v>1</v>
      </c>
      <c r="C2716" s="418" t="s">
        <v>4320</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4319</v>
      </c>
      <c r="B2717" s="418">
        <v>1</v>
      </c>
      <c r="C2717" s="418" t="s">
        <v>4320</v>
      </c>
      <c r="D2717" s="418" t="s">
        <v>4226</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4319</v>
      </c>
      <c r="B2718" s="418">
        <v>1</v>
      </c>
      <c r="C2718" s="418" t="s">
        <v>4320</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4319</v>
      </c>
      <c r="B2719" s="418">
        <v>1</v>
      </c>
      <c r="C2719" s="418" t="s">
        <v>4320</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4319</v>
      </c>
      <c r="B2720" s="418">
        <v>1</v>
      </c>
      <c r="C2720" s="418" t="s">
        <v>4320</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4319</v>
      </c>
      <c r="B2721" s="418">
        <v>1</v>
      </c>
      <c r="C2721" s="418" t="s">
        <v>4320</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4319</v>
      </c>
      <c r="B2722" s="418">
        <v>1</v>
      </c>
      <c r="C2722" s="418" t="s">
        <v>4320</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4319</v>
      </c>
      <c r="B2723" s="418">
        <v>1</v>
      </c>
      <c r="C2723" s="418" t="s">
        <v>4320</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4319</v>
      </c>
      <c r="B2724" s="418">
        <v>1</v>
      </c>
      <c r="C2724" s="418" t="s">
        <v>4320</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4319</v>
      </c>
      <c r="B2725" s="418">
        <v>1</v>
      </c>
      <c r="C2725" s="418" t="s">
        <v>4320</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4319</v>
      </c>
      <c r="B2726" s="418">
        <v>1</v>
      </c>
      <c r="C2726" s="418" t="s">
        <v>4320</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4319</v>
      </c>
      <c r="B2727" s="418">
        <v>1</v>
      </c>
      <c r="C2727" s="418" t="s">
        <v>4320</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4319</v>
      </c>
      <c r="B2728" s="418">
        <v>1</v>
      </c>
      <c r="C2728" s="418" t="s">
        <v>4320</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4319</v>
      </c>
      <c r="B2729" s="418">
        <v>1</v>
      </c>
      <c r="C2729" s="418" t="s">
        <v>4320</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4319</v>
      </c>
      <c r="B2730" s="418">
        <v>1</v>
      </c>
      <c r="C2730" s="418" t="s">
        <v>4320</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4319</v>
      </c>
      <c r="B2731" s="418">
        <v>1</v>
      </c>
      <c r="C2731" s="418" t="s">
        <v>4320</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4319</v>
      </c>
      <c r="B2732" s="418">
        <v>1</v>
      </c>
      <c r="C2732" s="418" t="s">
        <v>4320</v>
      </c>
      <c r="D2732" s="418" t="s">
        <v>4227</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4319</v>
      </c>
      <c r="B2733" s="418">
        <v>1</v>
      </c>
      <c r="C2733" s="418" t="s">
        <v>4320</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4319</v>
      </c>
      <c r="B2734" s="418">
        <v>1</v>
      </c>
      <c r="C2734" s="418" t="s">
        <v>4320</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4319</v>
      </c>
      <c r="B2735" s="418">
        <v>1</v>
      </c>
      <c r="C2735" s="418" t="s">
        <v>4320</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4319</v>
      </c>
      <c r="B2736" s="418">
        <v>1</v>
      </c>
      <c r="C2736" s="418" t="s">
        <v>4320</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4319</v>
      </c>
      <c r="B2737" s="418">
        <v>1</v>
      </c>
      <c r="C2737" s="418" t="s">
        <v>4320</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4319</v>
      </c>
      <c r="B2738" s="418">
        <v>1</v>
      </c>
      <c r="C2738" s="418" t="s">
        <v>4320</v>
      </c>
      <c r="D2738" s="418" t="s">
        <v>4228</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4319</v>
      </c>
      <c r="B2739" s="418">
        <v>1</v>
      </c>
      <c r="C2739" s="418" t="s">
        <v>4320</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4319</v>
      </c>
      <c r="B2740" s="418">
        <v>1</v>
      </c>
      <c r="C2740" s="418" t="s">
        <v>4320</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4319</v>
      </c>
      <c r="B2741" s="418">
        <v>1</v>
      </c>
      <c r="C2741" s="418" t="s">
        <v>4320</v>
      </c>
      <c r="D2741" s="418" t="s">
        <v>4229</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4319</v>
      </c>
      <c r="B2742" s="418">
        <v>1</v>
      </c>
      <c r="C2742" s="418" t="s">
        <v>4320</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4319</v>
      </c>
      <c r="B2743" s="418">
        <v>1</v>
      </c>
      <c r="C2743" s="418" t="s">
        <v>4320</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4319</v>
      </c>
      <c r="B2744" s="418">
        <v>1</v>
      </c>
      <c r="C2744" s="418" t="s">
        <v>4320</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4319</v>
      </c>
      <c r="B2745" s="418">
        <v>1</v>
      </c>
      <c r="C2745" s="418" t="s">
        <v>4320</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4319</v>
      </c>
      <c r="B2746" s="418">
        <v>1</v>
      </c>
      <c r="C2746" s="418" t="s">
        <v>4320</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4321</v>
      </c>
      <c r="B2747" s="418">
        <v>1</v>
      </c>
      <c r="C2747" s="418" t="s">
        <v>4322</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4321</v>
      </c>
      <c r="B2748" s="418">
        <v>1</v>
      </c>
      <c r="C2748" s="418" t="s">
        <v>4322</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4321</v>
      </c>
      <c r="B2749" s="418">
        <v>1</v>
      </c>
      <c r="C2749" s="418" t="s">
        <v>4322</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4321</v>
      </c>
      <c r="B2750" s="418">
        <v>1</v>
      </c>
      <c r="C2750" s="418" t="s">
        <v>4322</v>
      </c>
      <c r="D2750" s="418" t="s">
        <v>4224</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4321</v>
      </c>
      <c r="B2751" s="418">
        <v>1</v>
      </c>
      <c r="C2751" s="418" t="s">
        <v>4322</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4321</v>
      </c>
      <c r="B2752" s="418">
        <v>1</v>
      </c>
      <c r="C2752" s="418" t="s">
        <v>4322</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4321</v>
      </c>
      <c r="B2753" s="418">
        <v>1</v>
      </c>
      <c r="C2753" s="418" t="s">
        <v>4322</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4321</v>
      </c>
      <c r="B2754" s="418">
        <v>1</v>
      </c>
      <c r="C2754" s="418" t="s">
        <v>4322</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4321</v>
      </c>
      <c r="B2755" s="418">
        <v>1</v>
      </c>
      <c r="C2755" s="418" t="s">
        <v>4322</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4321</v>
      </c>
      <c r="B2756" s="418">
        <v>1</v>
      </c>
      <c r="C2756" s="418" t="s">
        <v>4322</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4321</v>
      </c>
      <c r="B2757" s="418">
        <v>1</v>
      </c>
      <c r="C2757" s="418" t="s">
        <v>4322</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4321</v>
      </c>
      <c r="B2758" s="418">
        <v>1</v>
      </c>
      <c r="C2758" s="418" t="s">
        <v>4322</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4321</v>
      </c>
      <c r="B2759" s="418">
        <v>1</v>
      </c>
      <c r="C2759" s="418" t="s">
        <v>4322</v>
      </c>
      <c r="D2759" s="418" t="s">
        <v>4225</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4321</v>
      </c>
      <c r="B2760" s="418">
        <v>1</v>
      </c>
      <c r="C2760" s="418" t="s">
        <v>4322</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4321</v>
      </c>
      <c r="B2761" s="418">
        <v>1</v>
      </c>
      <c r="C2761" s="418" t="s">
        <v>4322</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4321</v>
      </c>
      <c r="B2762" s="418">
        <v>1</v>
      </c>
      <c r="C2762" s="418" t="s">
        <v>4322</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4321</v>
      </c>
      <c r="B2763" s="418">
        <v>1</v>
      </c>
      <c r="C2763" s="418" t="s">
        <v>4322</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4321</v>
      </c>
      <c r="B2764" s="418">
        <v>1</v>
      </c>
      <c r="C2764" s="418" t="s">
        <v>4322</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4321</v>
      </c>
      <c r="B2765" s="418">
        <v>1</v>
      </c>
      <c r="C2765" s="418" t="s">
        <v>4322</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4321</v>
      </c>
      <c r="B2766" s="418">
        <v>1</v>
      </c>
      <c r="C2766" s="418" t="s">
        <v>4322</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4321</v>
      </c>
      <c r="B2767" s="418">
        <v>1</v>
      </c>
      <c r="C2767" s="418" t="s">
        <v>4322</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4321</v>
      </c>
      <c r="B2768" s="418">
        <v>1</v>
      </c>
      <c r="C2768" s="418" t="s">
        <v>4322</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4321</v>
      </c>
      <c r="B2769" s="418">
        <v>1</v>
      </c>
      <c r="C2769" s="418" t="s">
        <v>4322</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4321</v>
      </c>
      <c r="B2770" s="418">
        <v>1</v>
      </c>
      <c r="C2770" s="418" t="s">
        <v>4322</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4321</v>
      </c>
      <c r="B2771" s="418">
        <v>1</v>
      </c>
      <c r="C2771" s="418" t="s">
        <v>4322</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4321</v>
      </c>
      <c r="B2772" s="418">
        <v>1</v>
      </c>
      <c r="C2772" s="418" t="s">
        <v>4322</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4321</v>
      </c>
      <c r="B2773" s="418">
        <v>1</v>
      </c>
      <c r="C2773" s="418" t="s">
        <v>4322</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4321</v>
      </c>
      <c r="B2774" s="418">
        <v>1</v>
      </c>
      <c r="C2774" s="418" t="s">
        <v>4322</v>
      </c>
      <c r="D2774" s="418" t="s">
        <v>4226</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4321</v>
      </c>
      <c r="B2775" s="418">
        <v>1</v>
      </c>
      <c r="C2775" s="418" t="s">
        <v>4322</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4321</v>
      </c>
      <c r="B2776" s="418">
        <v>1</v>
      </c>
      <c r="C2776" s="418" t="s">
        <v>4322</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4321</v>
      </c>
      <c r="B2777" s="418">
        <v>1</v>
      </c>
      <c r="C2777" s="418" t="s">
        <v>4322</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4321</v>
      </c>
      <c r="B2778" s="418">
        <v>1</v>
      </c>
      <c r="C2778" s="418" t="s">
        <v>4322</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4321</v>
      </c>
      <c r="B2779" s="418">
        <v>1</v>
      </c>
      <c r="C2779" s="418" t="s">
        <v>4322</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4321</v>
      </c>
      <c r="B2780" s="418">
        <v>1</v>
      </c>
      <c r="C2780" s="418" t="s">
        <v>4322</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4321</v>
      </c>
      <c r="B2781" s="418">
        <v>1</v>
      </c>
      <c r="C2781" s="418" t="s">
        <v>4322</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4321</v>
      </c>
      <c r="B2782" s="418">
        <v>1</v>
      </c>
      <c r="C2782" s="418" t="s">
        <v>4322</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4321</v>
      </c>
      <c r="B2783" s="418">
        <v>1</v>
      </c>
      <c r="C2783" s="418" t="s">
        <v>4322</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4321</v>
      </c>
      <c r="B2784" s="418">
        <v>1</v>
      </c>
      <c r="C2784" s="418" t="s">
        <v>4322</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4321</v>
      </c>
      <c r="B2785" s="418">
        <v>1</v>
      </c>
      <c r="C2785" s="418" t="s">
        <v>4322</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4321</v>
      </c>
      <c r="B2786" s="418">
        <v>1</v>
      </c>
      <c r="C2786" s="418" t="s">
        <v>4322</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4321</v>
      </c>
      <c r="B2787" s="418">
        <v>1</v>
      </c>
      <c r="C2787" s="418" t="s">
        <v>4322</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4321</v>
      </c>
      <c r="B2788" s="418">
        <v>1</v>
      </c>
      <c r="C2788" s="418" t="s">
        <v>4322</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4321</v>
      </c>
      <c r="B2789" s="418">
        <v>1</v>
      </c>
      <c r="C2789" s="418" t="s">
        <v>4322</v>
      </c>
      <c r="D2789" s="418" t="s">
        <v>4227</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4321</v>
      </c>
      <c r="B2790" s="418">
        <v>1</v>
      </c>
      <c r="C2790" s="418" t="s">
        <v>4322</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4321</v>
      </c>
      <c r="B2791" s="418">
        <v>1</v>
      </c>
      <c r="C2791" s="418" t="s">
        <v>4322</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4321</v>
      </c>
      <c r="B2792" s="418">
        <v>1</v>
      </c>
      <c r="C2792" s="418" t="s">
        <v>4322</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4321</v>
      </c>
      <c r="B2793" s="418">
        <v>1</v>
      </c>
      <c r="C2793" s="418" t="s">
        <v>4322</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4321</v>
      </c>
      <c r="B2794" s="418">
        <v>1</v>
      </c>
      <c r="C2794" s="418" t="s">
        <v>4322</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4321</v>
      </c>
      <c r="B2795" s="418">
        <v>1</v>
      </c>
      <c r="C2795" s="418" t="s">
        <v>4322</v>
      </c>
      <c r="D2795" s="418" t="s">
        <v>4228</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4321</v>
      </c>
      <c r="B2796" s="418">
        <v>1</v>
      </c>
      <c r="C2796" s="418" t="s">
        <v>4322</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4321</v>
      </c>
      <c r="B2797" s="418">
        <v>1</v>
      </c>
      <c r="C2797" s="418" t="s">
        <v>4322</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4321</v>
      </c>
      <c r="B2798" s="418">
        <v>1</v>
      </c>
      <c r="C2798" s="418" t="s">
        <v>4322</v>
      </c>
      <c r="D2798" s="418" t="s">
        <v>4229</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4321</v>
      </c>
      <c r="B2799" s="418">
        <v>1</v>
      </c>
      <c r="C2799" s="418" t="s">
        <v>4322</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4321</v>
      </c>
      <c r="B2800" s="418">
        <v>1</v>
      </c>
      <c r="C2800" s="418" t="s">
        <v>4322</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4321</v>
      </c>
      <c r="B2801" s="418">
        <v>1</v>
      </c>
      <c r="C2801" s="418" t="s">
        <v>4322</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4321</v>
      </c>
      <c r="B2802" s="418">
        <v>1</v>
      </c>
      <c r="C2802" s="418" t="s">
        <v>4322</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4321</v>
      </c>
      <c r="B2803" s="418">
        <v>1</v>
      </c>
      <c r="C2803" s="418" t="s">
        <v>4322</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4323</v>
      </c>
      <c r="B2804" s="418">
        <v>1</v>
      </c>
      <c r="C2804" s="418" t="s">
        <v>4324</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4323</v>
      </c>
      <c r="B2805" s="418">
        <v>1</v>
      </c>
      <c r="C2805" s="418" t="s">
        <v>4324</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4323</v>
      </c>
      <c r="B2806" s="418">
        <v>1</v>
      </c>
      <c r="C2806" s="418" t="s">
        <v>4324</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4323</v>
      </c>
      <c r="B2807" s="418">
        <v>1</v>
      </c>
      <c r="C2807" s="418" t="s">
        <v>4324</v>
      </c>
      <c r="D2807" s="418" t="s">
        <v>4224</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4323</v>
      </c>
      <c r="B2808" s="418">
        <v>1</v>
      </c>
      <c r="C2808" s="418" t="s">
        <v>4324</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4323</v>
      </c>
      <c r="B2809" s="418">
        <v>1</v>
      </c>
      <c r="C2809" s="418" t="s">
        <v>4324</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4323</v>
      </c>
      <c r="B2810" s="418">
        <v>1</v>
      </c>
      <c r="C2810" s="418" t="s">
        <v>4324</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4323</v>
      </c>
      <c r="B2811" s="418">
        <v>1</v>
      </c>
      <c r="C2811" s="418" t="s">
        <v>4324</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4323</v>
      </c>
      <c r="B2812" s="418">
        <v>1</v>
      </c>
      <c r="C2812" s="418" t="s">
        <v>4324</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4323</v>
      </c>
      <c r="B2813" s="418">
        <v>1</v>
      </c>
      <c r="C2813" s="418" t="s">
        <v>4324</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4323</v>
      </c>
      <c r="B2814" s="418">
        <v>1</v>
      </c>
      <c r="C2814" s="418" t="s">
        <v>4324</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4323</v>
      </c>
      <c r="B2815" s="418">
        <v>1</v>
      </c>
      <c r="C2815" s="418" t="s">
        <v>4324</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4323</v>
      </c>
      <c r="B2816" s="418">
        <v>1</v>
      </c>
      <c r="C2816" s="418" t="s">
        <v>4324</v>
      </c>
      <c r="D2816" s="418" t="s">
        <v>4225</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4323</v>
      </c>
      <c r="B2817" s="418">
        <v>1</v>
      </c>
      <c r="C2817" s="418" t="s">
        <v>4324</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4323</v>
      </c>
      <c r="B2818" s="418">
        <v>1</v>
      </c>
      <c r="C2818" s="418" t="s">
        <v>4324</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4323</v>
      </c>
      <c r="B2819" s="418">
        <v>1</v>
      </c>
      <c r="C2819" s="418" t="s">
        <v>4324</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4323</v>
      </c>
      <c r="B2820" s="418">
        <v>1</v>
      </c>
      <c r="C2820" s="418" t="s">
        <v>4324</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4323</v>
      </c>
      <c r="B2821" s="418">
        <v>1</v>
      </c>
      <c r="C2821" s="418" t="s">
        <v>4324</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4323</v>
      </c>
      <c r="B2822" s="418">
        <v>1</v>
      </c>
      <c r="C2822" s="418" t="s">
        <v>4324</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4323</v>
      </c>
      <c r="B2823" s="418">
        <v>1</v>
      </c>
      <c r="C2823" s="418" t="s">
        <v>4324</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4323</v>
      </c>
      <c r="B2824" s="418">
        <v>1</v>
      </c>
      <c r="C2824" s="418" t="s">
        <v>4324</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4323</v>
      </c>
      <c r="B2825" s="418">
        <v>1</v>
      </c>
      <c r="C2825" s="418" t="s">
        <v>4324</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4323</v>
      </c>
      <c r="B2826" s="418">
        <v>1</v>
      </c>
      <c r="C2826" s="418" t="s">
        <v>4324</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4323</v>
      </c>
      <c r="B2827" s="418">
        <v>1</v>
      </c>
      <c r="C2827" s="418" t="s">
        <v>4324</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4323</v>
      </c>
      <c r="B2828" s="418">
        <v>1</v>
      </c>
      <c r="C2828" s="418" t="s">
        <v>4324</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4323</v>
      </c>
      <c r="B2829" s="418">
        <v>1</v>
      </c>
      <c r="C2829" s="418" t="s">
        <v>4324</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4323</v>
      </c>
      <c r="B2830" s="418">
        <v>1</v>
      </c>
      <c r="C2830" s="418" t="s">
        <v>4324</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4323</v>
      </c>
      <c r="B2831" s="418">
        <v>1</v>
      </c>
      <c r="C2831" s="418" t="s">
        <v>4324</v>
      </c>
      <c r="D2831" s="418" t="s">
        <v>4226</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4323</v>
      </c>
      <c r="B2832" s="418">
        <v>1</v>
      </c>
      <c r="C2832" s="418" t="s">
        <v>4324</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4323</v>
      </c>
      <c r="B2833" s="418">
        <v>1</v>
      </c>
      <c r="C2833" s="418" t="s">
        <v>4324</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4323</v>
      </c>
      <c r="B2834" s="418">
        <v>1</v>
      </c>
      <c r="C2834" s="418" t="s">
        <v>4324</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4323</v>
      </c>
      <c r="B2835" s="418">
        <v>1</v>
      </c>
      <c r="C2835" s="418" t="s">
        <v>4324</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4323</v>
      </c>
      <c r="B2836" s="418">
        <v>1</v>
      </c>
      <c r="C2836" s="418" t="s">
        <v>4324</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4323</v>
      </c>
      <c r="B2837" s="418">
        <v>1</v>
      </c>
      <c r="C2837" s="418" t="s">
        <v>4324</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4323</v>
      </c>
      <c r="B2838" s="418">
        <v>1</v>
      </c>
      <c r="C2838" s="418" t="s">
        <v>4324</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4323</v>
      </c>
      <c r="B2839" s="418">
        <v>1</v>
      </c>
      <c r="C2839" s="418" t="s">
        <v>4324</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4323</v>
      </c>
      <c r="B2840" s="418">
        <v>1</v>
      </c>
      <c r="C2840" s="418" t="s">
        <v>4324</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4323</v>
      </c>
      <c r="B2841" s="418">
        <v>1</v>
      </c>
      <c r="C2841" s="418" t="s">
        <v>4324</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4323</v>
      </c>
      <c r="B2842" s="418">
        <v>1</v>
      </c>
      <c r="C2842" s="418" t="s">
        <v>4324</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4323</v>
      </c>
      <c r="B2843" s="418">
        <v>1</v>
      </c>
      <c r="C2843" s="418" t="s">
        <v>4324</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4323</v>
      </c>
      <c r="B2844" s="418">
        <v>1</v>
      </c>
      <c r="C2844" s="418" t="s">
        <v>4324</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4323</v>
      </c>
      <c r="B2845" s="418">
        <v>1</v>
      </c>
      <c r="C2845" s="418" t="s">
        <v>4324</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4323</v>
      </c>
      <c r="B2846" s="418">
        <v>1</v>
      </c>
      <c r="C2846" s="418" t="s">
        <v>4324</v>
      </c>
      <c r="D2846" s="418" t="s">
        <v>4227</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4323</v>
      </c>
      <c r="B2847" s="418">
        <v>1</v>
      </c>
      <c r="C2847" s="418" t="s">
        <v>4324</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4323</v>
      </c>
      <c r="B2848" s="418">
        <v>1</v>
      </c>
      <c r="C2848" s="418" t="s">
        <v>4324</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4323</v>
      </c>
      <c r="B2849" s="418">
        <v>1</v>
      </c>
      <c r="C2849" s="418" t="s">
        <v>4324</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4323</v>
      </c>
      <c r="B2850" s="418">
        <v>1</v>
      </c>
      <c r="C2850" s="418" t="s">
        <v>4324</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4323</v>
      </c>
      <c r="B2851" s="418">
        <v>1</v>
      </c>
      <c r="C2851" s="418" t="s">
        <v>4324</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4323</v>
      </c>
      <c r="B2852" s="418">
        <v>1</v>
      </c>
      <c r="C2852" s="418" t="s">
        <v>4324</v>
      </c>
      <c r="D2852" s="418" t="s">
        <v>4228</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4323</v>
      </c>
      <c r="B2853" s="418">
        <v>1</v>
      </c>
      <c r="C2853" s="418" t="s">
        <v>4324</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4323</v>
      </c>
      <c r="B2854" s="418">
        <v>1</v>
      </c>
      <c r="C2854" s="418" t="s">
        <v>4324</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4323</v>
      </c>
      <c r="B2855" s="418">
        <v>1</v>
      </c>
      <c r="C2855" s="418" t="s">
        <v>4324</v>
      </c>
      <c r="D2855" s="418" t="s">
        <v>4229</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4323</v>
      </c>
      <c r="B2856" s="418">
        <v>1</v>
      </c>
      <c r="C2856" s="418" t="s">
        <v>4324</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4323</v>
      </c>
      <c r="B2857" s="418">
        <v>1</v>
      </c>
      <c r="C2857" s="418" t="s">
        <v>4324</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4323</v>
      </c>
      <c r="B2858" s="418">
        <v>1</v>
      </c>
      <c r="C2858" s="418" t="s">
        <v>4324</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4323</v>
      </c>
      <c r="B2859" s="418">
        <v>1</v>
      </c>
      <c r="C2859" s="418" t="s">
        <v>4324</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4323</v>
      </c>
      <c r="B2860" s="418">
        <v>1</v>
      </c>
      <c r="C2860" s="418" t="s">
        <v>4324</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4325</v>
      </c>
      <c r="B2861" s="418">
        <v>1</v>
      </c>
      <c r="C2861" s="418" t="s">
        <v>4326</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4325</v>
      </c>
      <c r="B2862" s="418">
        <v>1</v>
      </c>
      <c r="C2862" s="418" t="s">
        <v>4326</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4325</v>
      </c>
      <c r="B2863" s="418">
        <v>1</v>
      </c>
      <c r="C2863" s="418" t="s">
        <v>4326</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4325</v>
      </c>
      <c r="B2864" s="418">
        <v>1</v>
      </c>
      <c r="C2864" s="418" t="s">
        <v>4326</v>
      </c>
      <c r="D2864" s="418" t="s">
        <v>4224</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4325</v>
      </c>
      <c r="B2865" s="418">
        <v>1</v>
      </c>
      <c r="C2865" s="418" t="s">
        <v>4326</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4325</v>
      </c>
      <c r="B2866" s="418">
        <v>1</v>
      </c>
      <c r="C2866" s="418" t="s">
        <v>4326</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4325</v>
      </c>
      <c r="B2867" s="418">
        <v>1</v>
      </c>
      <c r="C2867" s="418" t="s">
        <v>4326</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4325</v>
      </c>
      <c r="B2868" s="418">
        <v>1</v>
      </c>
      <c r="C2868" s="418" t="s">
        <v>4326</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4325</v>
      </c>
      <c r="B2869" s="418">
        <v>1</v>
      </c>
      <c r="C2869" s="418" t="s">
        <v>4326</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4325</v>
      </c>
      <c r="B2870" s="418">
        <v>1</v>
      </c>
      <c r="C2870" s="418" t="s">
        <v>4326</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4325</v>
      </c>
      <c r="B2871" s="418">
        <v>1</v>
      </c>
      <c r="C2871" s="418" t="s">
        <v>4326</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4325</v>
      </c>
      <c r="B2872" s="418">
        <v>1</v>
      </c>
      <c r="C2872" s="418" t="s">
        <v>4326</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4325</v>
      </c>
      <c r="B2873" s="418">
        <v>1</v>
      </c>
      <c r="C2873" s="418" t="s">
        <v>4326</v>
      </c>
      <c r="D2873" s="418" t="s">
        <v>4225</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4325</v>
      </c>
      <c r="B2874" s="418">
        <v>1</v>
      </c>
      <c r="C2874" s="418" t="s">
        <v>4326</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4325</v>
      </c>
      <c r="B2875" s="418">
        <v>1</v>
      </c>
      <c r="C2875" s="418" t="s">
        <v>4326</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4325</v>
      </c>
      <c r="B2876" s="418">
        <v>1</v>
      </c>
      <c r="C2876" s="418" t="s">
        <v>4326</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4325</v>
      </c>
      <c r="B2877" s="418">
        <v>1</v>
      </c>
      <c r="C2877" s="418" t="s">
        <v>4326</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4325</v>
      </c>
      <c r="B2878" s="418">
        <v>1</v>
      </c>
      <c r="C2878" s="418" t="s">
        <v>4326</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4325</v>
      </c>
      <c r="B2879" s="418">
        <v>1</v>
      </c>
      <c r="C2879" s="418" t="s">
        <v>4326</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4325</v>
      </c>
      <c r="B2880" s="418">
        <v>1</v>
      </c>
      <c r="C2880" s="418" t="s">
        <v>4326</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4325</v>
      </c>
      <c r="B2881" s="418">
        <v>1</v>
      </c>
      <c r="C2881" s="418" t="s">
        <v>4326</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4325</v>
      </c>
      <c r="B2882" s="418">
        <v>1</v>
      </c>
      <c r="C2882" s="418" t="s">
        <v>4326</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4325</v>
      </c>
      <c r="B2883" s="418">
        <v>1</v>
      </c>
      <c r="C2883" s="418" t="s">
        <v>4326</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4325</v>
      </c>
      <c r="B2884" s="418">
        <v>1</v>
      </c>
      <c r="C2884" s="418" t="s">
        <v>4326</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4325</v>
      </c>
      <c r="B2885" s="418">
        <v>1</v>
      </c>
      <c r="C2885" s="418" t="s">
        <v>4326</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4325</v>
      </c>
      <c r="B2886" s="418">
        <v>1</v>
      </c>
      <c r="C2886" s="418" t="s">
        <v>4326</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4325</v>
      </c>
      <c r="B2887" s="418">
        <v>1</v>
      </c>
      <c r="C2887" s="418" t="s">
        <v>4326</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4325</v>
      </c>
      <c r="B2888" s="418">
        <v>1</v>
      </c>
      <c r="C2888" s="418" t="s">
        <v>4326</v>
      </c>
      <c r="D2888" s="418" t="s">
        <v>4226</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4325</v>
      </c>
      <c r="B2889" s="418">
        <v>1</v>
      </c>
      <c r="C2889" s="418" t="s">
        <v>4326</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4325</v>
      </c>
      <c r="B2890" s="418">
        <v>1</v>
      </c>
      <c r="C2890" s="418" t="s">
        <v>4326</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4325</v>
      </c>
      <c r="B2891" s="418">
        <v>1</v>
      </c>
      <c r="C2891" s="418" t="s">
        <v>4326</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4325</v>
      </c>
      <c r="B2892" s="418">
        <v>1</v>
      </c>
      <c r="C2892" s="418" t="s">
        <v>4326</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4325</v>
      </c>
      <c r="B2893" s="418">
        <v>1</v>
      </c>
      <c r="C2893" s="418" t="s">
        <v>4326</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4325</v>
      </c>
      <c r="B2894" s="418">
        <v>1</v>
      </c>
      <c r="C2894" s="418" t="s">
        <v>4326</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4325</v>
      </c>
      <c r="B2895" s="418">
        <v>1</v>
      </c>
      <c r="C2895" s="418" t="s">
        <v>4326</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4325</v>
      </c>
      <c r="B2896" s="418">
        <v>1</v>
      </c>
      <c r="C2896" s="418" t="s">
        <v>4326</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4325</v>
      </c>
      <c r="B2897" s="418">
        <v>1</v>
      </c>
      <c r="C2897" s="418" t="s">
        <v>4326</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4325</v>
      </c>
      <c r="B2898" s="418">
        <v>1</v>
      </c>
      <c r="C2898" s="418" t="s">
        <v>4326</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4325</v>
      </c>
      <c r="B2899" s="418">
        <v>1</v>
      </c>
      <c r="C2899" s="418" t="s">
        <v>4326</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4325</v>
      </c>
      <c r="B2900" s="418">
        <v>1</v>
      </c>
      <c r="C2900" s="418" t="s">
        <v>4326</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4325</v>
      </c>
      <c r="B2901" s="418">
        <v>1</v>
      </c>
      <c r="C2901" s="418" t="s">
        <v>4326</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4325</v>
      </c>
      <c r="B2902" s="418">
        <v>1</v>
      </c>
      <c r="C2902" s="418" t="s">
        <v>4326</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4325</v>
      </c>
      <c r="B2903" s="418">
        <v>1</v>
      </c>
      <c r="C2903" s="418" t="s">
        <v>4326</v>
      </c>
      <c r="D2903" s="418" t="s">
        <v>4227</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4325</v>
      </c>
      <c r="B2904" s="418">
        <v>1</v>
      </c>
      <c r="C2904" s="418" t="s">
        <v>4326</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4325</v>
      </c>
      <c r="B2905" s="418">
        <v>1</v>
      </c>
      <c r="C2905" s="418" t="s">
        <v>4326</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4325</v>
      </c>
      <c r="B2906" s="418">
        <v>1</v>
      </c>
      <c r="C2906" s="418" t="s">
        <v>4326</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4325</v>
      </c>
      <c r="B2907" s="418">
        <v>1</v>
      </c>
      <c r="C2907" s="418" t="s">
        <v>4326</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4325</v>
      </c>
      <c r="B2908" s="418">
        <v>1</v>
      </c>
      <c r="C2908" s="418" t="s">
        <v>4326</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4325</v>
      </c>
      <c r="B2909" s="418">
        <v>1</v>
      </c>
      <c r="C2909" s="418" t="s">
        <v>4326</v>
      </c>
      <c r="D2909" s="418" t="s">
        <v>4228</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4325</v>
      </c>
      <c r="B2910" s="418">
        <v>1</v>
      </c>
      <c r="C2910" s="418" t="s">
        <v>4326</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4325</v>
      </c>
      <c r="B2911" s="418">
        <v>1</v>
      </c>
      <c r="C2911" s="418" t="s">
        <v>4326</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4325</v>
      </c>
      <c r="B2912" s="418">
        <v>1</v>
      </c>
      <c r="C2912" s="418" t="s">
        <v>4326</v>
      </c>
      <c r="D2912" s="418" t="s">
        <v>4229</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4325</v>
      </c>
      <c r="B2913" s="418">
        <v>1</v>
      </c>
      <c r="C2913" s="418" t="s">
        <v>4326</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4325</v>
      </c>
      <c r="B2914" s="418">
        <v>1</v>
      </c>
      <c r="C2914" s="418" t="s">
        <v>4326</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4325</v>
      </c>
      <c r="B2915" s="418">
        <v>1</v>
      </c>
      <c r="C2915" s="418" t="s">
        <v>4326</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4325</v>
      </c>
      <c r="B2916" s="418">
        <v>1</v>
      </c>
      <c r="C2916" s="418" t="s">
        <v>4326</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4325</v>
      </c>
      <c r="B2917" s="418">
        <v>1</v>
      </c>
      <c r="C2917" s="418" t="s">
        <v>4326</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4327</v>
      </c>
      <c r="B2918" s="418">
        <v>1</v>
      </c>
      <c r="C2918" s="418" t="s">
        <v>4328</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4327</v>
      </c>
      <c r="B2919" s="418">
        <v>1</v>
      </c>
      <c r="C2919" s="418" t="s">
        <v>4328</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4327</v>
      </c>
      <c r="B2920" s="418">
        <v>1</v>
      </c>
      <c r="C2920" s="418" t="s">
        <v>4328</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4327</v>
      </c>
      <c r="B2921" s="418">
        <v>1</v>
      </c>
      <c r="C2921" s="418" t="s">
        <v>4328</v>
      </c>
      <c r="D2921" s="418" t="s">
        <v>4224</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4327</v>
      </c>
      <c r="B2922" s="418">
        <v>1</v>
      </c>
      <c r="C2922" s="418" t="s">
        <v>4328</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4327</v>
      </c>
      <c r="B2923" s="418">
        <v>1</v>
      </c>
      <c r="C2923" s="418" t="s">
        <v>4328</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4327</v>
      </c>
      <c r="B2924" s="418">
        <v>1</v>
      </c>
      <c r="C2924" s="418" t="s">
        <v>4328</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4327</v>
      </c>
      <c r="B2925" s="418">
        <v>1</v>
      </c>
      <c r="C2925" s="418" t="s">
        <v>4328</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4327</v>
      </c>
      <c r="B2926" s="418">
        <v>1</v>
      </c>
      <c r="C2926" s="418" t="s">
        <v>4328</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4327</v>
      </c>
      <c r="B2927" s="418">
        <v>1</v>
      </c>
      <c r="C2927" s="418" t="s">
        <v>4328</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4327</v>
      </c>
      <c r="B2928" s="418">
        <v>1</v>
      </c>
      <c r="C2928" s="418" t="s">
        <v>4328</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4327</v>
      </c>
      <c r="B2929" s="418">
        <v>1</v>
      </c>
      <c r="C2929" s="418" t="s">
        <v>4328</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4327</v>
      </c>
      <c r="B2930" s="418">
        <v>1</v>
      </c>
      <c r="C2930" s="418" t="s">
        <v>4328</v>
      </c>
      <c r="D2930" s="418" t="s">
        <v>4225</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4327</v>
      </c>
      <c r="B2931" s="418">
        <v>1</v>
      </c>
      <c r="C2931" s="418" t="s">
        <v>4328</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4327</v>
      </c>
      <c r="B2932" s="418">
        <v>1</v>
      </c>
      <c r="C2932" s="418" t="s">
        <v>4328</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4327</v>
      </c>
      <c r="B2933" s="418">
        <v>1</v>
      </c>
      <c r="C2933" s="418" t="s">
        <v>4328</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4327</v>
      </c>
      <c r="B2934" s="418">
        <v>1</v>
      </c>
      <c r="C2934" s="418" t="s">
        <v>4328</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4327</v>
      </c>
      <c r="B2935" s="418">
        <v>1</v>
      </c>
      <c r="C2935" s="418" t="s">
        <v>4328</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4327</v>
      </c>
      <c r="B2936" s="418">
        <v>1</v>
      </c>
      <c r="C2936" s="418" t="s">
        <v>4328</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4327</v>
      </c>
      <c r="B2937" s="418">
        <v>1</v>
      </c>
      <c r="C2937" s="418" t="s">
        <v>4328</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4327</v>
      </c>
      <c r="B2938" s="418">
        <v>1</v>
      </c>
      <c r="C2938" s="418" t="s">
        <v>4328</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4327</v>
      </c>
      <c r="B2939" s="418">
        <v>1</v>
      </c>
      <c r="C2939" s="418" t="s">
        <v>4328</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4327</v>
      </c>
      <c r="B2940" s="418">
        <v>1</v>
      </c>
      <c r="C2940" s="418" t="s">
        <v>4328</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4327</v>
      </c>
      <c r="B2941" s="418">
        <v>1</v>
      </c>
      <c r="C2941" s="418" t="s">
        <v>4328</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4327</v>
      </c>
      <c r="B2942" s="418">
        <v>1</v>
      </c>
      <c r="C2942" s="418" t="s">
        <v>4328</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4327</v>
      </c>
      <c r="B2943" s="418">
        <v>1</v>
      </c>
      <c r="C2943" s="418" t="s">
        <v>4328</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4327</v>
      </c>
      <c r="B2944" s="418">
        <v>1</v>
      </c>
      <c r="C2944" s="418" t="s">
        <v>4328</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4327</v>
      </c>
      <c r="B2945" s="418">
        <v>1</v>
      </c>
      <c r="C2945" s="418" t="s">
        <v>4328</v>
      </c>
      <c r="D2945" s="418" t="s">
        <v>4226</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4327</v>
      </c>
      <c r="B2946" s="418">
        <v>1</v>
      </c>
      <c r="C2946" s="418" t="s">
        <v>4328</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4327</v>
      </c>
      <c r="B2947" s="418">
        <v>1</v>
      </c>
      <c r="C2947" s="418" t="s">
        <v>4328</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4327</v>
      </c>
      <c r="B2948" s="418">
        <v>1</v>
      </c>
      <c r="C2948" s="418" t="s">
        <v>4328</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4327</v>
      </c>
      <c r="B2949" s="418">
        <v>1</v>
      </c>
      <c r="C2949" s="418" t="s">
        <v>4328</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4327</v>
      </c>
      <c r="B2950" s="418">
        <v>1</v>
      </c>
      <c r="C2950" s="418" t="s">
        <v>4328</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4327</v>
      </c>
      <c r="B2951" s="418">
        <v>1</v>
      </c>
      <c r="C2951" s="418" t="s">
        <v>4328</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4327</v>
      </c>
      <c r="B2952" s="418">
        <v>1</v>
      </c>
      <c r="C2952" s="418" t="s">
        <v>4328</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4327</v>
      </c>
      <c r="B2953" s="418">
        <v>1</v>
      </c>
      <c r="C2953" s="418" t="s">
        <v>4328</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4327</v>
      </c>
      <c r="B2954" s="418">
        <v>1</v>
      </c>
      <c r="C2954" s="418" t="s">
        <v>4328</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4327</v>
      </c>
      <c r="B2955" s="418">
        <v>1</v>
      </c>
      <c r="C2955" s="418" t="s">
        <v>4328</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4327</v>
      </c>
      <c r="B2956" s="418">
        <v>1</v>
      </c>
      <c r="C2956" s="418" t="s">
        <v>4328</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4327</v>
      </c>
      <c r="B2957" s="418">
        <v>1</v>
      </c>
      <c r="C2957" s="418" t="s">
        <v>4328</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4327</v>
      </c>
      <c r="B2958" s="418">
        <v>1</v>
      </c>
      <c r="C2958" s="418" t="s">
        <v>4328</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4327</v>
      </c>
      <c r="B2959" s="418">
        <v>1</v>
      </c>
      <c r="C2959" s="418" t="s">
        <v>4328</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4327</v>
      </c>
      <c r="B2960" s="418">
        <v>1</v>
      </c>
      <c r="C2960" s="418" t="s">
        <v>4328</v>
      </c>
      <c r="D2960" s="418" t="s">
        <v>4227</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4327</v>
      </c>
      <c r="B2961" s="418">
        <v>1</v>
      </c>
      <c r="C2961" s="418" t="s">
        <v>4328</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4327</v>
      </c>
      <c r="B2962" s="418">
        <v>1</v>
      </c>
      <c r="C2962" s="418" t="s">
        <v>4328</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4327</v>
      </c>
      <c r="B2963" s="418">
        <v>1</v>
      </c>
      <c r="C2963" s="418" t="s">
        <v>4328</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4327</v>
      </c>
      <c r="B2964" s="418">
        <v>1</v>
      </c>
      <c r="C2964" s="418" t="s">
        <v>4328</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4327</v>
      </c>
      <c r="B2965" s="418">
        <v>1</v>
      </c>
      <c r="C2965" s="418" t="s">
        <v>4328</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4327</v>
      </c>
      <c r="B2966" s="418">
        <v>1</v>
      </c>
      <c r="C2966" s="418" t="s">
        <v>4328</v>
      </c>
      <c r="D2966" s="418" t="s">
        <v>4228</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4327</v>
      </c>
      <c r="B2967" s="418">
        <v>1</v>
      </c>
      <c r="C2967" s="418" t="s">
        <v>4328</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4327</v>
      </c>
      <c r="B2968" s="418">
        <v>1</v>
      </c>
      <c r="C2968" s="418" t="s">
        <v>4328</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4327</v>
      </c>
      <c r="B2969" s="418">
        <v>1</v>
      </c>
      <c r="C2969" s="418" t="s">
        <v>4328</v>
      </c>
      <c r="D2969" s="418" t="s">
        <v>4229</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4327</v>
      </c>
      <c r="B2970" s="418">
        <v>1</v>
      </c>
      <c r="C2970" s="418" t="s">
        <v>4328</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4327</v>
      </c>
      <c r="B2971" s="418">
        <v>1</v>
      </c>
      <c r="C2971" s="418" t="s">
        <v>4328</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4327</v>
      </c>
      <c r="B2972" s="418">
        <v>1</v>
      </c>
      <c r="C2972" s="418" t="s">
        <v>4328</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4327</v>
      </c>
      <c r="B2973" s="418">
        <v>1</v>
      </c>
      <c r="C2973" s="418" t="s">
        <v>4328</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4327</v>
      </c>
      <c r="B2974" s="418">
        <v>1</v>
      </c>
      <c r="C2974" s="418" t="s">
        <v>4328</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4329</v>
      </c>
      <c r="B2975" s="418">
        <v>1</v>
      </c>
      <c r="C2975" s="418" t="s">
        <v>4330</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4329</v>
      </c>
      <c r="B2976" s="418">
        <v>1</v>
      </c>
      <c r="C2976" s="418" t="s">
        <v>4330</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4329</v>
      </c>
      <c r="B2977" s="418">
        <v>1</v>
      </c>
      <c r="C2977" s="418" t="s">
        <v>4330</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4329</v>
      </c>
      <c r="B2978" s="418">
        <v>1</v>
      </c>
      <c r="C2978" s="418" t="s">
        <v>4330</v>
      </c>
      <c r="D2978" s="418" t="s">
        <v>4224</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4329</v>
      </c>
      <c r="B2979" s="418">
        <v>1</v>
      </c>
      <c r="C2979" s="418" t="s">
        <v>4330</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4329</v>
      </c>
      <c r="B2980" s="418">
        <v>1</v>
      </c>
      <c r="C2980" s="418" t="s">
        <v>4330</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4329</v>
      </c>
      <c r="B2981" s="418">
        <v>1</v>
      </c>
      <c r="C2981" s="418" t="s">
        <v>4330</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4329</v>
      </c>
      <c r="B2982" s="418">
        <v>1</v>
      </c>
      <c r="C2982" s="418" t="s">
        <v>4330</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4329</v>
      </c>
      <c r="B2983" s="418">
        <v>1</v>
      </c>
      <c r="C2983" s="418" t="s">
        <v>4330</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4329</v>
      </c>
      <c r="B2984" s="418">
        <v>1</v>
      </c>
      <c r="C2984" s="418" t="s">
        <v>4330</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4329</v>
      </c>
      <c r="B2985" s="418">
        <v>1</v>
      </c>
      <c r="C2985" s="418" t="s">
        <v>4330</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4329</v>
      </c>
      <c r="B2986" s="418">
        <v>1</v>
      </c>
      <c r="C2986" s="418" t="s">
        <v>4330</v>
      </c>
      <c r="D2986" s="418" t="s">
        <v>4284</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4329</v>
      </c>
      <c r="B2987" s="418">
        <v>1</v>
      </c>
      <c r="C2987" s="418" t="s">
        <v>4330</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4329</v>
      </c>
      <c r="B2988" s="418">
        <v>1</v>
      </c>
      <c r="C2988" s="418" t="s">
        <v>4330</v>
      </c>
      <c r="D2988" s="418" t="s">
        <v>4225</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4329</v>
      </c>
      <c r="B2989" s="418">
        <v>1</v>
      </c>
      <c r="C2989" s="418" t="s">
        <v>4330</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4329</v>
      </c>
      <c r="B2990" s="418">
        <v>1</v>
      </c>
      <c r="C2990" s="418" t="s">
        <v>4330</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4329</v>
      </c>
      <c r="B2991" s="418">
        <v>1</v>
      </c>
      <c r="C2991" s="418" t="s">
        <v>4330</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4329</v>
      </c>
      <c r="B2992" s="418">
        <v>1</v>
      </c>
      <c r="C2992" s="418" t="s">
        <v>4330</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4329</v>
      </c>
      <c r="B2993" s="418">
        <v>1</v>
      </c>
      <c r="C2993" s="418" t="s">
        <v>4330</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4329</v>
      </c>
      <c r="B2994" s="418">
        <v>1</v>
      </c>
      <c r="C2994" s="418" t="s">
        <v>4330</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4329</v>
      </c>
      <c r="B2995" s="418">
        <v>1</v>
      </c>
      <c r="C2995" s="418" t="s">
        <v>4330</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4329</v>
      </c>
      <c r="B2996" s="418">
        <v>1</v>
      </c>
      <c r="C2996" s="418" t="s">
        <v>4330</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4329</v>
      </c>
      <c r="B2997" s="418">
        <v>1</v>
      </c>
      <c r="C2997" s="418" t="s">
        <v>4330</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4329</v>
      </c>
      <c r="B2998" s="418">
        <v>1</v>
      </c>
      <c r="C2998" s="418" t="s">
        <v>4330</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4329</v>
      </c>
      <c r="B2999" s="418">
        <v>1</v>
      </c>
      <c r="C2999" s="418" t="s">
        <v>4330</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4329</v>
      </c>
      <c r="B3000" s="418">
        <v>1</v>
      </c>
      <c r="C3000" s="418" t="s">
        <v>4330</v>
      </c>
      <c r="D3000" s="418" t="s">
        <v>4285</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4329</v>
      </c>
      <c r="B3001" s="418">
        <v>1</v>
      </c>
      <c r="C3001" s="418" t="s">
        <v>4330</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4329</v>
      </c>
      <c r="B3002" s="418">
        <v>1</v>
      </c>
      <c r="C3002" s="418" t="s">
        <v>4330</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4329</v>
      </c>
      <c r="B3003" s="418">
        <v>1</v>
      </c>
      <c r="C3003" s="418" t="s">
        <v>4330</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4329</v>
      </c>
      <c r="B3004" s="418">
        <v>1</v>
      </c>
      <c r="C3004" s="418" t="s">
        <v>4330</v>
      </c>
      <c r="D3004" s="418" t="s">
        <v>4226</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4329</v>
      </c>
      <c r="B3005" s="418">
        <v>1</v>
      </c>
      <c r="C3005" s="418" t="s">
        <v>4330</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4329</v>
      </c>
      <c r="B3006" s="418">
        <v>1</v>
      </c>
      <c r="C3006" s="418" t="s">
        <v>4330</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4329</v>
      </c>
      <c r="B3007" s="418">
        <v>1</v>
      </c>
      <c r="C3007" s="418" t="s">
        <v>4330</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4329</v>
      </c>
      <c r="B3008" s="418">
        <v>1</v>
      </c>
      <c r="C3008" s="418" t="s">
        <v>4330</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4329</v>
      </c>
      <c r="B3009" s="418">
        <v>1</v>
      </c>
      <c r="C3009" s="418" t="s">
        <v>4330</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4329</v>
      </c>
      <c r="B3010" s="418">
        <v>1</v>
      </c>
      <c r="C3010" s="418" t="s">
        <v>4330</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4329</v>
      </c>
      <c r="B3011" s="418">
        <v>1</v>
      </c>
      <c r="C3011" s="418" t="s">
        <v>4330</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4329</v>
      </c>
      <c r="B3012" s="418">
        <v>1</v>
      </c>
      <c r="C3012" s="418" t="s">
        <v>4330</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4329</v>
      </c>
      <c r="B3013" s="418">
        <v>1</v>
      </c>
      <c r="C3013" s="418" t="s">
        <v>4330</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4329</v>
      </c>
      <c r="B3014" s="418">
        <v>1</v>
      </c>
      <c r="C3014" s="418" t="s">
        <v>4330</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4329</v>
      </c>
      <c r="B3015" s="418">
        <v>1</v>
      </c>
      <c r="C3015" s="418" t="s">
        <v>4330</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4329</v>
      </c>
      <c r="B3016" s="418">
        <v>1</v>
      </c>
      <c r="C3016" s="418" t="s">
        <v>4330</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4329</v>
      </c>
      <c r="B3017" s="418">
        <v>1</v>
      </c>
      <c r="C3017" s="418" t="s">
        <v>4330</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4329</v>
      </c>
      <c r="B3018" s="418">
        <v>1</v>
      </c>
      <c r="C3018" s="418" t="s">
        <v>4330</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4329</v>
      </c>
      <c r="B3019" s="418">
        <v>1</v>
      </c>
      <c r="C3019" s="418" t="s">
        <v>4330</v>
      </c>
      <c r="D3019" s="418" t="s">
        <v>4227</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4329</v>
      </c>
      <c r="B3020" s="418">
        <v>1</v>
      </c>
      <c r="C3020" s="418" t="s">
        <v>4330</v>
      </c>
      <c r="D3020" s="418" t="s">
        <v>4286</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4329</v>
      </c>
      <c r="B3021" s="418">
        <v>1</v>
      </c>
      <c r="C3021" s="418" t="s">
        <v>4330</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4329</v>
      </c>
      <c r="B3022" s="418">
        <v>1</v>
      </c>
      <c r="C3022" s="418" t="s">
        <v>4330</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4329</v>
      </c>
      <c r="B3023" s="418">
        <v>1</v>
      </c>
      <c r="C3023" s="418" t="s">
        <v>4330</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4329</v>
      </c>
      <c r="B3024" s="418">
        <v>1</v>
      </c>
      <c r="C3024" s="418" t="s">
        <v>4330</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4329</v>
      </c>
      <c r="B3025" s="418">
        <v>1</v>
      </c>
      <c r="C3025" s="418" t="s">
        <v>4330</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4329</v>
      </c>
      <c r="B3026" s="418">
        <v>1</v>
      </c>
      <c r="C3026" s="418" t="s">
        <v>4330</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4329</v>
      </c>
      <c r="B3027" s="418">
        <v>1</v>
      </c>
      <c r="C3027" s="418" t="s">
        <v>4330</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4329</v>
      </c>
      <c r="B3028" s="418">
        <v>1</v>
      </c>
      <c r="C3028" s="418" t="s">
        <v>4330</v>
      </c>
      <c r="D3028" s="418" t="s">
        <v>4229</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4329</v>
      </c>
      <c r="B3029" s="418">
        <v>1</v>
      </c>
      <c r="C3029" s="418" t="s">
        <v>4330</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4329</v>
      </c>
      <c r="B3030" s="418">
        <v>1</v>
      </c>
      <c r="C3030" s="418" t="s">
        <v>4330</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4329</v>
      </c>
      <c r="B3031" s="418">
        <v>1</v>
      </c>
      <c r="C3031" s="418" t="s">
        <v>4330</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4329</v>
      </c>
      <c r="B3032" s="418">
        <v>1</v>
      </c>
      <c r="C3032" s="418" t="s">
        <v>4330</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4329</v>
      </c>
      <c r="B3033" s="418">
        <v>1</v>
      </c>
      <c r="C3033" s="418" t="s">
        <v>4330</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4331</v>
      </c>
      <c r="B3034" s="418">
        <v>1</v>
      </c>
      <c r="C3034" s="418" t="s">
        <v>4332</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4331</v>
      </c>
      <c r="B3035" s="418">
        <v>1</v>
      </c>
      <c r="C3035" s="418" t="s">
        <v>4332</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4331</v>
      </c>
      <c r="B3036" s="418">
        <v>1</v>
      </c>
      <c r="C3036" s="418" t="s">
        <v>4332</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4331</v>
      </c>
      <c r="B3037" s="418">
        <v>1</v>
      </c>
      <c r="C3037" s="418" t="s">
        <v>4332</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4331</v>
      </c>
      <c r="B3038" s="418">
        <v>1</v>
      </c>
      <c r="C3038" s="418" t="s">
        <v>4332</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4331</v>
      </c>
      <c r="B3039" s="418">
        <v>1</v>
      </c>
      <c r="C3039" s="418" t="s">
        <v>4332</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4331</v>
      </c>
      <c r="B3040" s="418">
        <v>1</v>
      </c>
      <c r="C3040" s="418" t="s">
        <v>4332</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4331</v>
      </c>
      <c r="B3041" s="418">
        <v>1</v>
      </c>
      <c r="C3041" s="418" t="s">
        <v>4332</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4331</v>
      </c>
      <c r="B3042" s="418">
        <v>1</v>
      </c>
      <c r="C3042" s="418" t="s">
        <v>4332</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4331</v>
      </c>
      <c r="B3043" s="418">
        <v>1</v>
      </c>
      <c r="C3043" s="418" t="s">
        <v>4332</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4331</v>
      </c>
      <c r="B3044" s="418">
        <v>1</v>
      </c>
      <c r="C3044" s="418" t="s">
        <v>4332</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4331</v>
      </c>
      <c r="B3045" s="418">
        <v>1</v>
      </c>
      <c r="C3045" s="418" t="s">
        <v>4332</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4331</v>
      </c>
      <c r="B3046" s="418">
        <v>1</v>
      </c>
      <c r="C3046" s="418" t="s">
        <v>4332</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4331</v>
      </c>
      <c r="B3047" s="418">
        <v>1</v>
      </c>
      <c r="C3047" s="418" t="s">
        <v>4332</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4331</v>
      </c>
      <c r="B3048" s="418">
        <v>1</v>
      </c>
      <c r="C3048" s="418" t="s">
        <v>4332</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4331</v>
      </c>
      <c r="B3049" s="418">
        <v>1</v>
      </c>
      <c r="C3049" s="418" t="s">
        <v>4332</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4331</v>
      </c>
      <c r="B3050" s="418">
        <v>1</v>
      </c>
      <c r="C3050" s="418" t="s">
        <v>4332</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4331</v>
      </c>
      <c r="B3051" s="418">
        <v>1</v>
      </c>
      <c r="C3051" s="418" t="s">
        <v>4332</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4331</v>
      </c>
      <c r="B3052" s="418">
        <v>1</v>
      </c>
      <c r="C3052" s="418" t="s">
        <v>4332</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4331</v>
      </c>
      <c r="B3053" s="418">
        <v>1</v>
      </c>
      <c r="C3053" s="418" t="s">
        <v>4332</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4331</v>
      </c>
      <c r="B3054" s="418">
        <v>1</v>
      </c>
      <c r="C3054" s="418" t="s">
        <v>4332</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4331</v>
      </c>
      <c r="B3055" s="418">
        <v>1</v>
      </c>
      <c r="C3055" s="418" t="s">
        <v>4332</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4331</v>
      </c>
      <c r="B3056" s="418">
        <v>1</v>
      </c>
      <c r="C3056" s="418" t="s">
        <v>4332</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4331</v>
      </c>
      <c r="B3057" s="418">
        <v>1</v>
      </c>
      <c r="C3057" s="418" t="s">
        <v>4332</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4331</v>
      </c>
      <c r="B3058" s="418">
        <v>1</v>
      </c>
      <c r="C3058" s="418" t="s">
        <v>4332</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4331</v>
      </c>
      <c r="B3059" s="418">
        <v>1</v>
      </c>
      <c r="C3059" s="418" t="s">
        <v>4332</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4331</v>
      </c>
      <c r="B3060" s="418">
        <v>1</v>
      </c>
      <c r="C3060" s="418" t="s">
        <v>4332</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4331</v>
      </c>
      <c r="B3061" s="418">
        <v>1</v>
      </c>
      <c r="C3061" s="418" t="s">
        <v>4332</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4331</v>
      </c>
      <c r="B3062" s="418">
        <v>1</v>
      </c>
      <c r="C3062" s="418" t="s">
        <v>4332</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4331</v>
      </c>
      <c r="B3063" s="418">
        <v>1</v>
      </c>
      <c r="C3063" s="418" t="s">
        <v>4332</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4331</v>
      </c>
      <c r="B3064" s="418">
        <v>1</v>
      </c>
      <c r="C3064" s="418" t="s">
        <v>4332</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4331</v>
      </c>
      <c r="B3065" s="418">
        <v>1</v>
      </c>
      <c r="C3065" s="418" t="s">
        <v>4332</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4331</v>
      </c>
      <c r="B3066" s="418">
        <v>1</v>
      </c>
      <c r="C3066" s="418" t="s">
        <v>4332</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4331</v>
      </c>
      <c r="B3067" s="418">
        <v>1</v>
      </c>
      <c r="C3067" s="418" t="s">
        <v>4332</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4331</v>
      </c>
      <c r="B3068" s="418">
        <v>1</v>
      </c>
      <c r="C3068" s="418" t="s">
        <v>4332</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4331</v>
      </c>
      <c r="B3069" s="418">
        <v>1</v>
      </c>
      <c r="C3069" s="418" t="s">
        <v>4332</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4331</v>
      </c>
      <c r="B3070" s="418">
        <v>1</v>
      </c>
      <c r="C3070" s="418" t="s">
        <v>4332</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4331</v>
      </c>
      <c r="B3071" s="418">
        <v>1</v>
      </c>
      <c r="C3071" s="418" t="s">
        <v>4332</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4331</v>
      </c>
      <c r="B3072" s="418">
        <v>1</v>
      </c>
      <c r="C3072" s="418" t="s">
        <v>4332</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4331</v>
      </c>
      <c r="B3073" s="418">
        <v>1</v>
      </c>
      <c r="C3073" s="418" t="s">
        <v>4332</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4331</v>
      </c>
      <c r="B3074" s="418">
        <v>1</v>
      </c>
      <c r="C3074" s="418" t="s">
        <v>4332</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4331</v>
      </c>
      <c r="B3075" s="418">
        <v>1</v>
      </c>
      <c r="C3075" s="418" t="s">
        <v>4332</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4331</v>
      </c>
      <c r="B3076" s="418">
        <v>1</v>
      </c>
      <c r="C3076" s="418" t="s">
        <v>4332</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4331</v>
      </c>
      <c r="B3077" s="418">
        <v>1</v>
      </c>
      <c r="C3077" s="418" t="s">
        <v>4332</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4331</v>
      </c>
      <c r="B3078" s="418">
        <v>1</v>
      </c>
      <c r="C3078" s="418" t="s">
        <v>4332</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4331</v>
      </c>
      <c r="B3079" s="418">
        <v>1</v>
      </c>
      <c r="C3079" s="418" t="s">
        <v>4332</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4331</v>
      </c>
      <c r="B3080" s="418">
        <v>1</v>
      </c>
      <c r="C3080" s="418" t="s">
        <v>4332</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4331</v>
      </c>
      <c r="B3081" s="418">
        <v>1</v>
      </c>
      <c r="C3081" s="418" t="s">
        <v>4332</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4331</v>
      </c>
      <c r="B3082" s="418">
        <v>1</v>
      </c>
      <c r="C3082" s="418" t="s">
        <v>4332</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4331</v>
      </c>
      <c r="B3083" s="418">
        <v>1</v>
      </c>
      <c r="C3083" s="418" t="s">
        <v>4332</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4331</v>
      </c>
      <c r="B3084" s="418">
        <v>1</v>
      </c>
      <c r="C3084" s="418" t="s">
        <v>4332</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4333</v>
      </c>
      <c r="B3085" s="418">
        <v>1</v>
      </c>
      <c r="C3085" s="418" t="s">
        <v>4334</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4333</v>
      </c>
      <c r="B3086" s="418">
        <v>1</v>
      </c>
      <c r="C3086" s="418" t="s">
        <v>4334</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4333</v>
      </c>
      <c r="B3087" s="418">
        <v>1</v>
      </c>
      <c r="C3087" s="418" t="s">
        <v>4334</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4333</v>
      </c>
      <c r="B3088" s="418">
        <v>1</v>
      </c>
      <c r="C3088" s="418" t="s">
        <v>4334</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4333</v>
      </c>
      <c r="B3089" s="418">
        <v>1</v>
      </c>
      <c r="C3089" s="418" t="s">
        <v>4334</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4333</v>
      </c>
      <c r="B3090" s="418">
        <v>1</v>
      </c>
      <c r="C3090" s="418" t="s">
        <v>4334</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4333</v>
      </c>
      <c r="B3091" s="418">
        <v>1</v>
      </c>
      <c r="C3091" s="418" t="s">
        <v>4334</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4333</v>
      </c>
      <c r="B3092" s="418">
        <v>1</v>
      </c>
      <c r="C3092" s="418" t="s">
        <v>4334</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4333</v>
      </c>
      <c r="B3093" s="418">
        <v>1</v>
      </c>
      <c r="C3093" s="418" t="s">
        <v>4334</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4333</v>
      </c>
      <c r="B3094" s="418">
        <v>1</v>
      </c>
      <c r="C3094" s="418" t="s">
        <v>4334</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4333</v>
      </c>
      <c r="B3095" s="418">
        <v>1</v>
      </c>
      <c r="C3095" s="418" t="s">
        <v>4334</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4333</v>
      </c>
      <c r="B3096" s="418">
        <v>1</v>
      </c>
      <c r="C3096" s="418" t="s">
        <v>4334</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4333</v>
      </c>
      <c r="B3097" s="418">
        <v>1</v>
      </c>
      <c r="C3097" s="418" t="s">
        <v>4334</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4333</v>
      </c>
      <c r="B3098" s="418">
        <v>1</v>
      </c>
      <c r="C3098" s="418" t="s">
        <v>4334</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4333</v>
      </c>
      <c r="B3099" s="418">
        <v>1</v>
      </c>
      <c r="C3099" s="418" t="s">
        <v>4334</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4333</v>
      </c>
      <c r="B3100" s="418">
        <v>1</v>
      </c>
      <c r="C3100" s="418" t="s">
        <v>4334</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4333</v>
      </c>
      <c r="B3101" s="418">
        <v>1</v>
      </c>
      <c r="C3101" s="418" t="s">
        <v>4334</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4333</v>
      </c>
      <c r="B3102" s="418">
        <v>1</v>
      </c>
      <c r="C3102" s="418" t="s">
        <v>4334</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4333</v>
      </c>
      <c r="B3103" s="418">
        <v>1</v>
      </c>
      <c r="C3103" s="418" t="s">
        <v>4334</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4333</v>
      </c>
      <c r="B3104" s="418">
        <v>1</v>
      </c>
      <c r="C3104" s="418" t="s">
        <v>4334</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4333</v>
      </c>
      <c r="B3105" s="418">
        <v>1</v>
      </c>
      <c r="C3105" s="418" t="s">
        <v>4334</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4333</v>
      </c>
      <c r="B3106" s="418">
        <v>1</v>
      </c>
      <c r="C3106" s="418" t="s">
        <v>4334</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4333</v>
      </c>
      <c r="B3107" s="418">
        <v>1</v>
      </c>
      <c r="C3107" s="418" t="s">
        <v>4334</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4333</v>
      </c>
      <c r="B3108" s="418">
        <v>1</v>
      </c>
      <c r="C3108" s="418" t="s">
        <v>4334</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4333</v>
      </c>
      <c r="B3109" s="418">
        <v>1</v>
      </c>
      <c r="C3109" s="418" t="s">
        <v>4334</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4333</v>
      </c>
      <c r="B3110" s="418">
        <v>1</v>
      </c>
      <c r="C3110" s="418" t="s">
        <v>4334</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4333</v>
      </c>
      <c r="B3111" s="418">
        <v>1</v>
      </c>
      <c r="C3111" s="418" t="s">
        <v>4334</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4333</v>
      </c>
      <c r="B3112" s="418">
        <v>1</v>
      </c>
      <c r="C3112" s="418" t="s">
        <v>4334</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4333</v>
      </c>
      <c r="B3113" s="418">
        <v>1</v>
      </c>
      <c r="C3113" s="418" t="s">
        <v>4334</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4333</v>
      </c>
      <c r="B3114" s="418">
        <v>1</v>
      </c>
      <c r="C3114" s="418" t="s">
        <v>4334</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4333</v>
      </c>
      <c r="B3115" s="418">
        <v>1</v>
      </c>
      <c r="C3115" s="418" t="s">
        <v>4334</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4333</v>
      </c>
      <c r="B3116" s="418">
        <v>1</v>
      </c>
      <c r="C3116" s="418" t="s">
        <v>4334</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4333</v>
      </c>
      <c r="B3117" s="418">
        <v>1</v>
      </c>
      <c r="C3117" s="418" t="s">
        <v>4334</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4333</v>
      </c>
      <c r="B3118" s="418">
        <v>1</v>
      </c>
      <c r="C3118" s="418" t="s">
        <v>4334</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4333</v>
      </c>
      <c r="B3119" s="418">
        <v>1</v>
      </c>
      <c r="C3119" s="418" t="s">
        <v>4334</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4333</v>
      </c>
      <c r="B3120" s="418">
        <v>1</v>
      </c>
      <c r="C3120" s="418" t="s">
        <v>4334</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4333</v>
      </c>
      <c r="B3121" s="418">
        <v>1</v>
      </c>
      <c r="C3121" s="418" t="s">
        <v>4334</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4333</v>
      </c>
      <c r="B3122" s="418">
        <v>1</v>
      </c>
      <c r="C3122" s="418" t="s">
        <v>4334</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4333</v>
      </c>
      <c r="B3123" s="418">
        <v>1</v>
      </c>
      <c r="C3123" s="418" t="s">
        <v>4334</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4333</v>
      </c>
      <c r="B3124" s="418">
        <v>1</v>
      </c>
      <c r="C3124" s="418" t="s">
        <v>4334</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4333</v>
      </c>
      <c r="B3125" s="418">
        <v>1</v>
      </c>
      <c r="C3125" s="418" t="s">
        <v>4334</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4333</v>
      </c>
      <c r="B3126" s="418">
        <v>1</v>
      </c>
      <c r="C3126" s="418" t="s">
        <v>4334</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4333</v>
      </c>
      <c r="B3127" s="418">
        <v>1</v>
      </c>
      <c r="C3127" s="418" t="s">
        <v>4334</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4333</v>
      </c>
      <c r="B3128" s="418">
        <v>1</v>
      </c>
      <c r="C3128" s="418" t="s">
        <v>4334</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4333</v>
      </c>
      <c r="B3129" s="418">
        <v>1</v>
      </c>
      <c r="C3129" s="418" t="s">
        <v>4334</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4333</v>
      </c>
      <c r="B3130" s="418">
        <v>1</v>
      </c>
      <c r="C3130" s="418" t="s">
        <v>4334</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4333</v>
      </c>
      <c r="B3131" s="418">
        <v>1</v>
      </c>
      <c r="C3131" s="418" t="s">
        <v>4334</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4333</v>
      </c>
      <c r="B3132" s="418">
        <v>1</v>
      </c>
      <c r="C3132" s="418" t="s">
        <v>4334</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4333</v>
      </c>
      <c r="B3133" s="418">
        <v>1</v>
      </c>
      <c r="C3133" s="418" t="s">
        <v>4334</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4333</v>
      </c>
      <c r="B3134" s="418">
        <v>1</v>
      </c>
      <c r="C3134" s="418" t="s">
        <v>4334</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4333</v>
      </c>
      <c r="B3135" s="418">
        <v>1</v>
      </c>
      <c r="C3135" s="418" t="s">
        <v>4334</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4335</v>
      </c>
      <c r="B3136" s="418">
        <v>1</v>
      </c>
      <c r="C3136" s="418" t="s">
        <v>4336</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4335</v>
      </c>
      <c r="B3137" s="418">
        <v>1</v>
      </c>
      <c r="C3137" s="418" t="s">
        <v>4336</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4335</v>
      </c>
      <c r="B3138" s="418">
        <v>1</v>
      </c>
      <c r="C3138" s="418" t="s">
        <v>4336</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4335</v>
      </c>
      <c r="B3139" s="418">
        <v>1</v>
      </c>
      <c r="C3139" s="418" t="s">
        <v>4336</v>
      </c>
      <c r="D3139" s="418" t="s">
        <v>4224</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4335</v>
      </c>
      <c r="B3140" s="418">
        <v>1</v>
      </c>
      <c r="C3140" s="418" t="s">
        <v>4336</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4335</v>
      </c>
      <c r="B3141" s="418">
        <v>1</v>
      </c>
      <c r="C3141" s="418" t="s">
        <v>4336</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4335</v>
      </c>
      <c r="B3142" s="418">
        <v>1</v>
      </c>
      <c r="C3142" s="418" t="s">
        <v>4336</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4335</v>
      </c>
      <c r="B3143" s="418">
        <v>1</v>
      </c>
      <c r="C3143" s="418" t="s">
        <v>4336</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4335</v>
      </c>
      <c r="B3144" s="418">
        <v>1</v>
      </c>
      <c r="C3144" s="418" t="s">
        <v>4336</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4335</v>
      </c>
      <c r="B3145" s="418">
        <v>1</v>
      </c>
      <c r="C3145" s="418" t="s">
        <v>4336</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4335</v>
      </c>
      <c r="B3146" s="418">
        <v>1</v>
      </c>
      <c r="C3146" s="418" t="s">
        <v>4336</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4335</v>
      </c>
      <c r="B3147" s="418">
        <v>1</v>
      </c>
      <c r="C3147" s="418" t="s">
        <v>4336</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4335</v>
      </c>
      <c r="B3148" s="418">
        <v>1</v>
      </c>
      <c r="C3148" s="418" t="s">
        <v>4336</v>
      </c>
      <c r="D3148" s="418" t="s">
        <v>4225</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4335</v>
      </c>
      <c r="B3149" s="418">
        <v>1</v>
      </c>
      <c r="C3149" s="418" t="s">
        <v>4336</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4335</v>
      </c>
      <c r="B3150" s="418">
        <v>1</v>
      </c>
      <c r="C3150" s="418" t="s">
        <v>4336</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4335</v>
      </c>
      <c r="B3151" s="418">
        <v>1</v>
      </c>
      <c r="C3151" s="418" t="s">
        <v>4336</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4335</v>
      </c>
      <c r="B3152" s="418">
        <v>1</v>
      </c>
      <c r="C3152" s="418" t="s">
        <v>4336</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4335</v>
      </c>
      <c r="B3153" s="418">
        <v>1</v>
      </c>
      <c r="C3153" s="418" t="s">
        <v>4336</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4335</v>
      </c>
      <c r="B3154" s="418">
        <v>1</v>
      </c>
      <c r="C3154" s="418" t="s">
        <v>4336</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4335</v>
      </c>
      <c r="B3155" s="418">
        <v>1</v>
      </c>
      <c r="C3155" s="418" t="s">
        <v>4336</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4335</v>
      </c>
      <c r="B3156" s="418">
        <v>1</v>
      </c>
      <c r="C3156" s="418" t="s">
        <v>4336</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4335</v>
      </c>
      <c r="B3157" s="418">
        <v>1</v>
      </c>
      <c r="C3157" s="418" t="s">
        <v>4336</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4335</v>
      </c>
      <c r="B3158" s="418">
        <v>1</v>
      </c>
      <c r="C3158" s="418" t="s">
        <v>4336</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4335</v>
      </c>
      <c r="B3159" s="418">
        <v>1</v>
      </c>
      <c r="C3159" s="418" t="s">
        <v>4336</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4335</v>
      </c>
      <c r="B3160" s="418">
        <v>1</v>
      </c>
      <c r="C3160" s="418" t="s">
        <v>4336</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4335</v>
      </c>
      <c r="B3161" s="418">
        <v>1</v>
      </c>
      <c r="C3161" s="418" t="s">
        <v>4336</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4335</v>
      </c>
      <c r="B3162" s="418">
        <v>1</v>
      </c>
      <c r="C3162" s="418" t="s">
        <v>4336</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4335</v>
      </c>
      <c r="B3163" s="418">
        <v>1</v>
      </c>
      <c r="C3163" s="418" t="s">
        <v>4336</v>
      </c>
      <c r="D3163" s="418" t="s">
        <v>4226</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4335</v>
      </c>
      <c r="B3164" s="418">
        <v>1</v>
      </c>
      <c r="C3164" s="418" t="s">
        <v>4336</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4335</v>
      </c>
      <c r="B3165" s="418">
        <v>1</v>
      </c>
      <c r="C3165" s="418" t="s">
        <v>4336</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4335</v>
      </c>
      <c r="B3166" s="418">
        <v>1</v>
      </c>
      <c r="C3166" s="418" t="s">
        <v>4336</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4335</v>
      </c>
      <c r="B3167" s="418">
        <v>1</v>
      </c>
      <c r="C3167" s="418" t="s">
        <v>4336</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4335</v>
      </c>
      <c r="B3168" s="418">
        <v>1</v>
      </c>
      <c r="C3168" s="418" t="s">
        <v>4336</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4335</v>
      </c>
      <c r="B3169" s="418">
        <v>1</v>
      </c>
      <c r="C3169" s="418" t="s">
        <v>4336</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4335</v>
      </c>
      <c r="B3170" s="418">
        <v>1</v>
      </c>
      <c r="C3170" s="418" t="s">
        <v>4336</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4335</v>
      </c>
      <c r="B3171" s="418">
        <v>1</v>
      </c>
      <c r="C3171" s="418" t="s">
        <v>4336</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4335</v>
      </c>
      <c r="B3172" s="418">
        <v>1</v>
      </c>
      <c r="C3172" s="418" t="s">
        <v>4336</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4335</v>
      </c>
      <c r="B3173" s="418">
        <v>1</v>
      </c>
      <c r="C3173" s="418" t="s">
        <v>4336</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4335</v>
      </c>
      <c r="B3174" s="418">
        <v>1</v>
      </c>
      <c r="C3174" s="418" t="s">
        <v>4336</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4335</v>
      </c>
      <c r="B3175" s="418">
        <v>1</v>
      </c>
      <c r="C3175" s="418" t="s">
        <v>4336</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4335</v>
      </c>
      <c r="B3176" s="418">
        <v>1</v>
      </c>
      <c r="C3176" s="418" t="s">
        <v>4336</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4335</v>
      </c>
      <c r="B3177" s="418">
        <v>1</v>
      </c>
      <c r="C3177" s="418" t="s">
        <v>4336</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4335</v>
      </c>
      <c r="B3178" s="418">
        <v>1</v>
      </c>
      <c r="C3178" s="418" t="s">
        <v>4336</v>
      </c>
      <c r="D3178" s="418" t="s">
        <v>4227</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4335</v>
      </c>
      <c r="B3179" s="418">
        <v>1</v>
      </c>
      <c r="C3179" s="418" t="s">
        <v>4336</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4335</v>
      </c>
      <c r="B3180" s="418">
        <v>1</v>
      </c>
      <c r="C3180" s="418" t="s">
        <v>4336</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4335</v>
      </c>
      <c r="B3181" s="418">
        <v>1</v>
      </c>
      <c r="C3181" s="418" t="s">
        <v>4336</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4335</v>
      </c>
      <c r="B3182" s="418">
        <v>1</v>
      </c>
      <c r="C3182" s="418" t="s">
        <v>4336</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4335</v>
      </c>
      <c r="B3183" s="418">
        <v>1</v>
      </c>
      <c r="C3183" s="418" t="s">
        <v>4336</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4335</v>
      </c>
      <c r="B3184" s="418">
        <v>1</v>
      </c>
      <c r="C3184" s="418" t="s">
        <v>4336</v>
      </c>
      <c r="D3184" s="418" t="s">
        <v>4228</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4335</v>
      </c>
      <c r="B3185" s="418">
        <v>1</v>
      </c>
      <c r="C3185" s="418" t="s">
        <v>4336</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4335</v>
      </c>
      <c r="B3186" s="418">
        <v>1</v>
      </c>
      <c r="C3186" s="418" t="s">
        <v>4336</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4335</v>
      </c>
      <c r="B3187" s="418">
        <v>1</v>
      </c>
      <c r="C3187" s="418" t="s">
        <v>4336</v>
      </c>
      <c r="D3187" s="418" t="s">
        <v>4229</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4335</v>
      </c>
      <c r="B3188" s="418">
        <v>1</v>
      </c>
      <c r="C3188" s="418" t="s">
        <v>4336</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4335</v>
      </c>
      <c r="B3189" s="418">
        <v>1</v>
      </c>
      <c r="C3189" s="418" t="s">
        <v>4336</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4335</v>
      </c>
      <c r="B3190" s="418">
        <v>1</v>
      </c>
      <c r="C3190" s="418" t="s">
        <v>4336</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4335</v>
      </c>
      <c r="B3191" s="418">
        <v>1</v>
      </c>
      <c r="C3191" s="418" t="s">
        <v>4336</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4335</v>
      </c>
      <c r="B3192" s="418">
        <v>1</v>
      </c>
      <c r="C3192" s="418" t="s">
        <v>4336</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4337</v>
      </c>
      <c r="B3193" s="418">
        <v>1</v>
      </c>
      <c r="C3193" s="418" t="s">
        <v>4338</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4337</v>
      </c>
      <c r="B3194" s="418">
        <v>1</v>
      </c>
      <c r="C3194" s="418" t="s">
        <v>4338</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4337</v>
      </c>
      <c r="B3195" s="418">
        <v>1</v>
      </c>
      <c r="C3195" s="418" t="s">
        <v>4338</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4337</v>
      </c>
      <c r="B3196" s="418">
        <v>1</v>
      </c>
      <c r="C3196" s="418" t="s">
        <v>4338</v>
      </c>
      <c r="D3196" s="418" t="s">
        <v>4224</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4337</v>
      </c>
      <c r="B3197" s="418">
        <v>1</v>
      </c>
      <c r="C3197" s="418" t="s">
        <v>4338</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4337</v>
      </c>
      <c r="B3198" s="418">
        <v>1</v>
      </c>
      <c r="C3198" s="418" t="s">
        <v>4338</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4337</v>
      </c>
      <c r="B3199" s="418">
        <v>1</v>
      </c>
      <c r="C3199" s="418" t="s">
        <v>4338</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4337</v>
      </c>
      <c r="B3200" s="418">
        <v>1</v>
      </c>
      <c r="C3200" s="418" t="s">
        <v>4338</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4337</v>
      </c>
      <c r="B3201" s="418">
        <v>1</v>
      </c>
      <c r="C3201" s="418" t="s">
        <v>4338</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4337</v>
      </c>
      <c r="B3202" s="418">
        <v>1</v>
      </c>
      <c r="C3202" s="418" t="s">
        <v>4338</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4337</v>
      </c>
      <c r="B3203" s="418">
        <v>1</v>
      </c>
      <c r="C3203" s="418" t="s">
        <v>4338</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4337</v>
      </c>
      <c r="B3204" s="418">
        <v>1</v>
      </c>
      <c r="C3204" s="418" t="s">
        <v>4338</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4337</v>
      </c>
      <c r="B3205" s="418">
        <v>1</v>
      </c>
      <c r="C3205" s="418" t="s">
        <v>4338</v>
      </c>
      <c r="D3205" s="418" t="s">
        <v>4225</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4337</v>
      </c>
      <c r="B3206" s="418">
        <v>1</v>
      </c>
      <c r="C3206" s="418" t="s">
        <v>4338</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4337</v>
      </c>
      <c r="B3207" s="418">
        <v>1</v>
      </c>
      <c r="C3207" s="418" t="s">
        <v>4338</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4337</v>
      </c>
      <c r="B3208" s="418">
        <v>1</v>
      </c>
      <c r="C3208" s="418" t="s">
        <v>4338</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4337</v>
      </c>
      <c r="B3209" s="418">
        <v>1</v>
      </c>
      <c r="C3209" s="418" t="s">
        <v>4338</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4337</v>
      </c>
      <c r="B3210" s="418">
        <v>1</v>
      </c>
      <c r="C3210" s="418" t="s">
        <v>4338</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4337</v>
      </c>
      <c r="B3211" s="418">
        <v>1</v>
      </c>
      <c r="C3211" s="418" t="s">
        <v>4338</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4337</v>
      </c>
      <c r="B3212" s="418">
        <v>1</v>
      </c>
      <c r="C3212" s="418" t="s">
        <v>4338</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4337</v>
      </c>
      <c r="B3213" s="418">
        <v>1</v>
      </c>
      <c r="C3213" s="418" t="s">
        <v>4338</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4337</v>
      </c>
      <c r="B3214" s="418">
        <v>1</v>
      </c>
      <c r="C3214" s="418" t="s">
        <v>4338</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4337</v>
      </c>
      <c r="B3215" s="418">
        <v>1</v>
      </c>
      <c r="C3215" s="418" t="s">
        <v>4338</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4337</v>
      </c>
      <c r="B3216" s="418">
        <v>1</v>
      </c>
      <c r="C3216" s="418" t="s">
        <v>4338</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4337</v>
      </c>
      <c r="B3217" s="418">
        <v>1</v>
      </c>
      <c r="C3217" s="418" t="s">
        <v>4338</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4337</v>
      </c>
      <c r="B3218" s="418">
        <v>1</v>
      </c>
      <c r="C3218" s="418" t="s">
        <v>4338</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4337</v>
      </c>
      <c r="B3219" s="418">
        <v>1</v>
      </c>
      <c r="C3219" s="418" t="s">
        <v>4338</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4337</v>
      </c>
      <c r="B3220" s="418">
        <v>1</v>
      </c>
      <c r="C3220" s="418" t="s">
        <v>4338</v>
      </c>
      <c r="D3220" s="418" t="s">
        <v>4226</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4337</v>
      </c>
      <c r="B3221" s="418">
        <v>1</v>
      </c>
      <c r="C3221" s="418" t="s">
        <v>4338</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4337</v>
      </c>
      <c r="B3222" s="418">
        <v>1</v>
      </c>
      <c r="C3222" s="418" t="s">
        <v>4338</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4337</v>
      </c>
      <c r="B3223" s="418">
        <v>1</v>
      </c>
      <c r="C3223" s="418" t="s">
        <v>4338</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4337</v>
      </c>
      <c r="B3224" s="418">
        <v>1</v>
      </c>
      <c r="C3224" s="418" t="s">
        <v>4338</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4337</v>
      </c>
      <c r="B3225" s="418">
        <v>1</v>
      </c>
      <c r="C3225" s="418" t="s">
        <v>4338</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4337</v>
      </c>
      <c r="B3226" s="418">
        <v>1</v>
      </c>
      <c r="C3226" s="418" t="s">
        <v>4338</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4337</v>
      </c>
      <c r="B3227" s="418">
        <v>1</v>
      </c>
      <c r="C3227" s="418" t="s">
        <v>4338</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4337</v>
      </c>
      <c r="B3228" s="418">
        <v>1</v>
      </c>
      <c r="C3228" s="418" t="s">
        <v>4338</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4337</v>
      </c>
      <c r="B3229" s="418">
        <v>1</v>
      </c>
      <c r="C3229" s="418" t="s">
        <v>4338</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4337</v>
      </c>
      <c r="B3230" s="418">
        <v>1</v>
      </c>
      <c r="C3230" s="418" t="s">
        <v>4338</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4337</v>
      </c>
      <c r="B3231" s="418">
        <v>1</v>
      </c>
      <c r="C3231" s="418" t="s">
        <v>4338</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4337</v>
      </c>
      <c r="B3232" s="418">
        <v>1</v>
      </c>
      <c r="C3232" s="418" t="s">
        <v>4338</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4337</v>
      </c>
      <c r="B3233" s="418">
        <v>1</v>
      </c>
      <c r="C3233" s="418" t="s">
        <v>4338</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4337</v>
      </c>
      <c r="B3234" s="418">
        <v>1</v>
      </c>
      <c r="C3234" s="418" t="s">
        <v>4338</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4337</v>
      </c>
      <c r="B3235" s="418">
        <v>1</v>
      </c>
      <c r="C3235" s="418" t="s">
        <v>4338</v>
      </c>
      <c r="D3235" s="418" t="s">
        <v>4227</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4337</v>
      </c>
      <c r="B3236" s="418">
        <v>1</v>
      </c>
      <c r="C3236" s="418" t="s">
        <v>4338</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4337</v>
      </c>
      <c r="B3237" s="418">
        <v>1</v>
      </c>
      <c r="C3237" s="418" t="s">
        <v>4338</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4337</v>
      </c>
      <c r="B3238" s="418">
        <v>1</v>
      </c>
      <c r="C3238" s="418" t="s">
        <v>4338</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4337</v>
      </c>
      <c r="B3239" s="418">
        <v>1</v>
      </c>
      <c r="C3239" s="418" t="s">
        <v>4338</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4337</v>
      </c>
      <c r="B3240" s="418">
        <v>1</v>
      </c>
      <c r="C3240" s="418" t="s">
        <v>4338</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4337</v>
      </c>
      <c r="B3241" s="418">
        <v>1</v>
      </c>
      <c r="C3241" s="418" t="s">
        <v>4338</v>
      </c>
      <c r="D3241" s="418" t="s">
        <v>4228</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4337</v>
      </c>
      <c r="B3242" s="418">
        <v>1</v>
      </c>
      <c r="C3242" s="418" t="s">
        <v>4338</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4337</v>
      </c>
      <c r="B3243" s="418">
        <v>1</v>
      </c>
      <c r="C3243" s="418" t="s">
        <v>4338</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4337</v>
      </c>
      <c r="B3244" s="418">
        <v>1</v>
      </c>
      <c r="C3244" s="418" t="s">
        <v>4338</v>
      </c>
      <c r="D3244" s="418" t="s">
        <v>4229</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4337</v>
      </c>
      <c r="B3245" s="418">
        <v>1</v>
      </c>
      <c r="C3245" s="418" t="s">
        <v>4338</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4337</v>
      </c>
      <c r="B3246" s="418">
        <v>1</v>
      </c>
      <c r="C3246" s="418" t="s">
        <v>4338</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4337</v>
      </c>
      <c r="B3247" s="418">
        <v>1</v>
      </c>
      <c r="C3247" s="418" t="s">
        <v>4338</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4337</v>
      </c>
      <c r="B3248" s="418">
        <v>1</v>
      </c>
      <c r="C3248" s="418" t="s">
        <v>4338</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4337</v>
      </c>
      <c r="B3249" s="418">
        <v>1</v>
      </c>
      <c r="C3249" s="418" t="s">
        <v>4338</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4337</v>
      </c>
      <c r="B3250" s="418">
        <v>-1</v>
      </c>
      <c r="C3250" s="418" t="s">
        <v>4339</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4337</v>
      </c>
      <c r="B3251" s="418">
        <v>-1</v>
      </c>
      <c r="C3251" s="418" t="s">
        <v>4339</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4337</v>
      </c>
      <c r="B3252" s="418">
        <v>-1</v>
      </c>
      <c r="C3252" s="418" t="s">
        <v>4339</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4337</v>
      </c>
      <c r="B3253" s="418">
        <v>-1</v>
      </c>
      <c r="C3253" s="418" t="s">
        <v>4339</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4337</v>
      </c>
      <c r="B3254" s="418">
        <v>-1</v>
      </c>
      <c r="C3254" s="418" t="s">
        <v>4339</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4337</v>
      </c>
      <c r="B3255" s="418">
        <v>-1</v>
      </c>
      <c r="C3255" s="418" t="s">
        <v>4339</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4337</v>
      </c>
      <c r="B3256" s="418">
        <v>-1</v>
      </c>
      <c r="C3256" s="418" t="s">
        <v>4339</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4337</v>
      </c>
      <c r="B3257" s="418">
        <v>-1</v>
      </c>
      <c r="C3257" s="418" t="s">
        <v>4339</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4337</v>
      </c>
      <c r="B3258" s="418">
        <v>-1</v>
      </c>
      <c r="C3258" s="418" t="s">
        <v>4339</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4337</v>
      </c>
      <c r="B3259" s="418">
        <v>-1</v>
      </c>
      <c r="C3259" s="418" t="s">
        <v>4339</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4337</v>
      </c>
      <c r="B3260" s="418">
        <v>-1</v>
      </c>
      <c r="C3260" s="418" t="s">
        <v>4339</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4337</v>
      </c>
      <c r="B3261" s="418">
        <v>-1</v>
      </c>
      <c r="C3261" s="418" t="s">
        <v>4339</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4337</v>
      </c>
      <c r="B3262" s="418">
        <v>-1</v>
      </c>
      <c r="C3262" s="418" t="s">
        <v>4339</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4337</v>
      </c>
      <c r="B3263" s="418">
        <v>-1</v>
      </c>
      <c r="C3263" s="418" t="s">
        <v>4339</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4337</v>
      </c>
      <c r="B3264" s="418">
        <v>-1</v>
      </c>
      <c r="C3264" s="418" t="s">
        <v>4339</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4337</v>
      </c>
      <c r="B3265" s="418">
        <v>-1</v>
      </c>
      <c r="C3265" s="418" t="s">
        <v>4339</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4337</v>
      </c>
      <c r="B3266" s="418">
        <v>-1</v>
      </c>
      <c r="C3266" s="418" t="s">
        <v>4339</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4337</v>
      </c>
      <c r="B3267" s="418">
        <v>-1</v>
      </c>
      <c r="C3267" s="418" t="s">
        <v>4339</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4337</v>
      </c>
      <c r="B3268" s="418">
        <v>-1</v>
      </c>
      <c r="C3268" s="418" t="s">
        <v>4339</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4337</v>
      </c>
      <c r="B3269" s="418">
        <v>-1</v>
      </c>
      <c r="C3269" s="418" t="s">
        <v>4339</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4337</v>
      </c>
      <c r="B3270" s="418">
        <v>-1</v>
      </c>
      <c r="C3270" s="418" t="s">
        <v>4339</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4337</v>
      </c>
      <c r="B3271" s="418">
        <v>-1</v>
      </c>
      <c r="C3271" s="418" t="s">
        <v>4339</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4337</v>
      </c>
      <c r="B3272" s="418">
        <v>-1</v>
      </c>
      <c r="C3272" s="418" t="s">
        <v>4339</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4337</v>
      </c>
      <c r="B3273" s="418">
        <v>-1</v>
      </c>
      <c r="C3273" s="418" t="s">
        <v>4339</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4337</v>
      </c>
      <c r="B3274" s="418">
        <v>-1</v>
      </c>
      <c r="C3274" s="418" t="s">
        <v>4339</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4337</v>
      </c>
      <c r="B3275" s="418">
        <v>-1</v>
      </c>
      <c r="C3275" s="418" t="s">
        <v>4339</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4337</v>
      </c>
      <c r="B3276" s="418">
        <v>-1</v>
      </c>
      <c r="C3276" s="418" t="s">
        <v>4339</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4337</v>
      </c>
      <c r="B3277" s="418">
        <v>-1</v>
      </c>
      <c r="C3277" s="418" t="s">
        <v>4339</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4337</v>
      </c>
      <c r="B3278" s="418">
        <v>-1</v>
      </c>
      <c r="C3278" s="418" t="s">
        <v>4339</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4337</v>
      </c>
      <c r="B3279" s="418">
        <v>-1</v>
      </c>
      <c r="C3279" s="418" t="s">
        <v>4339</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4337</v>
      </c>
      <c r="B3280" s="418">
        <v>-1</v>
      </c>
      <c r="C3280" s="418" t="s">
        <v>4339</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4337</v>
      </c>
      <c r="B3281" s="418">
        <v>-1</v>
      </c>
      <c r="C3281" s="418" t="s">
        <v>4339</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4337</v>
      </c>
      <c r="B3282" s="418">
        <v>-1</v>
      </c>
      <c r="C3282" s="418" t="s">
        <v>4339</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4337</v>
      </c>
      <c r="B3283" s="418">
        <v>-1</v>
      </c>
      <c r="C3283" s="418" t="s">
        <v>4339</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4337</v>
      </c>
      <c r="B3284" s="418">
        <v>-1</v>
      </c>
      <c r="C3284" s="418" t="s">
        <v>4339</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4337</v>
      </c>
      <c r="B3285" s="418">
        <v>-1</v>
      </c>
      <c r="C3285" s="418" t="s">
        <v>4339</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4337</v>
      </c>
      <c r="B3286" s="418">
        <v>-1</v>
      </c>
      <c r="C3286" s="418" t="s">
        <v>4339</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4337</v>
      </c>
      <c r="B3287" s="418">
        <v>-1</v>
      </c>
      <c r="C3287" s="418" t="s">
        <v>4339</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4337</v>
      </c>
      <c r="B3288" s="418">
        <v>-1</v>
      </c>
      <c r="C3288" s="418" t="s">
        <v>4339</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4337</v>
      </c>
      <c r="B3289" s="418">
        <v>-1</v>
      </c>
      <c r="C3289" s="418" t="s">
        <v>4339</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4337</v>
      </c>
      <c r="B3290" s="418">
        <v>-1</v>
      </c>
      <c r="C3290" s="418" t="s">
        <v>4339</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4337</v>
      </c>
      <c r="B3291" s="418">
        <v>-1</v>
      </c>
      <c r="C3291" s="418" t="s">
        <v>4339</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4337</v>
      </c>
      <c r="B3292" s="418">
        <v>-1</v>
      </c>
      <c r="C3292" s="418" t="s">
        <v>4339</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4337</v>
      </c>
      <c r="B3293" s="418">
        <v>-1</v>
      </c>
      <c r="C3293" s="418" t="s">
        <v>4339</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4337</v>
      </c>
      <c r="B3294" s="418">
        <v>-1</v>
      </c>
      <c r="C3294" s="418" t="s">
        <v>4339</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4337</v>
      </c>
      <c r="B3295" s="418">
        <v>-1</v>
      </c>
      <c r="C3295" s="418" t="s">
        <v>4339</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4337</v>
      </c>
      <c r="B3296" s="418">
        <v>-1</v>
      </c>
      <c r="C3296" s="418" t="s">
        <v>4339</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4337</v>
      </c>
      <c r="B3297" s="418">
        <v>-1</v>
      </c>
      <c r="C3297" s="418" t="s">
        <v>4339</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4337</v>
      </c>
      <c r="B3298" s="418">
        <v>-1</v>
      </c>
      <c r="C3298" s="418" t="s">
        <v>4339</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4337</v>
      </c>
      <c r="B3299" s="418">
        <v>-1</v>
      </c>
      <c r="C3299" s="418" t="s">
        <v>4339</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4337</v>
      </c>
      <c r="B3300" s="418">
        <v>-1</v>
      </c>
      <c r="C3300" s="418" t="s">
        <v>4339</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4340</v>
      </c>
      <c r="B3301" s="418">
        <v>1</v>
      </c>
      <c r="C3301" s="418" t="s">
        <v>4341</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4340</v>
      </c>
      <c r="B3302" s="418">
        <v>1</v>
      </c>
      <c r="C3302" s="418" t="s">
        <v>4341</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4340</v>
      </c>
      <c r="B3303" s="418">
        <v>1</v>
      </c>
      <c r="C3303" s="418" t="s">
        <v>4341</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4340</v>
      </c>
      <c r="B3304" s="418">
        <v>1</v>
      </c>
      <c r="C3304" s="418" t="s">
        <v>4341</v>
      </c>
      <c r="D3304" s="418" t="s">
        <v>4224</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4340</v>
      </c>
      <c r="B3305" s="418">
        <v>1</v>
      </c>
      <c r="C3305" s="418" t="s">
        <v>4341</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4340</v>
      </c>
      <c r="B3306" s="418">
        <v>1</v>
      </c>
      <c r="C3306" s="418" t="s">
        <v>4341</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4340</v>
      </c>
      <c r="B3307" s="418">
        <v>1</v>
      </c>
      <c r="C3307" s="418" t="s">
        <v>4341</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4340</v>
      </c>
      <c r="B3308" s="418">
        <v>1</v>
      </c>
      <c r="C3308" s="418" t="s">
        <v>4341</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4340</v>
      </c>
      <c r="B3309" s="418">
        <v>1</v>
      </c>
      <c r="C3309" s="418" t="s">
        <v>4341</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4340</v>
      </c>
      <c r="B3310" s="418">
        <v>1</v>
      </c>
      <c r="C3310" s="418" t="s">
        <v>4341</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4340</v>
      </c>
      <c r="B3311" s="418">
        <v>1</v>
      </c>
      <c r="C3311" s="418" t="s">
        <v>4341</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4340</v>
      </c>
      <c r="B3312" s="418">
        <v>1</v>
      </c>
      <c r="C3312" s="418" t="s">
        <v>4341</v>
      </c>
      <c r="D3312" s="418" t="s">
        <v>4225</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4340</v>
      </c>
      <c r="B3313" s="418">
        <v>1</v>
      </c>
      <c r="C3313" s="418" t="s">
        <v>4341</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4340</v>
      </c>
      <c r="B3314" s="418">
        <v>1</v>
      </c>
      <c r="C3314" s="418" t="s">
        <v>4341</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4340</v>
      </c>
      <c r="B3315" s="418">
        <v>1</v>
      </c>
      <c r="C3315" s="418" t="s">
        <v>4341</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4340</v>
      </c>
      <c r="B3316" s="418">
        <v>1</v>
      </c>
      <c r="C3316" s="418" t="s">
        <v>4341</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4340</v>
      </c>
      <c r="B3317" s="418">
        <v>1</v>
      </c>
      <c r="C3317" s="418" t="s">
        <v>4341</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4340</v>
      </c>
      <c r="B3318" s="418">
        <v>1</v>
      </c>
      <c r="C3318" s="418" t="s">
        <v>4341</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4340</v>
      </c>
      <c r="B3319" s="418">
        <v>1</v>
      </c>
      <c r="C3319" s="418" t="s">
        <v>4341</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4340</v>
      </c>
      <c r="B3320" s="418">
        <v>1</v>
      </c>
      <c r="C3320" s="418" t="s">
        <v>4341</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4340</v>
      </c>
      <c r="B3321" s="418">
        <v>1</v>
      </c>
      <c r="C3321" s="418" t="s">
        <v>4341</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4340</v>
      </c>
      <c r="B3322" s="418">
        <v>1</v>
      </c>
      <c r="C3322" s="418" t="s">
        <v>4341</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4340</v>
      </c>
      <c r="B3323" s="418">
        <v>1</v>
      </c>
      <c r="C3323" s="418" t="s">
        <v>4341</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4340</v>
      </c>
      <c r="B3324" s="418">
        <v>1</v>
      </c>
      <c r="C3324" s="418" t="s">
        <v>4341</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4340</v>
      </c>
      <c r="B3325" s="418">
        <v>1</v>
      </c>
      <c r="C3325" s="418" t="s">
        <v>4341</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4340</v>
      </c>
      <c r="B3326" s="418">
        <v>1</v>
      </c>
      <c r="C3326" s="418" t="s">
        <v>4341</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4340</v>
      </c>
      <c r="B3327" s="418">
        <v>1</v>
      </c>
      <c r="C3327" s="418" t="s">
        <v>4341</v>
      </c>
      <c r="D3327" s="418" t="s">
        <v>4226</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4340</v>
      </c>
      <c r="B3328" s="418">
        <v>1</v>
      </c>
      <c r="C3328" s="418" t="s">
        <v>4341</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4340</v>
      </c>
      <c r="B3329" s="418">
        <v>1</v>
      </c>
      <c r="C3329" s="418" t="s">
        <v>4341</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4340</v>
      </c>
      <c r="B3330" s="418">
        <v>1</v>
      </c>
      <c r="C3330" s="418" t="s">
        <v>4341</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4340</v>
      </c>
      <c r="B3331" s="418">
        <v>1</v>
      </c>
      <c r="C3331" s="418" t="s">
        <v>4341</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4340</v>
      </c>
      <c r="B3332" s="418">
        <v>1</v>
      </c>
      <c r="C3332" s="418" t="s">
        <v>4341</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4340</v>
      </c>
      <c r="B3333" s="418">
        <v>1</v>
      </c>
      <c r="C3333" s="418" t="s">
        <v>4341</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4340</v>
      </c>
      <c r="B3334" s="418">
        <v>1</v>
      </c>
      <c r="C3334" s="418" t="s">
        <v>4341</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4340</v>
      </c>
      <c r="B3335" s="418">
        <v>1</v>
      </c>
      <c r="C3335" s="418" t="s">
        <v>4341</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4340</v>
      </c>
      <c r="B3336" s="418">
        <v>1</v>
      </c>
      <c r="C3336" s="418" t="s">
        <v>4341</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4340</v>
      </c>
      <c r="B3337" s="418">
        <v>1</v>
      </c>
      <c r="C3337" s="418" t="s">
        <v>4341</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4340</v>
      </c>
      <c r="B3338" s="418">
        <v>1</v>
      </c>
      <c r="C3338" s="418" t="s">
        <v>4341</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4340</v>
      </c>
      <c r="B3339" s="418">
        <v>1</v>
      </c>
      <c r="C3339" s="418" t="s">
        <v>4341</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4340</v>
      </c>
      <c r="B3340" s="418">
        <v>1</v>
      </c>
      <c r="C3340" s="418" t="s">
        <v>4341</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4340</v>
      </c>
      <c r="B3341" s="418">
        <v>1</v>
      </c>
      <c r="C3341" s="418" t="s">
        <v>4341</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4340</v>
      </c>
      <c r="B3342" s="418">
        <v>1</v>
      </c>
      <c r="C3342" s="418" t="s">
        <v>4341</v>
      </c>
      <c r="D3342" s="418" t="s">
        <v>4227</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4340</v>
      </c>
      <c r="B3343" s="418">
        <v>1</v>
      </c>
      <c r="C3343" s="418" t="s">
        <v>4341</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4340</v>
      </c>
      <c r="B3344" s="418">
        <v>1</v>
      </c>
      <c r="C3344" s="418" t="s">
        <v>4341</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4340</v>
      </c>
      <c r="B3345" s="418">
        <v>1</v>
      </c>
      <c r="C3345" s="418" t="s">
        <v>4341</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4340</v>
      </c>
      <c r="B3346" s="418">
        <v>1</v>
      </c>
      <c r="C3346" s="418" t="s">
        <v>4341</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4340</v>
      </c>
      <c r="B3347" s="418">
        <v>1</v>
      </c>
      <c r="C3347" s="418" t="s">
        <v>4341</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4340</v>
      </c>
      <c r="B3348" s="418">
        <v>1</v>
      </c>
      <c r="C3348" s="418" t="s">
        <v>4341</v>
      </c>
      <c r="D3348" s="418" t="s">
        <v>4228</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4340</v>
      </c>
      <c r="B3349" s="418">
        <v>1</v>
      </c>
      <c r="C3349" s="418" t="s">
        <v>4341</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4340</v>
      </c>
      <c r="B3350" s="418">
        <v>1</v>
      </c>
      <c r="C3350" s="418" t="s">
        <v>4341</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4340</v>
      </c>
      <c r="B3351" s="418">
        <v>1</v>
      </c>
      <c r="C3351" s="418" t="s">
        <v>4341</v>
      </c>
      <c r="D3351" s="418" t="s">
        <v>4229</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4340</v>
      </c>
      <c r="B3352" s="418">
        <v>1</v>
      </c>
      <c r="C3352" s="418" t="s">
        <v>4341</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4340</v>
      </c>
      <c r="B3353" s="418">
        <v>1</v>
      </c>
      <c r="C3353" s="418" t="s">
        <v>4341</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4340</v>
      </c>
      <c r="B3354" s="418">
        <v>1</v>
      </c>
      <c r="C3354" s="418" t="s">
        <v>4341</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4340</v>
      </c>
      <c r="B3355" s="418">
        <v>1</v>
      </c>
      <c r="C3355" s="418" t="s">
        <v>4341</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4340</v>
      </c>
      <c r="B3356" s="418">
        <v>1</v>
      </c>
      <c r="C3356" s="418" t="s">
        <v>4341</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4342</v>
      </c>
      <c r="B3357" s="418">
        <v>1</v>
      </c>
      <c r="C3357" s="418" t="s">
        <v>4339</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4342</v>
      </c>
      <c r="B3358" s="418">
        <v>1</v>
      </c>
      <c r="C3358" s="418" t="s">
        <v>4339</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4342</v>
      </c>
      <c r="B3359" s="418">
        <v>1</v>
      </c>
      <c r="C3359" s="418" t="s">
        <v>4339</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4342</v>
      </c>
      <c r="B3360" s="418">
        <v>1</v>
      </c>
      <c r="C3360" s="418" t="s">
        <v>4339</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4342</v>
      </c>
      <c r="B3361" s="418">
        <v>1</v>
      </c>
      <c r="C3361" s="418" t="s">
        <v>4339</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4342</v>
      </c>
      <c r="B3362" s="418">
        <v>1</v>
      </c>
      <c r="C3362" s="418" t="s">
        <v>4339</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4342</v>
      </c>
      <c r="B3363" s="418">
        <v>1</v>
      </c>
      <c r="C3363" s="418" t="s">
        <v>4339</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4342</v>
      </c>
      <c r="B3364" s="418">
        <v>1</v>
      </c>
      <c r="C3364" s="418" t="s">
        <v>4339</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4342</v>
      </c>
      <c r="B3365" s="418">
        <v>1</v>
      </c>
      <c r="C3365" s="418" t="s">
        <v>4339</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4342</v>
      </c>
      <c r="B3366" s="418">
        <v>1</v>
      </c>
      <c r="C3366" s="418" t="s">
        <v>4339</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4342</v>
      </c>
      <c r="B3367" s="418">
        <v>1</v>
      </c>
      <c r="C3367" s="418" t="s">
        <v>4339</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4342</v>
      </c>
      <c r="B3368" s="418">
        <v>1</v>
      </c>
      <c r="C3368" s="418" t="s">
        <v>4339</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4342</v>
      </c>
      <c r="B3369" s="418">
        <v>1</v>
      </c>
      <c r="C3369" s="418" t="s">
        <v>4339</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4342</v>
      </c>
      <c r="B3370" s="418">
        <v>1</v>
      </c>
      <c r="C3370" s="418" t="s">
        <v>4339</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4342</v>
      </c>
      <c r="B3371" s="418">
        <v>1</v>
      </c>
      <c r="C3371" s="418" t="s">
        <v>4339</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4342</v>
      </c>
      <c r="B3372" s="418">
        <v>1</v>
      </c>
      <c r="C3372" s="418" t="s">
        <v>4339</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4342</v>
      </c>
      <c r="B3373" s="418">
        <v>1</v>
      </c>
      <c r="C3373" s="418" t="s">
        <v>4339</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4342</v>
      </c>
      <c r="B3374" s="418">
        <v>1</v>
      </c>
      <c r="C3374" s="418" t="s">
        <v>4339</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4342</v>
      </c>
      <c r="B3375" s="418">
        <v>1</v>
      </c>
      <c r="C3375" s="418" t="s">
        <v>4339</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4342</v>
      </c>
      <c r="B3376" s="418">
        <v>1</v>
      </c>
      <c r="C3376" s="418" t="s">
        <v>4339</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4342</v>
      </c>
      <c r="B3377" s="418">
        <v>1</v>
      </c>
      <c r="C3377" s="418" t="s">
        <v>4339</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4342</v>
      </c>
      <c r="B3378" s="418">
        <v>1</v>
      </c>
      <c r="C3378" s="418" t="s">
        <v>4339</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4342</v>
      </c>
      <c r="B3379" s="418">
        <v>1</v>
      </c>
      <c r="C3379" s="418" t="s">
        <v>4339</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4342</v>
      </c>
      <c r="B3380" s="418">
        <v>1</v>
      </c>
      <c r="C3380" s="418" t="s">
        <v>4339</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4342</v>
      </c>
      <c r="B3381" s="418">
        <v>1</v>
      </c>
      <c r="C3381" s="418" t="s">
        <v>4339</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4342</v>
      </c>
      <c r="B3382" s="418">
        <v>1</v>
      </c>
      <c r="C3382" s="418" t="s">
        <v>4339</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4342</v>
      </c>
      <c r="B3383" s="418">
        <v>1</v>
      </c>
      <c r="C3383" s="418" t="s">
        <v>4339</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4342</v>
      </c>
      <c r="B3384" s="418">
        <v>1</v>
      </c>
      <c r="C3384" s="418" t="s">
        <v>4339</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4342</v>
      </c>
      <c r="B3385" s="418">
        <v>1</v>
      </c>
      <c r="C3385" s="418" t="s">
        <v>4339</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4342</v>
      </c>
      <c r="B3386" s="418">
        <v>1</v>
      </c>
      <c r="C3386" s="418" t="s">
        <v>4339</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4342</v>
      </c>
      <c r="B3387" s="418">
        <v>1</v>
      </c>
      <c r="C3387" s="418" t="s">
        <v>4339</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4342</v>
      </c>
      <c r="B3388" s="418">
        <v>1</v>
      </c>
      <c r="C3388" s="418" t="s">
        <v>4339</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4342</v>
      </c>
      <c r="B3389" s="418">
        <v>1</v>
      </c>
      <c r="C3389" s="418" t="s">
        <v>4339</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4342</v>
      </c>
      <c r="B3390" s="418">
        <v>1</v>
      </c>
      <c r="C3390" s="418" t="s">
        <v>4339</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4342</v>
      </c>
      <c r="B3391" s="418">
        <v>1</v>
      </c>
      <c r="C3391" s="418" t="s">
        <v>4339</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4342</v>
      </c>
      <c r="B3392" s="418">
        <v>1</v>
      </c>
      <c r="C3392" s="418" t="s">
        <v>4339</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4342</v>
      </c>
      <c r="B3393" s="418">
        <v>1</v>
      </c>
      <c r="C3393" s="418" t="s">
        <v>4339</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4342</v>
      </c>
      <c r="B3394" s="418">
        <v>1</v>
      </c>
      <c r="C3394" s="418" t="s">
        <v>4339</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4342</v>
      </c>
      <c r="B3395" s="418">
        <v>1</v>
      </c>
      <c r="C3395" s="418" t="s">
        <v>4339</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4342</v>
      </c>
      <c r="B3396" s="418">
        <v>1</v>
      </c>
      <c r="C3396" s="418" t="s">
        <v>4339</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4342</v>
      </c>
      <c r="B3397" s="418">
        <v>1</v>
      </c>
      <c r="C3397" s="418" t="s">
        <v>4339</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4342</v>
      </c>
      <c r="B3398" s="418">
        <v>1</v>
      </c>
      <c r="C3398" s="418" t="s">
        <v>4339</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4342</v>
      </c>
      <c r="B3399" s="418">
        <v>1</v>
      </c>
      <c r="C3399" s="418" t="s">
        <v>4339</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4342</v>
      </c>
      <c r="B3400" s="418">
        <v>1</v>
      </c>
      <c r="C3400" s="418" t="s">
        <v>4339</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4342</v>
      </c>
      <c r="B3401" s="418">
        <v>1</v>
      </c>
      <c r="C3401" s="418" t="s">
        <v>4339</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4342</v>
      </c>
      <c r="B3402" s="418">
        <v>1</v>
      </c>
      <c r="C3402" s="418" t="s">
        <v>4339</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4342</v>
      </c>
      <c r="B3403" s="418">
        <v>1</v>
      </c>
      <c r="C3403" s="418" t="s">
        <v>4339</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4342</v>
      </c>
      <c r="B3404" s="418">
        <v>1</v>
      </c>
      <c r="C3404" s="418" t="s">
        <v>4339</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4342</v>
      </c>
      <c r="B3405" s="418">
        <v>1</v>
      </c>
      <c r="C3405" s="418" t="s">
        <v>4339</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4342</v>
      </c>
      <c r="B3406" s="418">
        <v>1</v>
      </c>
      <c r="C3406" s="418" t="s">
        <v>4339</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4342</v>
      </c>
      <c r="B3407" s="418">
        <v>1</v>
      </c>
      <c r="C3407" s="418" t="s">
        <v>4339</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4343</v>
      </c>
      <c r="B3408" s="418">
        <v>1</v>
      </c>
      <c r="C3408" s="418" t="s">
        <v>4344</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4343</v>
      </c>
      <c r="B3409" s="418">
        <v>1</v>
      </c>
      <c r="C3409" s="418" t="s">
        <v>4344</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4343</v>
      </c>
      <c r="B3410" s="418">
        <v>1</v>
      </c>
      <c r="C3410" s="418" t="s">
        <v>4344</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4343</v>
      </c>
      <c r="B3411" s="418">
        <v>1</v>
      </c>
      <c r="C3411" s="418" t="s">
        <v>4344</v>
      </c>
      <c r="D3411" s="418" t="s">
        <v>4224</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4343</v>
      </c>
      <c r="B3412" s="418">
        <v>1</v>
      </c>
      <c r="C3412" s="418" t="s">
        <v>4344</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4343</v>
      </c>
      <c r="B3413" s="418">
        <v>1</v>
      </c>
      <c r="C3413" s="418" t="s">
        <v>4344</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4343</v>
      </c>
      <c r="B3414" s="418">
        <v>1</v>
      </c>
      <c r="C3414" s="418" t="s">
        <v>4344</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4343</v>
      </c>
      <c r="B3415" s="418">
        <v>1</v>
      </c>
      <c r="C3415" s="418" t="s">
        <v>4344</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4343</v>
      </c>
      <c r="B3416" s="418">
        <v>1</v>
      </c>
      <c r="C3416" s="418" t="s">
        <v>4344</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4343</v>
      </c>
      <c r="B3417" s="418">
        <v>1</v>
      </c>
      <c r="C3417" s="418" t="s">
        <v>4344</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4343</v>
      </c>
      <c r="B3418" s="418">
        <v>1</v>
      </c>
      <c r="C3418" s="418" t="s">
        <v>4344</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4343</v>
      </c>
      <c r="B3419" s="418">
        <v>1</v>
      </c>
      <c r="C3419" s="418" t="s">
        <v>4344</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4343</v>
      </c>
      <c r="B3420" s="418">
        <v>1</v>
      </c>
      <c r="C3420" s="418" t="s">
        <v>4344</v>
      </c>
      <c r="D3420" s="418" t="s">
        <v>4225</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4343</v>
      </c>
      <c r="B3421" s="418">
        <v>1</v>
      </c>
      <c r="C3421" s="418" t="s">
        <v>4344</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4343</v>
      </c>
      <c r="B3422" s="418">
        <v>1</v>
      </c>
      <c r="C3422" s="418" t="s">
        <v>4344</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4343</v>
      </c>
      <c r="B3423" s="418">
        <v>1</v>
      </c>
      <c r="C3423" s="418" t="s">
        <v>4344</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4343</v>
      </c>
      <c r="B3424" s="418">
        <v>1</v>
      </c>
      <c r="C3424" s="418" t="s">
        <v>4344</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4343</v>
      </c>
      <c r="B3425" s="418">
        <v>1</v>
      </c>
      <c r="C3425" s="418" t="s">
        <v>4344</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4343</v>
      </c>
      <c r="B3426" s="418">
        <v>1</v>
      </c>
      <c r="C3426" s="418" t="s">
        <v>4344</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4343</v>
      </c>
      <c r="B3427" s="418">
        <v>1</v>
      </c>
      <c r="C3427" s="418" t="s">
        <v>4344</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4343</v>
      </c>
      <c r="B3428" s="418">
        <v>1</v>
      </c>
      <c r="C3428" s="418" t="s">
        <v>4344</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4343</v>
      </c>
      <c r="B3429" s="418">
        <v>1</v>
      </c>
      <c r="C3429" s="418" t="s">
        <v>4344</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4343</v>
      </c>
      <c r="B3430" s="418">
        <v>1</v>
      </c>
      <c r="C3430" s="418" t="s">
        <v>4344</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4343</v>
      </c>
      <c r="B3431" s="418">
        <v>1</v>
      </c>
      <c r="C3431" s="418" t="s">
        <v>4344</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4343</v>
      </c>
      <c r="B3432" s="418">
        <v>1</v>
      </c>
      <c r="C3432" s="418" t="s">
        <v>4344</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4343</v>
      </c>
      <c r="B3433" s="418">
        <v>1</v>
      </c>
      <c r="C3433" s="418" t="s">
        <v>4344</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4343</v>
      </c>
      <c r="B3434" s="418">
        <v>1</v>
      </c>
      <c r="C3434" s="418" t="s">
        <v>4344</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4343</v>
      </c>
      <c r="B3435" s="418">
        <v>1</v>
      </c>
      <c r="C3435" s="418" t="s">
        <v>4344</v>
      </c>
      <c r="D3435" s="418" t="s">
        <v>4226</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4343</v>
      </c>
      <c r="B3436" s="418">
        <v>1</v>
      </c>
      <c r="C3436" s="418" t="s">
        <v>4344</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4343</v>
      </c>
      <c r="B3437" s="418">
        <v>1</v>
      </c>
      <c r="C3437" s="418" t="s">
        <v>4344</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4343</v>
      </c>
      <c r="B3438" s="418">
        <v>1</v>
      </c>
      <c r="C3438" s="418" t="s">
        <v>4344</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4343</v>
      </c>
      <c r="B3439" s="418">
        <v>1</v>
      </c>
      <c r="C3439" s="418" t="s">
        <v>4344</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4343</v>
      </c>
      <c r="B3440" s="418">
        <v>1</v>
      </c>
      <c r="C3440" s="418" t="s">
        <v>4344</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4343</v>
      </c>
      <c r="B3441" s="418">
        <v>1</v>
      </c>
      <c r="C3441" s="418" t="s">
        <v>4344</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4343</v>
      </c>
      <c r="B3442" s="418">
        <v>1</v>
      </c>
      <c r="C3442" s="418" t="s">
        <v>4344</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4343</v>
      </c>
      <c r="B3443" s="418">
        <v>1</v>
      </c>
      <c r="C3443" s="418" t="s">
        <v>4344</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4343</v>
      </c>
      <c r="B3444" s="418">
        <v>1</v>
      </c>
      <c r="C3444" s="418" t="s">
        <v>4344</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4343</v>
      </c>
      <c r="B3445" s="418">
        <v>1</v>
      </c>
      <c r="C3445" s="418" t="s">
        <v>4344</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4343</v>
      </c>
      <c r="B3446" s="418">
        <v>1</v>
      </c>
      <c r="C3446" s="418" t="s">
        <v>4344</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4343</v>
      </c>
      <c r="B3447" s="418">
        <v>1</v>
      </c>
      <c r="C3447" s="418" t="s">
        <v>4344</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4343</v>
      </c>
      <c r="B3448" s="418">
        <v>1</v>
      </c>
      <c r="C3448" s="418" t="s">
        <v>4344</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4343</v>
      </c>
      <c r="B3449" s="418">
        <v>1</v>
      </c>
      <c r="C3449" s="418" t="s">
        <v>4344</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4343</v>
      </c>
      <c r="B3450" s="418">
        <v>1</v>
      </c>
      <c r="C3450" s="418" t="s">
        <v>4344</v>
      </c>
      <c r="D3450" s="418" t="s">
        <v>4227</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4343</v>
      </c>
      <c r="B3451" s="418">
        <v>1</v>
      </c>
      <c r="C3451" s="418" t="s">
        <v>4344</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4343</v>
      </c>
      <c r="B3452" s="418">
        <v>1</v>
      </c>
      <c r="C3452" s="418" t="s">
        <v>4344</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4343</v>
      </c>
      <c r="B3453" s="418">
        <v>1</v>
      </c>
      <c r="C3453" s="418" t="s">
        <v>4344</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4343</v>
      </c>
      <c r="B3454" s="418">
        <v>1</v>
      </c>
      <c r="C3454" s="418" t="s">
        <v>4344</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4343</v>
      </c>
      <c r="B3455" s="418">
        <v>1</v>
      </c>
      <c r="C3455" s="418" t="s">
        <v>4344</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4343</v>
      </c>
      <c r="B3456" s="418">
        <v>1</v>
      </c>
      <c r="C3456" s="418" t="s">
        <v>4344</v>
      </c>
      <c r="D3456" s="418" t="s">
        <v>4228</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4343</v>
      </c>
      <c r="B3457" s="418">
        <v>1</v>
      </c>
      <c r="C3457" s="418" t="s">
        <v>4344</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4343</v>
      </c>
      <c r="B3458" s="418">
        <v>1</v>
      </c>
      <c r="C3458" s="418" t="s">
        <v>4344</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4343</v>
      </c>
      <c r="B3459" s="418">
        <v>1</v>
      </c>
      <c r="C3459" s="418" t="s">
        <v>4344</v>
      </c>
      <c r="D3459" s="418" t="s">
        <v>4229</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4343</v>
      </c>
      <c r="B3460" s="418">
        <v>1</v>
      </c>
      <c r="C3460" s="418" t="s">
        <v>4344</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4343</v>
      </c>
      <c r="B3461" s="418">
        <v>1</v>
      </c>
      <c r="C3461" s="418" t="s">
        <v>4344</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4343</v>
      </c>
      <c r="B3462" s="418">
        <v>1</v>
      </c>
      <c r="C3462" s="418" t="s">
        <v>4344</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4343</v>
      </c>
      <c r="B3463" s="418">
        <v>1</v>
      </c>
      <c r="C3463" s="418" t="s">
        <v>4344</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4343</v>
      </c>
      <c r="B3464" s="418">
        <v>1</v>
      </c>
      <c r="C3464" s="418" t="s">
        <v>4344</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4345</v>
      </c>
      <c r="B3465" s="418">
        <v>1</v>
      </c>
      <c r="C3465" s="418" t="s">
        <v>4346</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4345</v>
      </c>
      <c r="B3466" s="418">
        <v>1</v>
      </c>
      <c r="C3466" s="418" t="s">
        <v>4346</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4345</v>
      </c>
      <c r="B3467" s="418">
        <v>1</v>
      </c>
      <c r="C3467" s="418" t="s">
        <v>4346</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4345</v>
      </c>
      <c r="B3468" s="418">
        <v>1</v>
      </c>
      <c r="C3468" s="418" t="s">
        <v>4346</v>
      </c>
      <c r="D3468" s="418" t="s">
        <v>4224</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4345</v>
      </c>
      <c r="B3469" s="418">
        <v>1</v>
      </c>
      <c r="C3469" s="418" t="s">
        <v>4346</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4345</v>
      </c>
      <c r="B3470" s="418">
        <v>1</v>
      </c>
      <c r="C3470" s="418" t="s">
        <v>4346</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4345</v>
      </c>
      <c r="B3471" s="418">
        <v>1</v>
      </c>
      <c r="C3471" s="418" t="s">
        <v>4346</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4345</v>
      </c>
      <c r="B3472" s="418">
        <v>1</v>
      </c>
      <c r="C3472" s="418" t="s">
        <v>4346</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4345</v>
      </c>
      <c r="B3473" s="418">
        <v>1</v>
      </c>
      <c r="C3473" s="418" t="s">
        <v>4346</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4345</v>
      </c>
      <c r="B3474" s="418">
        <v>1</v>
      </c>
      <c r="C3474" s="418" t="s">
        <v>4346</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4345</v>
      </c>
      <c r="B3475" s="418">
        <v>1</v>
      </c>
      <c r="C3475" s="418" t="s">
        <v>4346</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4345</v>
      </c>
      <c r="B3476" s="418">
        <v>1</v>
      </c>
      <c r="C3476" s="418" t="s">
        <v>4346</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4345</v>
      </c>
      <c r="B3477" s="418">
        <v>1</v>
      </c>
      <c r="C3477" s="418" t="s">
        <v>4346</v>
      </c>
      <c r="D3477" s="418" t="s">
        <v>4225</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4345</v>
      </c>
      <c r="B3478" s="418">
        <v>1</v>
      </c>
      <c r="C3478" s="418" t="s">
        <v>4346</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4345</v>
      </c>
      <c r="B3479" s="418">
        <v>1</v>
      </c>
      <c r="C3479" s="418" t="s">
        <v>4346</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4345</v>
      </c>
      <c r="B3480" s="418">
        <v>1</v>
      </c>
      <c r="C3480" s="418" t="s">
        <v>4346</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4345</v>
      </c>
      <c r="B3481" s="418">
        <v>1</v>
      </c>
      <c r="C3481" s="418" t="s">
        <v>4346</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4345</v>
      </c>
      <c r="B3482" s="418">
        <v>1</v>
      </c>
      <c r="C3482" s="418" t="s">
        <v>4346</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4345</v>
      </c>
      <c r="B3483" s="418">
        <v>1</v>
      </c>
      <c r="C3483" s="418" t="s">
        <v>4346</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4345</v>
      </c>
      <c r="B3484" s="418">
        <v>1</v>
      </c>
      <c r="C3484" s="418" t="s">
        <v>4346</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4345</v>
      </c>
      <c r="B3485" s="418">
        <v>1</v>
      </c>
      <c r="C3485" s="418" t="s">
        <v>4346</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4345</v>
      </c>
      <c r="B3486" s="418">
        <v>1</v>
      </c>
      <c r="C3486" s="418" t="s">
        <v>4346</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4345</v>
      </c>
      <c r="B3487" s="418">
        <v>1</v>
      </c>
      <c r="C3487" s="418" t="s">
        <v>4346</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4345</v>
      </c>
      <c r="B3488" s="418">
        <v>1</v>
      </c>
      <c r="C3488" s="418" t="s">
        <v>4346</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4345</v>
      </c>
      <c r="B3489" s="418">
        <v>1</v>
      </c>
      <c r="C3489" s="418" t="s">
        <v>4346</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4345</v>
      </c>
      <c r="B3490" s="418">
        <v>1</v>
      </c>
      <c r="C3490" s="418" t="s">
        <v>4346</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4345</v>
      </c>
      <c r="B3491" s="418">
        <v>1</v>
      </c>
      <c r="C3491" s="418" t="s">
        <v>4346</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4345</v>
      </c>
      <c r="B3492" s="418">
        <v>1</v>
      </c>
      <c r="C3492" s="418" t="s">
        <v>4346</v>
      </c>
      <c r="D3492" s="418" t="s">
        <v>4226</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4345</v>
      </c>
      <c r="B3493" s="418">
        <v>1</v>
      </c>
      <c r="C3493" s="418" t="s">
        <v>4346</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4345</v>
      </c>
      <c r="B3494" s="418">
        <v>1</v>
      </c>
      <c r="C3494" s="418" t="s">
        <v>4346</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4345</v>
      </c>
      <c r="B3495" s="418">
        <v>1</v>
      </c>
      <c r="C3495" s="418" t="s">
        <v>4346</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4345</v>
      </c>
      <c r="B3496" s="418">
        <v>1</v>
      </c>
      <c r="C3496" s="418" t="s">
        <v>4346</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4345</v>
      </c>
      <c r="B3497" s="418">
        <v>1</v>
      </c>
      <c r="C3497" s="418" t="s">
        <v>4346</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4345</v>
      </c>
      <c r="B3498" s="418">
        <v>1</v>
      </c>
      <c r="C3498" s="418" t="s">
        <v>4346</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4345</v>
      </c>
      <c r="B3499" s="418">
        <v>1</v>
      </c>
      <c r="C3499" s="418" t="s">
        <v>4346</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4345</v>
      </c>
      <c r="B3500" s="418">
        <v>1</v>
      </c>
      <c r="C3500" s="418" t="s">
        <v>4346</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4345</v>
      </c>
      <c r="B3501" s="418">
        <v>1</v>
      </c>
      <c r="C3501" s="418" t="s">
        <v>4346</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4345</v>
      </c>
      <c r="B3502" s="418">
        <v>1</v>
      </c>
      <c r="C3502" s="418" t="s">
        <v>4346</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4345</v>
      </c>
      <c r="B3503" s="418">
        <v>1</v>
      </c>
      <c r="C3503" s="418" t="s">
        <v>4346</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4345</v>
      </c>
      <c r="B3504" s="418">
        <v>1</v>
      </c>
      <c r="C3504" s="418" t="s">
        <v>4346</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4345</v>
      </c>
      <c r="B3505" s="418">
        <v>1</v>
      </c>
      <c r="C3505" s="418" t="s">
        <v>4346</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4345</v>
      </c>
      <c r="B3506" s="418">
        <v>1</v>
      </c>
      <c r="C3506" s="418" t="s">
        <v>4346</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4345</v>
      </c>
      <c r="B3507" s="418">
        <v>1</v>
      </c>
      <c r="C3507" s="418" t="s">
        <v>4346</v>
      </c>
      <c r="D3507" s="418" t="s">
        <v>4227</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4345</v>
      </c>
      <c r="B3508" s="418">
        <v>1</v>
      </c>
      <c r="C3508" s="418" t="s">
        <v>4346</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4345</v>
      </c>
      <c r="B3509" s="418">
        <v>1</v>
      </c>
      <c r="C3509" s="418" t="s">
        <v>4346</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4345</v>
      </c>
      <c r="B3510" s="418">
        <v>1</v>
      </c>
      <c r="C3510" s="418" t="s">
        <v>4346</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4345</v>
      </c>
      <c r="B3511" s="418">
        <v>1</v>
      </c>
      <c r="C3511" s="418" t="s">
        <v>4346</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4345</v>
      </c>
      <c r="B3512" s="418">
        <v>1</v>
      </c>
      <c r="C3512" s="418" t="s">
        <v>4346</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4345</v>
      </c>
      <c r="B3513" s="418">
        <v>1</v>
      </c>
      <c r="C3513" s="418" t="s">
        <v>4346</v>
      </c>
      <c r="D3513" s="418" t="s">
        <v>4228</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4345</v>
      </c>
      <c r="B3514" s="418">
        <v>1</v>
      </c>
      <c r="C3514" s="418" t="s">
        <v>4346</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4345</v>
      </c>
      <c r="B3515" s="418">
        <v>1</v>
      </c>
      <c r="C3515" s="418" t="s">
        <v>4346</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4345</v>
      </c>
      <c r="B3516" s="418">
        <v>1</v>
      </c>
      <c r="C3516" s="418" t="s">
        <v>4346</v>
      </c>
      <c r="D3516" s="418" t="s">
        <v>4229</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4345</v>
      </c>
      <c r="B3517" s="418">
        <v>1</v>
      </c>
      <c r="C3517" s="418" t="s">
        <v>4346</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4345</v>
      </c>
      <c r="B3518" s="418">
        <v>1</v>
      </c>
      <c r="C3518" s="418" t="s">
        <v>4346</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4345</v>
      </c>
      <c r="B3519" s="418">
        <v>1</v>
      </c>
      <c r="C3519" s="418" t="s">
        <v>4346</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4345</v>
      </c>
      <c r="B3520" s="418">
        <v>1</v>
      </c>
      <c r="C3520" s="418" t="s">
        <v>4346</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4345</v>
      </c>
      <c r="B3521" s="418">
        <v>1</v>
      </c>
      <c r="C3521" s="418" t="s">
        <v>4346</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4347</v>
      </c>
      <c r="B3522" s="418">
        <v>1</v>
      </c>
      <c r="C3522" s="418" t="s">
        <v>4348</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4347</v>
      </c>
      <c r="B3523" s="418">
        <v>1</v>
      </c>
      <c r="C3523" s="418" t="s">
        <v>4348</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4347</v>
      </c>
      <c r="B3524" s="418">
        <v>1</v>
      </c>
      <c r="C3524" s="418" t="s">
        <v>4348</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4347</v>
      </c>
      <c r="B3525" s="418">
        <v>1</v>
      </c>
      <c r="C3525" s="418" t="s">
        <v>4348</v>
      </c>
      <c r="D3525" s="418" t="s">
        <v>4224</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4347</v>
      </c>
      <c r="B3526" s="418">
        <v>1</v>
      </c>
      <c r="C3526" s="418" t="s">
        <v>4348</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4347</v>
      </c>
      <c r="B3527" s="418">
        <v>1</v>
      </c>
      <c r="C3527" s="418" t="s">
        <v>4348</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4347</v>
      </c>
      <c r="B3528" s="418">
        <v>1</v>
      </c>
      <c r="C3528" s="418" t="s">
        <v>4348</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4347</v>
      </c>
      <c r="B3529" s="418">
        <v>1</v>
      </c>
      <c r="C3529" s="418" t="s">
        <v>4348</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4347</v>
      </c>
      <c r="B3530" s="418">
        <v>1</v>
      </c>
      <c r="C3530" s="418" t="s">
        <v>4348</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4347</v>
      </c>
      <c r="B3531" s="418">
        <v>1</v>
      </c>
      <c r="C3531" s="418" t="s">
        <v>4348</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4347</v>
      </c>
      <c r="B3532" s="418">
        <v>1</v>
      </c>
      <c r="C3532" s="418" t="s">
        <v>4348</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4347</v>
      </c>
      <c r="B3533" s="418">
        <v>1</v>
      </c>
      <c r="C3533" s="418" t="s">
        <v>4348</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4347</v>
      </c>
      <c r="B3534" s="418">
        <v>1</v>
      </c>
      <c r="C3534" s="418" t="s">
        <v>4348</v>
      </c>
      <c r="D3534" s="418" t="s">
        <v>4225</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4347</v>
      </c>
      <c r="B3535" s="418">
        <v>1</v>
      </c>
      <c r="C3535" s="418" t="s">
        <v>4348</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4347</v>
      </c>
      <c r="B3536" s="418">
        <v>1</v>
      </c>
      <c r="C3536" s="418" t="s">
        <v>4348</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4347</v>
      </c>
      <c r="B3537" s="418">
        <v>1</v>
      </c>
      <c r="C3537" s="418" t="s">
        <v>4348</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4347</v>
      </c>
      <c r="B3538" s="418">
        <v>1</v>
      </c>
      <c r="C3538" s="418" t="s">
        <v>4348</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4347</v>
      </c>
      <c r="B3539" s="418">
        <v>1</v>
      </c>
      <c r="C3539" s="418" t="s">
        <v>4348</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4347</v>
      </c>
      <c r="B3540" s="418">
        <v>1</v>
      </c>
      <c r="C3540" s="418" t="s">
        <v>4348</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4347</v>
      </c>
      <c r="B3541" s="418">
        <v>1</v>
      </c>
      <c r="C3541" s="418" t="s">
        <v>4348</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4347</v>
      </c>
      <c r="B3542" s="418">
        <v>1</v>
      </c>
      <c r="C3542" s="418" t="s">
        <v>4348</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4347</v>
      </c>
      <c r="B3543" s="418">
        <v>1</v>
      </c>
      <c r="C3543" s="418" t="s">
        <v>4348</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4347</v>
      </c>
      <c r="B3544" s="418">
        <v>1</v>
      </c>
      <c r="C3544" s="418" t="s">
        <v>4348</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4347</v>
      </c>
      <c r="B3545" s="418">
        <v>1</v>
      </c>
      <c r="C3545" s="418" t="s">
        <v>4348</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4347</v>
      </c>
      <c r="B3546" s="418">
        <v>1</v>
      </c>
      <c r="C3546" s="418" t="s">
        <v>4348</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4347</v>
      </c>
      <c r="B3547" s="418">
        <v>1</v>
      </c>
      <c r="C3547" s="418" t="s">
        <v>4348</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4347</v>
      </c>
      <c r="B3548" s="418">
        <v>1</v>
      </c>
      <c r="C3548" s="418" t="s">
        <v>4348</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4347</v>
      </c>
      <c r="B3549" s="418">
        <v>1</v>
      </c>
      <c r="C3549" s="418" t="s">
        <v>4348</v>
      </c>
      <c r="D3549" s="418" t="s">
        <v>4226</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4347</v>
      </c>
      <c r="B3550" s="418">
        <v>1</v>
      </c>
      <c r="C3550" s="418" t="s">
        <v>4348</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4347</v>
      </c>
      <c r="B3551" s="418">
        <v>1</v>
      </c>
      <c r="C3551" s="418" t="s">
        <v>4348</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4347</v>
      </c>
      <c r="B3552" s="418">
        <v>1</v>
      </c>
      <c r="C3552" s="418" t="s">
        <v>4348</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4347</v>
      </c>
      <c r="B3553" s="418">
        <v>1</v>
      </c>
      <c r="C3553" s="418" t="s">
        <v>4348</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4347</v>
      </c>
      <c r="B3554" s="418">
        <v>1</v>
      </c>
      <c r="C3554" s="418" t="s">
        <v>4348</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4347</v>
      </c>
      <c r="B3555" s="418">
        <v>1</v>
      </c>
      <c r="C3555" s="418" t="s">
        <v>4348</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4347</v>
      </c>
      <c r="B3556" s="418">
        <v>1</v>
      </c>
      <c r="C3556" s="418" t="s">
        <v>4348</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4347</v>
      </c>
      <c r="B3557" s="418">
        <v>1</v>
      </c>
      <c r="C3557" s="418" t="s">
        <v>4348</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4347</v>
      </c>
      <c r="B3558" s="418">
        <v>1</v>
      </c>
      <c r="C3558" s="418" t="s">
        <v>4348</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4347</v>
      </c>
      <c r="B3559" s="418">
        <v>1</v>
      </c>
      <c r="C3559" s="418" t="s">
        <v>4348</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4347</v>
      </c>
      <c r="B3560" s="418">
        <v>1</v>
      </c>
      <c r="C3560" s="418" t="s">
        <v>4348</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4347</v>
      </c>
      <c r="B3561" s="418">
        <v>1</v>
      </c>
      <c r="C3561" s="418" t="s">
        <v>4348</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4347</v>
      </c>
      <c r="B3562" s="418">
        <v>1</v>
      </c>
      <c r="C3562" s="418" t="s">
        <v>4348</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4347</v>
      </c>
      <c r="B3563" s="418">
        <v>1</v>
      </c>
      <c r="C3563" s="418" t="s">
        <v>4348</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4347</v>
      </c>
      <c r="B3564" s="418">
        <v>1</v>
      </c>
      <c r="C3564" s="418" t="s">
        <v>4348</v>
      </c>
      <c r="D3564" s="418" t="s">
        <v>4227</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4347</v>
      </c>
      <c r="B3565" s="418">
        <v>1</v>
      </c>
      <c r="C3565" s="418" t="s">
        <v>4348</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4347</v>
      </c>
      <c r="B3566" s="418">
        <v>1</v>
      </c>
      <c r="C3566" s="418" t="s">
        <v>4348</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4347</v>
      </c>
      <c r="B3567" s="418">
        <v>1</v>
      </c>
      <c r="C3567" s="418" t="s">
        <v>4348</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4347</v>
      </c>
      <c r="B3568" s="418">
        <v>1</v>
      </c>
      <c r="C3568" s="418" t="s">
        <v>4348</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4347</v>
      </c>
      <c r="B3569" s="418">
        <v>1</v>
      </c>
      <c r="C3569" s="418" t="s">
        <v>4348</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4347</v>
      </c>
      <c r="B3570" s="418">
        <v>1</v>
      </c>
      <c r="C3570" s="418" t="s">
        <v>4348</v>
      </c>
      <c r="D3570" s="418" t="s">
        <v>4228</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4347</v>
      </c>
      <c r="B3571" s="418">
        <v>1</v>
      </c>
      <c r="C3571" s="418" t="s">
        <v>4348</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4347</v>
      </c>
      <c r="B3572" s="418">
        <v>1</v>
      </c>
      <c r="C3572" s="418" t="s">
        <v>4348</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4347</v>
      </c>
      <c r="B3573" s="418">
        <v>1</v>
      </c>
      <c r="C3573" s="418" t="s">
        <v>4348</v>
      </c>
      <c r="D3573" s="418" t="s">
        <v>4229</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4347</v>
      </c>
      <c r="B3574" s="418">
        <v>1</v>
      </c>
      <c r="C3574" s="418" t="s">
        <v>4348</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4347</v>
      </c>
      <c r="B3575" s="418">
        <v>1</v>
      </c>
      <c r="C3575" s="418" t="s">
        <v>4348</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4347</v>
      </c>
      <c r="B3576" s="418">
        <v>1</v>
      </c>
      <c r="C3576" s="418" t="s">
        <v>4348</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4347</v>
      </c>
      <c r="B3577" s="418">
        <v>1</v>
      </c>
      <c r="C3577" s="418" t="s">
        <v>4348</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4347</v>
      </c>
      <c r="B3578" s="418">
        <v>1</v>
      </c>
      <c r="C3578" s="418" t="s">
        <v>4348</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4349</v>
      </c>
      <c r="B3579" s="418">
        <v>1</v>
      </c>
      <c r="C3579" s="418" t="s">
        <v>4350</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4349</v>
      </c>
      <c r="B3580" s="418">
        <v>1</v>
      </c>
      <c r="C3580" s="418" t="s">
        <v>4350</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4349</v>
      </c>
      <c r="B3581" s="418">
        <v>1</v>
      </c>
      <c r="C3581" s="418" t="s">
        <v>4350</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4349</v>
      </c>
      <c r="B3582" s="418">
        <v>1</v>
      </c>
      <c r="C3582" s="418" t="s">
        <v>4350</v>
      </c>
      <c r="D3582" s="418" t="s">
        <v>4224</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4349</v>
      </c>
      <c r="B3583" s="418">
        <v>1</v>
      </c>
      <c r="C3583" s="418" t="s">
        <v>4350</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4349</v>
      </c>
      <c r="B3584" s="418">
        <v>1</v>
      </c>
      <c r="C3584" s="418" t="s">
        <v>4350</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4349</v>
      </c>
      <c r="B3585" s="418">
        <v>1</v>
      </c>
      <c r="C3585" s="418" t="s">
        <v>4350</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4349</v>
      </c>
      <c r="B3586" s="418">
        <v>1</v>
      </c>
      <c r="C3586" s="418" t="s">
        <v>4350</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4349</v>
      </c>
      <c r="B3587" s="418">
        <v>1</v>
      </c>
      <c r="C3587" s="418" t="s">
        <v>4350</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4349</v>
      </c>
      <c r="B3588" s="418">
        <v>1</v>
      </c>
      <c r="C3588" s="418" t="s">
        <v>4350</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4349</v>
      </c>
      <c r="B3589" s="418">
        <v>1</v>
      </c>
      <c r="C3589" s="418" t="s">
        <v>4350</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4349</v>
      </c>
      <c r="B3590" s="418">
        <v>1</v>
      </c>
      <c r="C3590" s="418" t="s">
        <v>4350</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4349</v>
      </c>
      <c r="B3591" s="418">
        <v>1</v>
      </c>
      <c r="C3591" s="418" t="s">
        <v>4350</v>
      </c>
      <c r="D3591" s="418" t="s">
        <v>4225</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4349</v>
      </c>
      <c r="B3592" s="418">
        <v>1</v>
      </c>
      <c r="C3592" s="418" t="s">
        <v>4350</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4349</v>
      </c>
      <c r="B3593" s="418">
        <v>1</v>
      </c>
      <c r="C3593" s="418" t="s">
        <v>4350</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4349</v>
      </c>
      <c r="B3594" s="418">
        <v>1</v>
      </c>
      <c r="C3594" s="418" t="s">
        <v>4350</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4349</v>
      </c>
      <c r="B3595" s="418">
        <v>1</v>
      </c>
      <c r="C3595" s="418" t="s">
        <v>4350</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4349</v>
      </c>
      <c r="B3596" s="418">
        <v>1</v>
      </c>
      <c r="C3596" s="418" t="s">
        <v>4350</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4349</v>
      </c>
      <c r="B3597" s="418">
        <v>1</v>
      </c>
      <c r="C3597" s="418" t="s">
        <v>4350</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4349</v>
      </c>
      <c r="B3598" s="418">
        <v>1</v>
      </c>
      <c r="C3598" s="418" t="s">
        <v>4350</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4349</v>
      </c>
      <c r="B3599" s="418">
        <v>1</v>
      </c>
      <c r="C3599" s="418" t="s">
        <v>4350</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4349</v>
      </c>
      <c r="B3600" s="418">
        <v>1</v>
      </c>
      <c r="C3600" s="418" t="s">
        <v>4350</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4349</v>
      </c>
      <c r="B3601" s="418">
        <v>1</v>
      </c>
      <c r="C3601" s="418" t="s">
        <v>4350</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4349</v>
      </c>
      <c r="B3602" s="418">
        <v>1</v>
      </c>
      <c r="C3602" s="418" t="s">
        <v>4350</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4349</v>
      </c>
      <c r="B3603" s="418">
        <v>1</v>
      </c>
      <c r="C3603" s="418" t="s">
        <v>4350</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4349</v>
      </c>
      <c r="B3604" s="418">
        <v>1</v>
      </c>
      <c r="C3604" s="418" t="s">
        <v>4350</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4349</v>
      </c>
      <c r="B3605" s="418">
        <v>1</v>
      </c>
      <c r="C3605" s="418" t="s">
        <v>4350</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4349</v>
      </c>
      <c r="B3606" s="418">
        <v>1</v>
      </c>
      <c r="C3606" s="418" t="s">
        <v>4350</v>
      </c>
      <c r="D3606" s="418" t="s">
        <v>4226</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4349</v>
      </c>
      <c r="B3607" s="418">
        <v>1</v>
      </c>
      <c r="C3607" s="418" t="s">
        <v>4350</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4349</v>
      </c>
      <c r="B3608" s="418">
        <v>1</v>
      </c>
      <c r="C3608" s="418" t="s">
        <v>4350</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4349</v>
      </c>
      <c r="B3609" s="418">
        <v>1</v>
      </c>
      <c r="C3609" s="418" t="s">
        <v>4350</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4349</v>
      </c>
      <c r="B3610" s="418">
        <v>1</v>
      </c>
      <c r="C3610" s="418" t="s">
        <v>4350</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4349</v>
      </c>
      <c r="B3611" s="418">
        <v>1</v>
      </c>
      <c r="C3611" s="418" t="s">
        <v>4350</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4349</v>
      </c>
      <c r="B3612" s="418">
        <v>1</v>
      </c>
      <c r="C3612" s="418" t="s">
        <v>4350</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4349</v>
      </c>
      <c r="B3613" s="418">
        <v>1</v>
      </c>
      <c r="C3613" s="418" t="s">
        <v>4350</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4349</v>
      </c>
      <c r="B3614" s="418">
        <v>1</v>
      </c>
      <c r="C3614" s="418" t="s">
        <v>4350</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4349</v>
      </c>
      <c r="B3615" s="418">
        <v>1</v>
      </c>
      <c r="C3615" s="418" t="s">
        <v>4350</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4349</v>
      </c>
      <c r="B3616" s="418">
        <v>1</v>
      </c>
      <c r="C3616" s="418" t="s">
        <v>4350</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4349</v>
      </c>
      <c r="B3617" s="418">
        <v>1</v>
      </c>
      <c r="C3617" s="418" t="s">
        <v>4350</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4349</v>
      </c>
      <c r="B3618" s="418">
        <v>1</v>
      </c>
      <c r="C3618" s="418" t="s">
        <v>4350</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4349</v>
      </c>
      <c r="B3619" s="418">
        <v>1</v>
      </c>
      <c r="C3619" s="418" t="s">
        <v>4350</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4349</v>
      </c>
      <c r="B3620" s="418">
        <v>1</v>
      </c>
      <c r="C3620" s="418" t="s">
        <v>4350</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4349</v>
      </c>
      <c r="B3621" s="418">
        <v>1</v>
      </c>
      <c r="C3621" s="418" t="s">
        <v>4350</v>
      </c>
      <c r="D3621" s="418" t="s">
        <v>4227</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4349</v>
      </c>
      <c r="B3622" s="418">
        <v>1</v>
      </c>
      <c r="C3622" s="418" t="s">
        <v>4350</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4349</v>
      </c>
      <c r="B3623" s="418">
        <v>1</v>
      </c>
      <c r="C3623" s="418" t="s">
        <v>4350</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4349</v>
      </c>
      <c r="B3624" s="418">
        <v>1</v>
      </c>
      <c r="C3624" s="418" t="s">
        <v>4350</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4349</v>
      </c>
      <c r="B3625" s="418">
        <v>1</v>
      </c>
      <c r="C3625" s="418" t="s">
        <v>4350</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4349</v>
      </c>
      <c r="B3626" s="418">
        <v>1</v>
      </c>
      <c r="C3626" s="418" t="s">
        <v>4350</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4349</v>
      </c>
      <c r="B3627" s="418">
        <v>1</v>
      </c>
      <c r="C3627" s="418" t="s">
        <v>4350</v>
      </c>
      <c r="D3627" s="418" t="s">
        <v>4228</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4349</v>
      </c>
      <c r="B3628" s="418">
        <v>1</v>
      </c>
      <c r="C3628" s="418" t="s">
        <v>4350</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4349</v>
      </c>
      <c r="B3629" s="418">
        <v>1</v>
      </c>
      <c r="C3629" s="418" t="s">
        <v>4350</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4349</v>
      </c>
      <c r="B3630" s="418">
        <v>1</v>
      </c>
      <c r="C3630" s="418" t="s">
        <v>4350</v>
      </c>
      <c r="D3630" s="418" t="s">
        <v>4229</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4349</v>
      </c>
      <c r="B3631" s="418">
        <v>1</v>
      </c>
      <c r="C3631" s="418" t="s">
        <v>4350</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4349</v>
      </c>
      <c r="B3632" s="418">
        <v>1</v>
      </c>
      <c r="C3632" s="418" t="s">
        <v>4350</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4349</v>
      </c>
      <c r="B3633" s="418">
        <v>1</v>
      </c>
      <c r="C3633" s="418" t="s">
        <v>4350</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4349</v>
      </c>
      <c r="B3634" s="418">
        <v>1</v>
      </c>
      <c r="C3634" s="418" t="s">
        <v>4350</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4349</v>
      </c>
      <c r="B3635" s="418">
        <v>1</v>
      </c>
      <c r="C3635" s="418" t="s">
        <v>4350</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4351</v>
      </c>
      <c r="B3636" s="418">
        <v>1</v>
      </c>
      <c r="C3636" s="418" t="s">
        <v>4352</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4351</v>
      </c>
      <c r="B3637" s="418">
        <v>1</v>
      </c>
      <c r="C3637" s="418" t="s">
        <v>4352</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4351</v>
      </c>
      <c r="B3638" s="418">
        <v>1</v>
      </c>
      <c r="C3638" s="418" t="s">
        <v>4352</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4351</v>
      </c>
      <c r="B3639" s="418">
        <v>1</v>
      </c>
      <c r="C3639" s="418" t="s">
        <v>4352</v>
      </c>
      <c r="D3639" s="418" t="s">
        <v>4224</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4351</v>
      </c>
      <c r="B3640" s="418">
        <v>1</v>
      </c>
      <c r="C3640" s="418" t="s">
        <v>4352</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4351</v>
      </c>
      <c r="B3641" s="418">
        <v>1</v>
      </c>
      <c r="C3641" s="418" t="s">
        <v>4352</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4351</v>
      </c>
      <c r="B3642" s="418">
        <v>1</v>
      </c>
      <c r="C3642" s="418" t="s">
        <v>4352</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4351</v>
      </c>
      <c r="B3643" s="418">
        <v>1</v>
      </c>
      <c r="C3643" s="418" t="s">
        <v>4352</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4351</v>
      </c>
      <c r="B3644" s="418">
        <v>1</v>
      </c>
      <c r="C3644" s="418" t="s">
        <v>4352</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4351</v>
      </c>
      <c r="B3645" s="418">
        <v>1</v>
      </c>
      <c r="C3645" s="418" t="s">
        <v>4352</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4351</v>
      </c>
      <c r="B3646" s="418">
        <v>1</v>
      </c>
      <c r="C3646" s="418" t="s">
        <v>4352</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4351</v>
      </c>
      <c r="B3647" s="418">
        <v>1</v>
      </c>
      <c r="C3647" s="418" t="s">
        <v>4352</v>
      </c>
      <c r="D3647" s="418" t="s">
        <v>4284</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4351</v>
      </c>
      <c r="B3648" s="418">
        <v>1</v>
      </c>
      <c r="C3648" s="418" t="s">
        <v>4352</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4351</v>
      </c>
      <c r="B3649" s="418">
        <v>1</v>
      </c>
      <c r="C3649" s="418" t="s">
        <v>4352</v>
      </c>
      <c r="D3649" s="418" t="s">
        <v>4225</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4351</v>
      </c>
      <c r="B3650" s="418">
        <v>1</v>
      </c>
      <c r="C3650" s="418" t="s">
        <v>4352</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4351</v>
      </c>
      <c r="B3651" s="418">
        <v>1</v>
      </c>
      <c r="C3651" s="418" t="s">
        <v>4352</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4351</v>
      </c>
      <c r="B3652" s="418">
        <v>1</v>
      </c>
      <c r="C3652" s="418" t="s">
        <v>4352</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4351</v>
      </c>
      <c r="B3653" s="418">
        <v>1</v>
      </c>
      <c r="C3653" s="418" t="s">
        <v>4352</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4351</v>
      </c>
      <c r="B3654" s="418">
        <v>1</v>
      </c>
      <c r="C3654" s="418" t="s">
        <v>4352</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4351</v>
      </c>
      <c r="B3655" s="418">
        <v>1</v>
      </c>
      <c r="C3655" s="418" t="s">
        <v>4352</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4351</v>
      </c>
      <c r="B3656" s="418">
        <v>1</v>
      </c>
      <c r="C3656" s="418" t="s">
        <v>4352</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4351</v>
      </c>
      <c r="B3657" s="418">
        <v>1</v>
      </c>
      <c r="C3657" s="418" t="s">
        <v>4352</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4351</v>
      </c>
      <c r="B3658" s="418">
        <v>1</v>
      </c>
      <c r="C3658" s="418" t="s">
        <v>4352</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4351</v>
      </c>
      <c r="B3659" s="418">
        <v>1</v>
      </c>
      <c r="C3659" s="418" t="s">
        <v>4352</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4351</v>
      </c>
      <c r="B3660" s="418">
        <v>1</v>
      </c>
      <c r="C3660" s="418" t="s">
        <v>4352</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4351</v>
      </c>
      <c r="B3661" s="418">
        <v>1</v>
      </c>
      <c r="C3661" s="418" t="s">
        <v>4352</v>
      </c>
      <c r="D3661" s="418" t="s">
        <v>4285</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4351</v>
      </c>
      <c r="B3662" s="418">
        <v>1</v>
      </c>
      <c r="C3662" s="418" t="s">
        <v>4352</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4351</v>
      </c>
      <c r="B3663" s="418">
        <v>1</v>
      </c>
      <c r="C3663" s="418" t="s">
        <v>4352</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4351</v>
      </c>
      <c r="B3664" s="418">
        <v>1</v>
      </c>
      <c r="C3664" s="418" t="s">
        <v>4352</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4351</v>
      </c>
      <c r="B3665" s="418">
        <v>1</v>
      </c>
      <c r="C3665" s="418" t="s">
        <v>4352</v>
      </c>
      <c r="D3665" s="418" t="s">
        <v>4226</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4351</v>
      </c>
      <c r="B3666" s="418">
        <v>1</v>
      </c>
      <c r="C3666" s="418" t="s">
        <v>4352</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4351</v>
      </c>
      <c r="B3667" s="418">
        <v>1</v>
      </c>
      <c r="C3667" s="418" t="s">
        <v>4352</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4351</v>
      </c>
      <c r="B3668" s="418">
        <v>1</v>
      </c>
      <c r="C3668" s="418" t="s">
        <v>4352</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4351</v>
      </c>
      <c r="B3669" s="418">
        <v>1</v>
      </c>
      <c r="C3669" s="418" t="s">
        <v>4352</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4351</v>
      </c>
      <c r="B3670" s="418">
        <v>1</v>
      </c>
      <c r="C3670" s="418" t="s">
        <v>4352</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4351</v>
      </c>
      <c r="B3671" s="418">
        <v>1</v>
      </c>
      <c r="C3671" s="418" t="s">
        <v>4352</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4351</v>
      </c>
      <c r="B3672" s="418">
        <v>1</v>
      </c>
      <c r="C3672" s="418" t="s">
        <v>4352</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4351</v>
      </c>
      <c r="B3673" s="418">
        <v>1</v>
      </c>
      <c r="C3673" s="418" t="s">
        <v>4352</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4351</v>
      </c>
      <c r="B3674" s="418">
        <v>1</v>
      </c>
      <c r="C3674" s="418" t="s">
        <v>4352</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4351</v>
      </c>
      <c r="B3675" s="418">
        <v>1</v>
      </c>
      <c r="C3675" s="418" t="s">
        <v>4352</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4351</v>
      </c>
      <c r="B3676" s="418">
        <v>1</v>
      </c>
      <c r="C3676" s="418" t="s">
        <v>4352</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4351</v>
      </c>
      <c r="B3677" s="418">
        <v>1</v>
      </c>
      <c r="C3677" s="418" t="s">
        <v>4352</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4351</v>
      </c>
      <c r="B3678" s="418">
        <v>1</v>
      </c>
      <c r="C3678" s="418" t="s">
        <v>4352</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4351</v>
      </c>
      <c r="B3679" s="418">
        <v>1</v>
      </c>
      <c r="C3679" s="418" t="s">
        <v>4352</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4351</v>
      </c>
      <c r="B3680" s="418">
        <v>1</v>
      </c>
      <c r="C3680" s="418" t="s">
        <v>4352</v>
      </c>
      <c r="D3680" s="418" t="s">
        <v>4227</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4351</v>
      </c>
      <c r="B3681" s="418">
        <v>1</v>
      </c>
      <c r="C3681" s="418" t="s">
        <v>4352</v>
      </c>
      <c r="D3681" s="418" t="s">
        <v>4286</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4351</v>
      </c>
      <c r="B3682" s="418">
        <v>1</v>
      </c>
      <c r="C3682" s="418" t="s">
        <v>4352</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4351</v>
      </c>
      <c r="B3683" s="418">
        <v>1</v>
      </c>
      <c r="C3683" s="418" t="s">
        <v>4352</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4351</v>
      </c>
      <c r="B3684" s="418">
        <v>1</v>
      </c>
      <c r="C3684" s="418" t="s">
        <v>4352</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4351</v>
      </c>
      <c r="B3685" s="418">
        <v>1</v>
      </c>
      <c r="C3685" s="418" t="s">
        <v>4352</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4351</v>
      </c>
      <c r="B3686" s="418">
        <v>1</v>
      </c>
      <c r="C3686" s="418" t="s">
        <v>4352</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4351</v>
      </c>
      <c r="B3687" s="418">
        <v>1</v>
      </c>
      <c r="C3687" s="418" t="s">
        <v>4352</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4351</v>
      </c>
      <c r="B3688" s="418">
        <v>1</v>
      </c>
      <c r="C3688" s="418" t="s">
        <v>4352</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4351</v>
      </c>
      <c r="B3689" s="418">
        <v>1</v>
      </c>
      <c r="C3689" s="418" t="s">
        <v>4352</v>
      </c>
      <c r="D3689" s="418" t="s">
        <v>4229</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4351</v>
      </c>
      <c r="B3690" s="418">
        <v>1</v>
      </c>
      <c r="C3690" s="418" t="s">
        <v>4352</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4351</v>
      </c>
      <c r="B3691" s="418">
        <v>1</v>
      </c>
      <c r="C3691" s="418" t="s">
        <v>4352</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4351</v>
      </c>
      <c r="B3692" s="418">
        <v>1</v>
      </c>
      <c r="C3692" s="418" t="s">
        <v>4352</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4351</v>
      </c>
      <c r="B3693" s="418">
        <v>1</v>
      </c>
      <c r="C3693" s="418" t="s">
        <v>4352</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4351</v>
      </c>
      <c r="B3694" s="418">
        <v>1</v>
      </c>
      <c r="C3694" s="418" t="s">
        <v>4352</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4353</v>
      </c>
      <c r="B3695" s="418">
        <v>1</v>
      </c>
      <c r="C3695" s="418" t="s">
        <v>4354</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4353</v>
      </c>
      <c r="B3696" s="418">
        <v>1</v>
      </c>
      <c r="C3696" s="418" t="s">
        <v>4354</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4353</v>
      </c>
      <c r="B3697" s="418">
        <v>1</v>
      </c>
      <c r="C3697" s="418" t="s">
        <v>4354</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4353</v>
      </c>
      <c r="B3698" s="418">
        <v>1</v>
      </c>
      <c r="C3698" s="418" t="s">
        <v>4354</v>
      </c>
      <c r="D3698" s="418" t="s">
        <v>4224</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4353</v>
      </c>
      <c r="B3699" s="418">
        <v>1</v>
      </c>
      <c r="C3699" s="418" t="s">
        <v>4354</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4353</v>
      </c>
      <c r="B3700" s="418">
        <v>1</v>
      </c>
      <c r="C3700" s="418" t="s">
        <v>4354</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4353</v>
      </c>
      <c r="B3701" s="418">
        <v>1</v>
      </c>
      <c r="C3701" s="418" t="s">
        <v>4354</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4353</v>
      </c>
      <c r="B3702" s="418">
        <v>1</v>
      </c>
      <c r="C3702" s="418" t="s">
        <v>4354</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4353</v>
      </c>
      <c r="B3703" s="418">
        <v>1</v>
      </c>
      <c r="C3703" s="418" t="s">
        <v>4354</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4353</v>
      </c>
      <c r="B3704" s="418">
        <v>1</v>
      </c>
      <c r="C3704" s="418" t="s">
        <v>4354</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4353</v>
      </c>
      <c r="B3705" s="418">
        <v>1</v>
      </c>
      <c r="C3705" s="418" t="s">
        <v>4354</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4353</v>
      </c>
      <c r="B3706" s="418">
        <v>1</v>
      </c>
      <c r="C3706" s="418" t="s">
        <v>4354</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4353</v>
      </c>
      <c r="B3707" s="418">
        <v>1</v>
      </c>
      <c r="C3707" s="418" t="s">
        <v>4354</v>
      </c>
      <c r="D3707" s="418" t="s">
        <v>4225</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4353</v>
      </c>
      <c r="B3708" s="418">
        <v>1</v>
      </c>
      <c r="C3708" s="418" t="s">
        <v>4354</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4353</v>
      </c>
      <c r="B3709" s="418">
        <v>1</v>
      </c>
      <c r="C3709" s="418" t="s">
        <v>4354</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4353</v>
      </c>
      <c r="B3710" s="418">
        <v>1</v>
      </c>
      <c r="C3710" s="418" t="s">
        <v>4354</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4353</v>
      </c>
      <c r="B3711" s="418">
        <v>1</v>
      </c>
      <c r="C3711" s="418" t="s">
        <v>4354</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4353</v>
      </c>
      <c r="B3712" s="418">
        <v>1</v>
      </c>
      <c r="C3712" s="418" t="s">
        <v>4354</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4353</v>
      </c>
      <c r="B3713" s="418">
        <v>1</v>
      </c>
      <c r="C3713" s="418" t="s">
        <v>4354</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4353</v>
      </c>
      <c r="B3714" s="418">
        <v>1</v>
      </c>
      <c r="C3714" s="418" t="s">
        <v>4354</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4353</v>
      </c>
      <c r="B3715" s="418">
        <v>1</v>
      </c>
      <c r="C3715" s="418" t="s">
        <v>4354</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4353</v>
      </c>
      <c r="B3716" s="418">
        <v>1</v>
      </c>
      <c r="C3716" s="418" t="s">
        <v>4354</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4353</v>
      </c>
      <c r="B3717" s="418">
        <v>1</v>
      </c>
      <c r="C3717" s="418" t="s">
        <v>4354</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4353</v>
      </c>
      <c r="B3718" s="418">
        <v>1</v>
      </c>
      <c r="C3718" s="418" t="s">
        <v>4354</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4353</v>
      </c>
      <c r="B3719" s="418">
        <v>1</v>
      </c>
      <c r="C3719" s="418" t="s">
        <v>4354</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4353</v>
      </c>
      <c r="B3720" s="418">
        <v>1</v>
      </c>
      <c r="C3720" s="418" t="s">
        <v>4354</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4353</v>
      </c>
      <c r="B3721" s="418">
        <v>1</v>
      </c>
      <c r="C3721" s="418" t="s">
        <v>4354</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4353</v>
      </c>
      <c r="B3722" s="418">
        <v>1</v>
      </c>
      <c r="C3722" s="418" t="s">
        <v>4354</v>
      </c>
      <c r="D3722" s="418" t="s">
        <v>4226</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4353</v>
      </c>
      <c r="B3723" s="418">
        <v>1</v>
      </c>
      <c r="C3723" s="418" t="s">
        <v>4354</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4353</v>
      </c>
      <c r="B3724" s="418">
        <v>1</v>
      </c>
      <c r="C3724" s="418" t="s">
        <v>4354</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4353</v>
      </c>
      <c r="B3725" s="418">
        <v>1</v>
      </c>
      <c r="C3725" s="418" t="s">
        <v>4354</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4353</v>
      </c>
      <c r="B3726" s="418">
        <v>1</v>
      </c>
      <c r="C3726" s="418" t="s">
        <v>4354</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4353</v>
      </c>
      <c r="B3727" s="418">
        <v>1</v>
      </c>
      <c r="C3727" s="418" t="s">
        <v>4354</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4353</v>
      </c>
      <c r="B3728" s="418">
        <v>1</v>
      </c>
      <c r="C3728" s="418" t="s">
        <v>4354</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4353</v>
      </c>
      <c r="B3729" s="418">
        <v>1</v>
      </c>
      <c r="C3729" s="418" t="s">
        <v>4354</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4353</v>
      </c>
      <c r="B3730" s="418">
        <v>1</v>
      </c>
      <c r="C3730" s="418" t="s">
        <v>4354</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4353</v>
      </c>
      <c r="B3731" s="418">
        <v>1</v>
      </c>
      <c r="C3731" s="418" t="s">
        <v>4354</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4353</v>
      </c>
      <c r="B3732" s="418">
        <v>1</v>
      </c>
      <c r="C3732" s="418" t="s">
        <v>4354</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4353</v>
      </c>
      <c r="B3733" s="418">
        <v>1</v>
      </c>
      <c r="C3733" s="418" t="s">
        <v>4354</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4353</v>
      </c>
      <c r="B3734" s="418">
        <v>1</v>
      </c>
      <c r="C3734" s="418" t="s">
        <v>4354</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4353</v>
      </c>
      <c r="B3735" s="418">
        <v>1</v>
      </c>
      <c r="C3735" s="418" t="s">
        <v>4354</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4353</v>
      </c>
      <c r="B3736" s="418">
        <v>1</v>
      </c>
      <c r="C3736" s="418" t="s">
        <v>4354</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4353</v>
      </c>
      <c r="B3737" s="418">
        <v>1</v>
      </c>
      <c r="C3737" s="418" t="s">
        <v>4354</v>
      </c>
      <c r="D3737" s="418" t="s">
        <v>4227</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4353</v>
      </c>
      <c r="B3738" s="418">
        <v>1</v>
      </c>
      <c r="C3738" s="418" t="s">
        <v>4354</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4353</v>
      </c>
      <c r="B3739" s="418">
        <v>1</v>
      </c>
      <c r="C3739" s="418" t="s">
        <v>4354</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4353</v>
      </c>
      <c r="B3740" s="418">
        <v>1</v>
      </c>
      <c r="C3740" s="418" t="s">
        <v>4354</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4353</v>
      </c>
      <c r="B3741" s="418">
        <v>1</v>
      </c>
      <c r="C3741" s="418" t="s">
        <v>4354</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4353</v>
      </c>
      <c r="B3742" s="418">
        <v>1</v>
      </c>
      <c r="C3742" s="418" t="s">
        <v>4354</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4353</v>
      </c>
      <c r="B3743" s="418">
        <v>1</v>
      </c>
      <c r="C3743" s="418" t="s">
        <v>4354</v>
      </c>
      <c r="D3743" s="418" t="s">
        <v>4228</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4353</v>
      </c>
      <c r="B3744" s="418">
        <v>1</v>
      </c>
      <c r="C3744" s="418" t="s">
        <v>4354</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4353</v>
      </c>
      <c r="B3745" s="418">
        <v>1</v>
      </c>
      <c r="C3745" s="418" t="s">
        <v>4354</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4353</v>
      </c>
      <c r="B3746" s="418">
        <v>1</v>
      </c>
      <c r="C3746" s="418" t="s">
        <v>4354</v>
      </c>
      <c r="D3746" s="418" t="s">
        <v>4229</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4353</v>
      </c>
      <c r="B3747" s="418">
        <v>1</v>
      </c>
      <c r="C3747" s="418" t="s">
        <v>4354</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4353</v>
      </c>
      <c r="B3748" s="418">
        <v>1</v>
      </c>
      <c r="C3748" s="418" t="s">
        <v>4354</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4353</v>
      </c>
      <c r="B3749" s="418">
        <v>1</v>
      </c>
      <c r="C3749" s="418" t="s">
        <v>4354</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4353</v>
      </c>
      <c r="B3750" s="418">
        <v>1</v>
      </c>
      <c r="C3750" s="418" t="s">
        <v>4354</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4353</v>
      </c>
      <c r="B3751" s="418">
        <v>1</v>
      </c>
      <c r="C3751" s="418" t="s">
        <v>4354</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4355</v>
      </c>
      <c r="B3752" s="418">
        <v>1</v>
      </c>
      <c r="C3752" s="418" t="s">
        <v>4356</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4355</v>
      </c>
      <c r="B3753" s="418">
        <v>1</v>
      </c>
      <c r="C3753" s="418" t="s">
        <v>4356</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4355</v>
      </c>
      <c r="B3754" s="418">
        <v>1</v>
      </c>
      <c r="C3754" s="418" t="s">
        <v>4356</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4355</v>
      </c>
      <c r="B3755" s="418">
        <v>1</v>
      </c>
      <c r="C3755" s="418" t="s">
        <v>4356</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4355</v>
      </c>
      <c r="B3756" s="418">
        <v>1</v>
      </c>
      <c r="C3756" s="418" t="s">
        <v>4356</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4355</v>
      </c>
      <c r="B3757" s="418">
        <v>1</v>
      </c>
      <c r="C3757" s="418" t="s">
        <v>4356</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4355</v>
      </c>
      <c r="B3758" s="418">
        <v>1</v>
      </c>
      <c r="C3758" s="418" t="s">
        <v>4356</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4355</v>
      </c>
      <c r="B3759" s="418">
        <v>1</v>
      </c>
      <c r="C3759" s="418" t="s">
        <v>4356</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4355</v>
      </c>
      <c r="B3760" s="418">
        <v>1</v>
      </c>
      <c r="C3760" s="418" t="s">
        <v>4356</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4355</v>
      </c>
      <c r="B3761" s="418">
        <v>1</v>
      </c>
      <c r="C3761" s="418" t="s">
        <v>4356</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4355</v>
      </c>
      <c r="B3762" s="418">
        <v>1</v>
      </c>
      <c r="C3762" s="418" t="s">
        <v>4356</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4355</v>
      </c>
      <c r="B3763" s="418">
        <v>1</v>
      </c>
      <c r="C3763" s="418" t="s">
        <v>4356</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4355</v>
      </c>
      <c r="B3764" s="418">
        <v>1</v>
      </c>
      <c r="C3764" s="418" t="s">
        <v>4356</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4355</v>
      </c>
      <c r="B3765" s="418">
        <v>1</v>
      </c>
      <c r="C3765" s="418" t="s">
        <v>4356</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4355</v>
      </c>
      <c r="B3766" s="418">
        <v>1</v>
      </c>
      <c r="C3766" s="418" t="s">
        <v>4356</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4355</v>
      </c>
      <c r="B3767" s="418">
        <v>1</v>
      </c>
      <c r="C3767" s="418" t="s">
        <v>4356</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4355</v>
      </c>
      <c r="B3768" s="418">
        <v>1</v>
      </c>
      <c r="C3768" s="418" t="s">
        <v>4356</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4355</v>
      </c>
      <c r="B3769" s="418">
        <v>1</v>
      </c>
      <c r="C3769" s="418" t="s">
        <v>4356</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4355</v>
      </c>
      <c r="B3770" s="418">
        <v>1</v>
      </c>
      <c r="C3770" s="418" t="s">
        <v>4356</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4355</v>
      </c>
      <c r="B3771" s="418">
        <v>1</v>
      </c>
      <c r="C3771" s="418" t="s">
        <v>4356</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4355</v>
      </c>
      <c r="B3772" s="418">
        <v>1</v>
      </c>
      <c r="C3772" s="418" t="s">
        <v>4356</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4355</v>
      </c>
      <c r="B3773" s="418">
        <v>1</v>
      </c>
      <c r="C3773" s="418" t="s">
        <v>4356</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4355</v>
      </c>
      <c r="B3774" s="418">
        <v>1</v>
      </c>
      <c r="C3774" s="418" t="s">
        <v>4356</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4355</v>
      </c>
      <c r="B3775" s="418">
        <v>1</v>
      </c>
      <c r="C3775" s="418" t="s">
        <v>4356</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4355</v>
      </c>
      <c r="B3776" s="418">
        <v>1</v>
      </c>
      <c r="C3776" s="418" t="s">
        <v>4356</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4355</v>
      </c>
      <c r="B3777" s="418">
        <v>1</v>
      </c>
      <c r="C3777" s="418" t="s">
        <v>4356</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4355</v>
      </c>
      <c r="B3778" s="418">
        <v>1</v>
      </c>
      <c r="C3778" s="418" t="s">
        <v>4356</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4355</v>
      </c>
      <c r="B3779" s="418">
        <v>1</v>
      </c>
      <c r="C3779" s="418" t="s">
        <v>4356</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4355</v>
      </c>
      <c r="B3780" s="418">
        <v>1</v>
      </c>
      <c r="C3780" s="418" t="s">
        <v>4356</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4355</v>
      </c>
      <c r="B3781" s="418">
        <v>1</v>
      </c>
      <c r="C3781" s="418" t="s">
        <v>4356</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4355</v>
      </c>
      <c r="B3782" s="418">
        <v>1</v>
      </c>
      <c r="C3782" s="418" t="s">
        <v>4356</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4355</v>
      </c>
      <c r="B3783" s="418">
        <v>1</v>
      </c>
      <c r="C3783" s="418" t="s">
        <v>4356</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4355</v>
      </c>
      <c r="B3784" s="418">
        <v>1</v>
      </c>
      <c r="C3784" s="418" t="s">
        <v>4356</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4355</v>
      </c>
      <c r="B3785" s="418">
        <v>1</v>
      </c>
      <c r="C3785" s="418" t="s">
        <v>4356</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4355</v>
      </c>
      <c r="B3786" s="418">
        <v>1</v>
      </c>
      <c r="C3786" s="418" t="s">
        <v>4356</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4355</v>
      </c>
      <c r="B3787" s="418">
        <v>1</v>
      </c>
      <c r="C3787" s="418" t="s">
        <v>4356</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4355</v>
      </c>
      <c r="B3788" s="418">
        <v>1</v>
      </c>
      <c r="C3788" s="418" t="s">
        <v>4356</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4355</v>
      </c>
      <c r="B3789" s="418">
        <v>1</v>
      </c>
      <c r="C3789" s="418" t="s">
        <v>4356</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4355</v>
      </c>
      <c r="B3790" s="418">
        <v>1</v>
      </c>
      <c r="C3790" s="418" t="s">
        <v>4356</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4355</v>
      </c>
      <c r="B3791" s="418">
        <v>1</v>
      </c>
      <c r="C3791" s="418" t="s">
        <v>4356</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4355</v>
      </c>
      <c r="B3792" s="418">
        <v>1</v>
      </c>
      <c r="C3792" s="418" t="s">
        <v>4356</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4355</v>
      </c>
      <c r="B3793" s="418">
        <v>1</v>
      </c>
      <c r="C3793" s="418" t="s">
        <v>4356</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4355</v>
      </c>
      <c r="B3794" s="418">
        <v>1</v>
      </c>
      <c r="C3794" s="418" t="s">
        <v>4356</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4355</v>
      </c>
      <c r="B3795" s="418">
        <v>1</v>
      </c>
      <c r="C3795" s="418" t="s">
        <v>4356</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4355</v>
      </c>
      <c r="B3796" s="418">
        <v>1</v>
      </c>
      <c r="C3796" s="418" t="s">
        <v>4356</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4355</v>
      </c>
      <c r="B3797" s="418">
        <v>1</v>
      </c>
      <c r="C3797" s="418" t="s">
        <v>4356</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4355</v>
      </c>
      <c r="B3798" s="418">
        <v>1</v>
      </c>
      <c r="C3798" s="418" t="s">
        <v>4356</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4355</v>
      </c>
      <c r="B3799" s="418">
        <v>1</v>
      </c>
      <c r="C3799" s="418" t="s">
        <v>4356</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4355</v>
      </c>
      <c r="B3800" s="418">
        <v>1</v>
      </c>
      <c r="C3800" s="418" t="s">
        <v>4356</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4355</v>
      </c>
      <c r="B3801" s="418">
        <v>1</v>
      </c>
      <c r="C3801" s="418" t="s">
        <v>4356</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4355</v>
      </c>
      <c r="B3802" s="418">
        <v>1</v>
      </c>
      <c r="C3802" s="418" t="s">
        <v>4356</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4357</v>
      </c>
      <c r="B3803" s="418">
        <v>1</v>
      </c>
      <c r="C3803" s="418" t="s">
        <v>4358</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4357</v>
      </c>
      <c r="B3804" s="418">
        <v>1</v>
      </c>
      <c r="C3804" s="418" t="s">
        <v>4358</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4357</v>
      </c>
      <c r="B3805" s="418">
        <v>1</v>
      </c>
      <c r="C3805" s="418" t="s">
        <v>4358</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4357</v>
      </c>
      <c r="B3806" s="418">
        <v>1</v>
      </c>
      <c r="C3806" s="418" t="s">
        <v>4358</v>
      </c>
      <c r="D3806" s="418" t="s">
        <v>4224</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4357</v>
      </c>
      <c r="B3807" s="418">
        <v>1</v>
      </c>
      <c r="C3807" s="418" t="s">
        <v>4358</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4357</v>
      </c>
      <c r="B3808" s="418">
        <v>1</v>
      </c>
      <c r="C3808" s="418" t="s">
        <v>4358</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4357</v>
      </c>
      <c r="B3809" s="418">
        <v>1</v>
      </c>
      <c r="C3809" s="418" t="s">
        <v>4358</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4357</v>
      </c>
      <c r="B3810" s="418">
        <v>1</v>
      </c>
      <c r="C3810" s="418" t="s">
        <v>4358</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4357</v>
      </c>
      <c r="B3811" s="418">
        <v>1</v>
      </c>
      <c r="C3811" s="418" t="s">
        <v>4358</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4357</v>
      </c>
      <c r="B3812" s="418">
        <v>1</v>
      </c>
      <c r="C3812" s="418" t="s">
        <v>4358</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4357</v>
      </c>
      <c r="B3813" s="418">
        <v>1</v>
      </c>
      <c r="C3813" s="418" t="s">
        <v>4358</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4357</v>
      </c>
      <c r="B3814" s="418">
        <v>1</v>
      </c>
      <c r="C3814" s="418" t="s">
        <v>4358</v>
      </c>
      <c r="D3814" s="418" t="s">
        <v>4284</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4357</v>
      </c>
      <c r="B3815" s="418">
        <v>1</v>
      </c>
      <c r="C3815" s="418" t="s">
        <v>4358</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4357</v>
      </c>
      <c r="B3816" s="418">
        <v>1</v>
      </c>
      <c r="C3816" s="418" t="s">
        <v>4358</v>
      </c>
      <c r="D3816" s="418" t="s">
        <v>4225</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4357</v>
      </c>
      <c r="B3817" s="418">
        <v>1</v>
      </c>
      <c r="C3817" s="418" t="s">
        <v>4358</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4357</v>
      </c>
      <c r="B3818" s="418">
        <v>1</v>
      </c>
      <c r="C3818" s="418" t="s">
        <v>4358</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4357</v>
      </c>
      <c r="B3819" s="418">
        <v>1</v>
      </c>
      <c r="C3819" s="418" t="s">
        <v>4358</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4357</v>
      </c>
      <c r="B3820" s="418">
        <v>1</v>
      </c>
      <c r="C3820" s="418" t="s">
        <v>4358</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4357</v>
      </c>
      <c r="B3821" s="418">
        <v>1</v>
      </c>
      <c r="C3821" s="418" t="s">
        <v>4358</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4357</v>
      </c>
      <c r="B3822" s="418">
        <v>1</v>
      </c>
      <c r="C3822" s="418" t="s">
        <v>4358</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4357</v>
      </c>
      <c r="B3823" s="418">
        <v>1</v>
      </c>
      <c r="C3823" s="418" t="s">
        <v>4358</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4357</v>
      </c>
      <c r="B3824" s="418">
        <v>1</v>
      </c>
      <c r="C3824" s="418" t="s">
        <v>4358</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4357</v>
      </c>
      <c r="B3825" s="418">
        <v>1</v>
      </c>
      <c r="C3825" s="418" t="s">
        <v>4358</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4357</v>
      </c>
      <c r="B3826" s="418">
        <v>1</v>
      </c>
      <c r="C3826" s="418" t="s">
        <v>4358</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4357</v>
      </c>
      <c r="B3827" s="418">
        <v>1</v>
      </c>
      <c r="C3827" s="418" t="s">
        <v>4358</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4357</v>
      </c>
      <c r="B3828" s="418">
        <v>1</v>
      </c>
      <c r="C3828" s="418" t="s">
        <v>4358</v>
      </c>
      <c r="D3828" s="418" t="s">
        <v>4285</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4357</v>
      </c>
      <c r="B3829" s="418">
        <v>1</v>
      </c>
      <c r="C3829" s="418" t="s">
        <v>4358</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4357</v>
      </c>
      <c r="B3830" s="418">
        <v>1</v>
      </c>
      <c r="C3830" s="418" t="s">
        <v>4358</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4357</v>
      </c>
      <c r="B3831" s="418">
        <v>1</v>
      </c>
      <c r="C3831" s="418" t="s">
        <v>4358</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4357</v>
      </c>
      <c r="B3832" s="418">
        <v>1</v>
      </c>
      <c r="C3832" s="418" t="s">
        <v>4358</v>
      </c>
      <c r="D3832" s="418" t="s">
        <v>4226</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4357</v>
      </c>
      <c r="B3833" s="418">
        <v>1</v>
      </c>
      <c r="C3833" s="418" t="s">
        <v>4358</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4357</v>
      </c>
      <c r="B3834" s="418">
        <v>1</v>
      </c>
      <c r="C3834" s="418" t="s">
        <v>4358</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4357</v>
      </c>
      <c r="B3835" s="418">
        <v>1</v>
      </c>
      <c r="C3835" s="418" t="s">
        <v>4358</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4357</v>
      </c>
      <c r="B3836" s="418">
        <v>1</v>
      </c>
      <c r="C3836" s="418" t="s">
        <v>4358</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4357</v>
      </c>
      <c r="B3837" s="418">
        <v>1</v>
      </c>
      <c r="C3837" s="418" t="s">
        <v>4358</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4357</v>
      </c>
      <c r="B3838" s="418">
        <v>1</v>
      </c>
      <c r="C3838" s="418" t="s">
        <v>4358</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4357</v>
      </c>
      <c r="B3839" s="418">
        <v>1</v>
      </c>
      <c r="C3839" s="418" t="s">
        <v>4358</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4357</v>
      </c>
      <c r="B3840" s="418">
        <v>1</v>
      </c>
      <c r="C3840" s="418" t="s">
        <v>4358</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4357</v>
      </c>
      <c r="B3841" s="418">
        <v>1</v>
      </c>
      <c r="C3841" s="418" t="s">
        <v>4358</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4357</v>
      </c>
      <c r="B3842" s="418">
        <v>1</v>
      </c>
      <c r="C3842" s="418" t="s">
        <v>4358</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4357</v>
      </c>
      <c r="B3843" s="418">
        <v>1</v>
      </c>
      <c r="C3843" s="418" t="s">
        <v>4358</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4357</v>
      </c>
      <c r="B3844" s="418">
        <v>1</v>
      </c>
      <c r="C3844" s="418" t="s">
        <v>4358</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4357</v>
      </c>
      <c r="B3845" s="418">
        <v>1</v>
      </c>
      <c r="C3845" s="418" t="s">
        <v>4358</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4357</v>
      </c>
      <c r="B3846" s="418">
        <v>1</v>
      </c>
      <c r="C3846" s="418" t="s">
        <v>4358</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4357</v>
      </c>
      <c r="B3847" s="418">
        <v>1</v>
      </c>
      <c r="C3847" s="418" t="s">
        <v>4358</v>
      </c>
      <c r="D3847" s="418" t="s">
        <v>4227</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4357</v>
      </c>
      <c r="B3848" s="418">
        <v>1</v>
      </c>
      <c r="C3848" s="418" t="s">
        <v>4358</v>
      </c>
      <c r="D3848" s="418" t="s">
        <v>4286</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4357</v>
      </c>
      <c r="B3849" s="418">
        <v>1</v>
      </c>
      <c r="C3849" s="418" t="s">
        <v>4358</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4357</v>
      </c>
      <c r="B3850" s="418">
        <v>1</v>
      </c>
      <c r="C3850" s="418" t="s">
        <v>4358</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4357</v>
      </c>
      <c r="B3851" s="418">
        <v>1</v>
      </c>
      <c r="C3851" s="418" t="s">
        <v>4358</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4357</v>
      </c>
      <c r="B3852" s="418">
        <v>1</v>
      </c>
      <c r="C3852" s="418" t="s">
        <v>4358</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4357</v>
      </c>
      <c r="B3853" s="418">
        <v>1</v>
      </c>
      <c r="C3853" s="418" t="s">
        <v>4358</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4357</v>
      </c>
      <c r="B3854" s="418">
        <v>1</v>
      </c>
      <c r="C3854" s="418" t="s">
        <v>4358</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4357</v>
      </c>
      <c r="B3855" s="418">
        <v>1</v>
      </c>
      <c r="C3855" s="418" t="s">
        <v>4358</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4357</v>
      </c>
      <c r="B3856" s="418">
        <v>1</v>
      </c>
      <c r="C3856" s="418" t="s">
        <v>4358</v>
      </c>
      <c r="D3856" s="418" t="s">
        <v>4229</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4357</v>
      </c>
      <c r="B3857" s="418">
        <v>1</v>
      </c>
      <c r="C3857" s="418" t="s">
        <v>4358</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4357</v>
      </c>
      <c r="B3858" s="418">
        <v>1</v>
      </c>
      <c r="C3858" s="418" t="s">
        <v>4358</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4357</v>
      </c>
      <c r="B3859" s="418">
        <v>1</v>
      </c>
      <c r="C3859" s="418" t="s">
        <v>4358</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4357</v>
      </c>
      <c r="B3860" s="418">
        <v>1</v>
      </c>
      <c r="C3860" s="418" t="s">
        <v>4358</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4357</v>
      </c>
      <c r="B3861" s="418">
        <v>1</v>
      </c>
      <c r="C3861" s="418" t="s">
        <v>4358</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4359</v>
      </c>
      <c r="B3862" s="418">
        <v>1</v>
      </c>
      <c r="C3862" s="418" t="s">
        <v>4360</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4359</v>
      </c>
      <c r="B3863" s="418">
        <v>1</v>
      </c>
      <c r="C3863" s="418" t="s">
        <v>4360</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4359</v>
      </c>
      <c r="B3864" s="418">
        <v>1</v>
      </c>
      <c r="C3864" s="418" t="s">
        <v>4360</v>
      </c>
      <c r="D3864" s="418" t="s">
        <v>4224</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4359</v>
      </c>
      <c r="B3865" s="418">
        <v>1</v>
      </c>
      <c r="C3865" s="418" t="s">
        <v>4360</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4359</v>
      </c>
      <c r="B3866" s="418">
        <v>1</v>
      </c>
      <c r="C3866" s="418" t="s">
        <v>4360</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4359</v>
      </c>
      <c r="B3867" s="418">
        <v>1</v>
      </c>
      <c r="C3867" s="418" t="s">
        <v>4360</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4359</v>
      </c>
      <c r="B3868" s="418">
        <v>1</v>
      </c>
      <c r="C3868" s="418" t="s">
        <v>4360</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4359</v>
      </c>
      <c r="B3869" s="418">
        <v>1</v>
      </c>
      <c r="C3869" s="418" t="s">
        <v>4360</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4359</v>
      </c>
      <c r="B3870" s="418">
        <v>1</v>
      </c>
      <c r="C3870" s="418" t="s">
        <v>4360</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4359</v>
      </c>
      <c r="B3871" s="418">
        <v>1</v>
      </c>
      <c r="C3871" s="418" t="s">
        <v>4360</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4359</v>
      </c>
      <c r="B3872" s="418">
        <v>1</v>
      </c>
      <c r="C3872" s="418" t="s">
        <v>4360</v>
      </c>
      <c r="D3872" s="418" t="s">
        <v>4225</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4359</v>
      </c>
      <c r="B3873" s="418">
        <v>1</v>
      </c>
      <c r="C3873" s="418" t="s">
        <v>4360</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4359</v>
      </c>
      <c r="B3874" s="418">
        <v>1</v>
      </c>
      <c r="C3874" s="418" t="s">
        <v>4360</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4359</v>
      </c>
      <c r="B3875" s="418">
        <v>1</v>
      </c>
      <c r="C3875" s="418" t="s">
        <v>4360</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4359</v>
      </c>
      <c r="B3876" s="418">
        <v>1</v>
      </c>
      <c r="C3876" s="418" t="s">
        <v>4360</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4359</v>
      </c>
      <c r="B3877" s="418">
        <v>1</v>
      </c>
      <c r="C3877" s="418" t="s">
        <v>4360</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4359</v>
      </c>
      <c r="B3878" s="418">
        <v>1</v>
      </c>
      <c r="C3878" s="418" t="s">
        <v>4360</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4359</v>
      </c>
      <c r="B3879" s="418">
        <v>1</v>
      </c>
      <c r="C3879" s="418" t="s">
        <v>4360</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4359</v>
      </c>
      <c r="B3880" s="418">
        <v>1</v>
      </c>
      <c r="C3880" s="418" t="s">
        <v>4360</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4359</v>
      </c>
      <c r="B3881" s="418">
        <v>1</v>
      </c>
      <c r="C3881" s="418" t="s">
        <v>4360</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4359</v>
      </c>
      <c r="B3882" s="418">
        <v>1</v>
      </c>
      <c r="C3882" s="418" t="s">
        <v>4360</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4359</v>
      </c>
      <c r="B3883" s="418">
        <v>1</v>
      </c>
      <c r="C3883" s="418" t="s">
        <v>4360</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4359</v>
      </c>
      <c r="B3884" s="418">
        <v>1</v>
      </c>
      <c r="C3884" s="418" t="s">
        <v>4360</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4359</v>
      </c>
      <c r="B3885" s="418">
        <v>1</v>
      </c>
      <c r="C3885" s="418" t="s">
        <v>4360</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4359</v>
      </c>
      <c r="B3886" s="418">
        <v>1</v>
      </c>
      <c r="C3886" s="418" t="s">
        <v>4360</v>
      </c>
      <c r="D3886" s="418" t="s">
        <v>4226</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4359</v>
      </c>
      <c r="B3887" s="418">
        <v>1</v>
      </c>
      <c r="C3887" s="418" t="s">
        <v>4360</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4359</v>
      </c>
      <c r="B3888" s="418">
        <v>1</v>
      </c>
      <c r="C3888" s="418" t="s">
        <v>4360</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4359</v>
      </c>
      <c r="B3889" s="418">
        <v>1</v>
      </c>
      <c r="C3889" s="418" t="s">
        <v>4360</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4359</v>
      </c>
      <c r="B3890" s="418">
        <v>1</v>
      </c>
      <c r="C3890" s="418" t="s">
        <v>4360</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4359</v>
      </c>
      <c r="B3891" s="418">
        <v>1</v>
      </c>
      <c r="C3891" s="418" t="s">
        <v>4360</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4359</v>
      </c>
      <c r="B3892" s="418">
        <v>1</v>
      </c>
      <c r="C3892" s="418" t="s">
        <v>4360</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4359</v>
      </c>
      <c r="B3893" s="418">
        <v>1</v>
      </c>
      <c r="C3893" s="418" t="s">
        <v>4360</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4359</v>
      </c>
      <c r="B3894" s="418">
        <v>1</v>
      </c>
      <c r="C3894" s="418" t="s">
        <v>4360</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4359</v>
      </c>
      <c r="B3895" s="418">
        <v>1</v>
      </c>
      <c r="C3895" s="418" t="s">
        <v>4360</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4359</v>
      </c>
      <c r="B3896" s="418">
        <v>1</v>
      </c>
      <c r="C3896" s="418" t="s">
        <v>4360</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4359</v>
      </c>
      <c r="B3897" s="418">
        <v>1</v>
      </c>
      <c r="C3897" s="418" t="s">
        <v>4360</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4359</v>
      </c>
      <c r="B3898" s="418">
        <v>1</v>
      </c>
      <c r="C3898" s="418" t="s">
        <v>4360</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4359</v>
      </c>
      <c r="B3899" s="418">
        <v>1</v>
      </c>
      <c r="C3899" s="418" t="s">
        <v>4360</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4359</v>
      </c>
      <c r="B3900" s="418">
        <v>1</v>
      </c>
      <c r="C3900" s="418" t="s">
        <v>4360</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4359</v>
      </c>
      <c r="B3901" s="418">
        <v>1</v>
      </c>
      <c r="C3901" s="418" t="s">
        <v>4360</v>
      </c>
      <c r="D3901" s="418" t="s">
        <v>4227</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4359</v>
      </c>
      <c r="B3902" s="418">
        <v>1</v>
      </c>
      <c r="C3902" s="418" t="s">
        <v>4360</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4359</v>
      </c>
      <c r="B3903" s="418">
        <v>1</v>
      </c>
      <c r="C3903" s="418" t="s">
        <v>4360</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4359</v>
      </c>
      <c r="B3904" s="418">
        <v>1</v>
      </c>
      <c r="C3904" s="418" t="s">
        <v>4360</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4359</v>
      </c>
      <c r="B3905" s="418">
        <v>1</v>
      </c>
      <c r="C3905" s="418" t="s">
        <v>4360</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4359</v>
      </c>
      <c r="B3906" s="418">
        <v>1</v>
      </c>
      <c r="C3906" s="418" t="s">
        <v>4360</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4359</v>
      </c>
      <c r="B3907" s="418">
        <v>1</v>
      </c>
      <c r="C3907" s="418" t="s">
        <v>4360</v>
      </c>
      <c r="D3907" s="418" t="s">
        <v>4228</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4359</v>
      </c>
      <c r="B3908" s="418">
        <v>1</v>
      </c>
      <c r="C3908" s="418" t="s">
        <v>4360</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4359</v>
      </c>
      <c r="B3909" s="418">
        <v>1</v>
      </c>
      <c r="C3909" s="418" t="s">
        <v>4360</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4359</v>
      </c>
      <c r="B3910" s="418">
        <v>1</v>
      </c>
      <c r="C3910" s="418" t="s">
        <v>4360</v>
      </c>
      <c r="D3910" s="418" t="s">
        <v>4229</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4359</v>
      </c>
      <c r="B3911" s="418">
        <v>1</v>
      </c>
      <c r="C3911" s="418" t="s">
        <v>4360</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4359</v>
      </c>
      <c r="B3912" s="418">
        <v>1</v>
      </c>
      <c r="C3912" s="418" t="s">
        <v>4360</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4359</v>
      </c>
      <c r="B3913" s="418">
        <v>1</v>
      </c>
      <c r="C3913" s="418" t="s">
        <v>4360</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4359</v>
      </c>
      <c r="B3914" s="418">
        <v>1</v>
      </c>
      <c r="C3914" s="418" t="s">
        <v>4360</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4359</v>
      </c>
      <c r="B3915" s="418">
        <v>1</v>
      </c>
      <c r="C3915" s="418" t="s">
        <v>4360</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4361</v>
      </c>
      <c r="B3916" s="418">
        <v>1</v>
      </c>
      <c r="C3916" s="418" t="s">
        <v>4362</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4361</v>
      </c>
      <c r="B3917" s="418">
        <v>1</v>
      </c>
      <c r="C3917" s="418" t="s">
        <v>4362</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4361</v>
      </c>
      <c r="B3918" s="418">
        <v>1</v>
      </c>
      <c r="C3918" s="418" t="s">
        <v>4362</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4361</v>
      </c>
      <c r="B3919" s="418">
        <v>1</v>
      </c>
      <c r="C3919" s="418" t="s">
        <v>4362</v>
      </c>
      <c r="D3919" s="418" t="s">
        <v>4224</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4361</v>
      </c>
      <c r="B3920" s="418">
        <v>1</v>
      </c>
      <c r="C3920" s="418" t="s">
        <v>4362</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4361</v>
      </c>
      <c r="B3921" s="418">
        <v>1</v>
      </c>
      <c r="C3921" s="418" t="s">
        <v>4362</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4361</v>
      </c>
      <c r="B3922" s="418">
        <v>1</v>
      </c>
      <c r="C3922" s="418" t="s">
        <v>4362</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4361</v>
      </c>
      <c r="B3923" s="418">
        <v>1</v>
      </c>
      <c r="C3923" s="418" t="s">
        <v>4362</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4361</v>
      </c>
      <c r="B3924" s="418">
        <v>1</v>
      </c>
      <c r="C3924" s="418" t="s">
        <v>4362</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4361</v>
      </c>
      <c r="B3925" s="418">
        <v>1</v>
      </c>
      <c r="C3925" s="418" t="s">
        <v>4362</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4361</v>
      </c>
      <c r="B3926" s="418">
        <v>1</v>
      </c>
      <c r="C3926" s="418" t="s">
        <v>4362</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4361</v>
      </c>
      <c r="B3927" s="418">
        <v>1</v>
      </c>
      <c r="C3927" s="418" t="s">
        <v>4362</v>
      </c>
      <c r="D3927" s="418" t="s">
        <v>4238</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4361</v>
      </c>
      <c r="B3928" s="418">
        <v>1</v>
      </c>
      <c r="C3928" s="418" t="s">
        <v>4362</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4361</v>
      </c>
      <c r="B3929" s="418">
        <v>1</v>
      </c>
      <c r="C3929" s="418" t="s">
        <v>4362</v>
      </c>
      <c r="D3929" s="418" t="s">
        <v>4225</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4361</v>
      </c>
      <c r="B3930" s="418">
        <v>1</v>
      </c>
      <c r="C3930" s="418" t="s">
        <v>4362</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4361</v>
      </c>
      <c r="B3931" s="418">
        <v>1</v>
      </c>
      <c r="C3931" s="418" t="s">
        <v>4362</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4361</v>
      </c>
      <c r="B3932" s="418">
        <v>1</v>
      </c>
      <c r="C3932" s="418" t="s">
        <v>4362</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4361</v>
      </c>
      <c r="B3933" s="418">
        <v>1</v>
      </c>
      <c r="C3933" s="418" t="s">
        <v>4362</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4361</v>
      </c>
      <c r="B3934" s="418">
        <v>1</v>
      </c>
      <c r="C3934" s="418" t="s">
        <v>4362</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4361</v>
      </c>
      <c r="B3935" s="418">
        <v>1</v>
      </c>
      <c r="C3935" s="418" t="s">
        <v>4362</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4361</v>
      </c>
      <c r="B3936" s="418">
        <v>1</v>
      </c>
      <c r="C3936" s="418" t="s">
        <v>4362</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4361</v>
      </c>
      <c r="B3937" s="418">
        <v>1</v>
      </c>
      <c r="C3937" s="418" t="s">
        <v>4362</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4361</v>
      </c>
      <c r="B3938" s="418">
        <v>1</v>
      </c>
      <c r="C3938" s="418" t="s">
        <v>4362</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4361</v>
      </c>
      <c r="B3939" s="418">
        <v>1</v>
      </c>
      <c r="C3939" s="418" t="s">
        <v>4362</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4361</v>
      </c>
      <c r="B3940" s="418">
        <v>1</v>
      </c>
      <c r="C3940" s="418" t="s">
        <v>4362</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4361</v>
      </c>
      <c r="B3941" s="418">
        <v>1</v>
      </c>
      <c r="C3941" s="418" t="s">
        <v>4362</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4361</v>
      </c>
      <c r="B3942" s="418">
        <v>1</v>
      </c>
      <c r="C3942" s="418" t="s">
        <v>4362</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4361</v>
      </c>
      <c r="B3943" s="418">
        <v>1</v>
      </c>
      <c r="C3943" s="418" t="s">
        <v>4362</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4361</v>
      </c>
      <c r="B3944" s="418">
        <v>1</v>
      </c>
      <c r="C3944" s="418" t="s">
        <v>4362</v>
      </c>
      <c r="D3944" s="418" t="s">
        <v>4226</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4361</v>
      </c>
      <c r="B3945" s="418">
        <v>1</v>
      </c>
      <c r="C3945" s="418" t="s">
        <v>4362</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4361</v>
      </c>
      <c r="B3946" s="418">
        <v>1</v>
      </c>
      <c r="C3946" s="418" t="s">
        <v>4362</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4361</v>
      </c>
      <c r="B3947" s="418">
        <v>1</v>
      </c>
      <c r="C3947" s="418" t="s">
        <v>4362</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4361</v>
      </c>
      <c r="B3948" s="418">
        <v>1</v>
      </c>
      <c r="C3948" s="418" t="s">
        <v>4362</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4361</v>
      </c>
      <c r="B3949" s="418">
        <v>1</v>
      </c>
      <c r="C3949" s="418" t="s">
        <v>4362</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4361</v>
      </c>
      <c r="B3950" s="418">
        <v>1</v>
      </c>
      <c r="C3950" s="418" t="s">
        <v>4362</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4361</v>
      </c>
      <c r="B3951" s="418">
        <v>1</v>
      </c>
      <c r="C3951" s="418" t="s">
        <v>4362</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4361</v>
      </c>
      <c r="B3952" s="418">
        <v>1</v>
      </c>
      <c r="C3952" s="418" t="s">
        <v>4362</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4361</v>
      </c>
      <c r="B3953" s="418">
        <v>1</v>
      </c>
      <c r="C3953" s="418" t="s">
        <v>4362</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4361</v>
      </c>
      <c r="B3954" s="418">
        <v>1</v>
      </c>
      <c r="C3954" s="418" t="s">
        <v>4362</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4361</v>
      </c>
      <c r="B3955" s="418">
        <v>1</v>
      </c>
      <c r="C3955" s="418" t="s">
        <v>4362</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4361</v>
      </c>
      <c r="B3956" s="418">
        <v>1</v>
      </c>
      <c r="C3956" s="418" t="s">
        <v>4362</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4361</v>
      </c>
      <c r="B3957" s="418">
        <v>1</v>
      </c>
      <c r="C3957" s="418" t="s">
        <v>4362</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4361</v>
      </c>
      <c r="B3958" s="418">
        <v>1</v>
      </c>
      <c r="C3958" s="418" t="s">
        <v>4362</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4361</v>
      </c>
      <c r="B3959" s="418">
        <v>1</v>
      </c>
      <c r="C3959" s="418" t="s">
        <v>4362</v>
      </c>
      <c r="D3959" s="418" t="s">
        <v>4227</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4361</v>
      </c>
      <c r="B3960" s="418">
        <v>1</v>
      </c>
      <c r="C3960" s="418" t="s">
        <v>4362</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4361</v>
      </c>
      <c r="B3961" s="418">
        <v>1</v>
      </c>
      <c r="C3961" s="418" t="s">
        <v>4362</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4361</v>
      </c>
      <c r="B3962" s="418">
        <v>1</v>
      </c>
      <c r="C3962" s="418" t="s">
        <v>4362</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4361</v>
      </c>
      <c r="B3963" s="418">
        <v>1</v>
      </c>
      <c r="C3963" s="418" t="s">
        <v>4362</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4361</v>
      </c>
      <c r="B3964" s="418">
        <v>1</v>
      </c>
      <c r="C3964" s="418" t="s">
        <v>4362</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4361</v>
      </c>
      <c r="B3965" s="418">
        <v>1</v>
      </c>
      <c r="C3965" s="418" t="s">
        <v>4362</v>
      </c>
      <c r="D3965" s="418" t="s">
        <v>4228</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4361</v>
      </c>
      <c r="B3966" s="418">
        <v>1</v>
      </c>
      <c r="C3966" s="418" t="s">
        <v>4362</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4361</v>
      </c>
      <c r="B3967" s="418">
        <v>1</v>
      </c>
      <c r="C3967" s="418" t="s">
        <v>4362</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4361</v>
      </c>
      <c r="B3968" s="418">
        <v>1</v>
      </c>
      <c r="C3968" s="418" t="s">
        <v>4362</v>
      </c>
      <c r="D3968" s="418" t="s">
        <v>4229</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4361</v>
      </c>
      <c r="B3969" s="418">
        <v>1</v>
      </c>
      <c r="C3969" s="418" t="s">
        <v>4362</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4361</v>
      </c>
      <c r="B3970" s="418">
        <v>1</v>
      </c>
      <c r="C3970" s="418" t="s">
        <v>4362</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4361</v>
      </c>
      <c r="B3971" s="418">
        <v>1</v>
      </c>
      <c r="C3971" s="418" t="s">
        <v>4362</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4361</v>
      </c>
      <c r="B3972" s="418">
        <v>1</v>
      </c>
      <c r="C3972" s="418" t="s">
        <v>4362</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4361</v>
      </c>
      <c r="B3973" s="418">
        <v>1</v>
      </c>
      <c r="C3973" s="418" t="s">
        <v>4362</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4363</v>
      </c>
      <c r="B3974" s="418">
        <v>1</v>
      </c>
      <c r="C3974" s="418" t="s">
        <v>4364</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4363</v>
      </c>
      <c r="B3975" s="418">
        <v>1</v>
      </c>
      <c r="C3975" s="418" t="s">
        <v>4364</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4363</v>
      </c>
      <c r="B3976" s="418">
        <v>1</v>
      </c>
      <c r="C3976" s="418" t="s">
        <v>4364</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4363</v>
      </c>
      <c r="B3977" s="418">
        <v>1</v>
      </c>
      <c r="C3977" s="418" t="s">
        <v>4364</v>
      </c>
      <c r="D3977" s="418" t="s">
        <v>4224</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4363</v>
      </c>
      <c r="B3978" s="418">
        <v>1</v>
      </c>
      <c r="C3978" s="418" t="s">
        <v>4364</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4363</v>
      </c>
      <c r="B3979" s="418">
        <v>1</v>
      </c>
      <c r="C3979" s="418" t="s">
        <v>4364</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4363</v>
      </c>
      <c r="B3980" s="418">
        <v>1</v>
      </c>
      <c r="C3980" s="418" t="s">
        <v>4364</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4363</v>
      </c>
      <c r="B3981" s="418">
        <v>1</v>
      </c>
      <c r="C3981" s="418" t="s">
        <v>4364</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4363</v>
      </c>
      <c r="B3982" s="418">
        <v>1</v>
      </c>
      <c r="C3982" s="418" t="s">
        <v>4364</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4363</v>
      </c>
      <c r="B3983" s="418">
        <v>1</v>
      </c>
      <c r="C3983" s="418" t="s">
        <v>4364</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4363</v>
      </c>
      <c r="B3984" s="418">
        <v>1</v>
      </c>
      <c r="C3984" s="418" t="s">
        <v>4364</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4363</v>
      </c>
      <c r="B3985" s="418">
        <v>1</v>
      </c>
      <c r="C3985" s="418" t="s">
        <v>4364</v>
      </c>
      <c r="D3985" s="418" t="s">
        <v>4238</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4363</v>
      </c>
      <c r="B3986" s="418">
        <v>1</v>
      </c>
      <c r="C3986" s="418" t="s">
        <v>4364</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4363</v>
      </c>
      <c r="B3987" s="418">
        <v>1</v>
      </c>
      <c r="C3987" s="418" t="s">
        <v>4364</v>
      </c>
      <c r="D3987" s="418" t="s">
        <v>4225</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4363</v>
      </c>
      <c r="B3988" s="418">
        <v>1</v>
      </c>
      <c r="C3988" s="418" t="s">
        <v>4364</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4363</v>
      </c>
      <c r="B3989" s="418">
        <v>1</v>
      </c>
      <c r="C3989" s="418" t="s">
        <v>4364</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4363</v>
      </c>
      <c r="B3990" s="418">
        <v>1</v>
      </c>
      <c r="C3990" s="418" t="s">
        <v>4364</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4363</v>
      </c>
      <c r="B3991" s="418">
        <v>1</v>
      </c>
      <c r="C3991" s="418" t="s">
        <v>4364</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4363</v>
      </c>
      <c r="B3992" s="418">
        <v>1</v>
      </c>
      <c r="C3992" s="418" t="s">
        <v>4364</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4363</v>
      </c>
      <c r="B3993" s="418">
        <v>1</v>
      </c>
      <c r="C3993" s="418" t="s">
        <v>4364</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4363</v>
      </c>
      <c r="B3994" s="418">
        <v>1</v>
      </c>
      <c r="C3994" s="418" t="s">
        <v>4364</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4363</v>
      </c>
      <c r="B3995" s="418">
        <v>1</v>
      </c>
      <c r="C3995" s="418" t="s">
        <v>4364</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4363</v>
      </c>
      <c r="B3996" s="418">
        <v>1</v>
      </c>
      <c r="C3996" s="418" t="s">
        <v>4364</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4363</v>
      </c>
      <c r="B3997" s="418">
        <v>1</v>
      </c>
      <c r="C3997" s="418" t="s">
        <v>4364</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4363</v>
      </c>
      <c r="B3998" s="418">
        <v>1</v>
      </c>
      <c r="C3998" s="418" t="s">
        <v>4364</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4363</v>
      </c>
      <c r="B3999" s="418">
        <v>1</v>
      </c>
      <c r="C3999" s="418" t="s">
        <v>4364</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4363</v>
      </c>
      <c r="B4000" s="418">
        <v>1</v>
      </c>
      <c r="C4000" s="418" t="s">
        <v>4364</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4363</v>
      </c>
      <c r="B4001" s="418">
        <v>1</v>
      </c>
      <c r="C4001" s="418" t="s">
        <v>4364</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4363</v>
      </c>
      <c r="B4002" s="418">
        <v>1</v>
      </c>
      <c r="C4002" s="418" t="s">
        <v>4364</v>
      </c>
      <c r="D4002" s="418" t="s">
        <v>4226</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4363</v>
      </c>
      <c r="B4003" s="418">
        <v>1</v>
      </c>
      <c r="C4003" s="418" t="s">
        <v>4364</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4363</v>
      </c>
      <c r="B4004" s="418">
        <v>1</v>
      </c>
      <c r="C4004" s="418" t="s">
        <v>4364</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4363</v>
      </c>
      <c r="B4005" s="418">
        <v>1</v>
      </c>
      <c r="C4005" s="418" t="s">
        <v>4364</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4363</v>
      </c>
      <c r="B4006" s="418">
        <v>1</v>
      </c>
      <c r="C4006" s="418" t="s">
        <v>4364</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4363</v>
      </c>
      <c r="B4007" s="418">
        <v>1</v>
      </c>
      <c r="C4007" s="418" t="s">
        <v>4364</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4363</v>
      </c>
      <c r="B4008" s="418">
        <v>1</v>
      </c>
      <c r="C4008" s="418" t="s">
        <v>4364</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4363</v>
      </c>
      <c r="B4009" s="418">
        <v>1</v>
      </c>
      <c r="C4009" s="418" t="s">
        <v>4364</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4363</v>
      </c>
      <c r="B4010" s="418">
        <v>1</v>
      </c>
      <c r="C4010" s="418" t="s">
        <v>4364</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4363</v>
      </c>
      <c r="B4011" s="418">
        <v>1</v>
      </c>
      <c r="C4011" s="418" t="s">
        <v>4364</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4363</v>
      </c>
      <c r="B4012" s="418">
        <v>1</v>
      </c>
      <c r="C4012" s="418" t="s">
        <v>4364</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4363</v>
      </c>
      <c r="B4013" s="418">
        <v>1</v>
      </c>
      <c r="C4013" s="418" t="s">
        <v>4364</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4363</v>
      </c>
      <c r="B4014" s="418">
        <v>1</v>
      </c>
      <c r="C4014" s="418" t="s">
        <v>4364</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4363</v>
      </c>
      <c r="B4015" s="418">
        <v>1</v>
      </c>
      <c r="C4015" s="418" t="s">
        <v>4364</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4363</v>
      </c>
      <c r="B4016" s="418">
        <v>1</v>
      </c>
      <c r="C4016" s="418" t="s">
        <v>4364</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4363</v>
      </c>
      <c r="B4017" s="418">
        <v>1</v>
      </c>
      <c r="C4017" s="418" t="s">
        <v>4364</v>
      </c>
      <c r="D4017" s="418" t="s">
        <v>4227</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4363</v>
      </c>
      <c r="B4018" s="418">
        <v>1</v>
      </c>
      <c r="C4018" s="418" t="s">
        <v>4364</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4363</v>
      </c>
      <c r="B4019" s="418">
        <v>1</v>
      </c>
      <c r="C4019" s="418" t="s">
        <v>4364</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4363</v>
      </c>
      <c r="B4020" s="418">
        <v>1</v>
      </c>
      <c r="C4020" s="418" t="s">
        <v>4364</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4363</v>
      </c>
      <c r="B4021" s="418">
        <v>1</v>
      </c>
      <c r="C4021" s="418" t="s">
        <v>4364</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4363</v>
      </c>
      <c r="B4022" s="418">
        <v>1</v>
      </c>
      <c r="C4022" s="418" t="s">
        <v>4364</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4363</v>
      </c>
      <c r="B4023" s="418">
        <v>1</v>
      </c>
      <c r="C4023" s="418" t="s">
        <v>4364</v>
      </c>
      <c r="D4023" s="418" t="s">
        <v>4228</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4363</v>
      </c>
      <c r="B4024" s="418">
        <v>1</v>
      </c>
      <c r="C4024" s="418" t="s">
        <v>4364</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4363</v>
      </c>
      <c r="B4025" s="418">
        <v>1</v>
      </c>
      <c r="C4025" s="418" t="s">
        <v>4364</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4363</v>
      </c>
      <c r="B4026" s="418">
        <v>1</v>
      </c>
      <c r="C4026" s="418" t="s">
        <v>4364</v>
      </c>
      <c r="D4026" s="418" t="s">
        <v>4229</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4363</v>
      </c>
      <c r="B4027" s="418">
        <v>1</v>
      </c>
      <c r="C4027" s="418" t="s">
        <v>4364</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4363</v>
      </c>
      <c r="B4028" s="418">
        <v>1</v>
      </c>
      <c r="C4028" s="418" t="s">
        <v>4364</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4363</v>
      </c>
      <c r="B4029" s="418">
        <v>1</v>
      </c>
      <c r="C4029" s="418" t="s">
        <v>4364</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4363</v>
      </c>
      <c r="B4030" s="418">
        <v>1</v>
      </c>
      <c r="C4030" s="418" t="s">
        <v>4364</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4363</v>
      </c>
      <c r="B4031" s="418">
        <v>1</v>
      </c>
      <c r="C4031" s="418" t="s">
        <v>4364</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4365</v>
      </c>
      <c r="B4032" s="418">
        <v>1</v>
      </c>
      <c r="C4032" s="418" t="s">
        <v>4366</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4365</v>
      </c>
      <c r="B4033" s="418">
        <v>1</v>
      </c>
      <c r="C4033" s="418" t="s">
        <v>4366</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4365</v>
      </c>
      <c r="B4034" s="418">
        <v>1</v>
      </c>
      <c r="C4034" s="418" t="s">
        <v>4366</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4365</v>
      </c>
      <c r="B4035" s="418">
        <v>1</v>
      </c>
      <c r="C4035" s="418" t="s">
        <v>4366</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4365</v>
      </c>
      <c r="B4036" s="418">
        <v>1</v>
      </c>
      <c r="C4036" s="418" t="s">
        <v>4366</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4365</v>
      </c>
      <c r="B4037" s="418">
        <v>1</v>
      </c>
      <c r="C4037" s="418" t="s">
        <v>4366</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4365</v>
      </c>
      <c r="B4038" s="418">
        <v>1</v>
      </c>
      <c r="C4038" s="418" t="s">
        <v>4366</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4365</v>
      </c>
      <c r="B4039" s="418">
        <v>1</v>
      </c>
      <c r="C4039" s="418" t="s">
        <v>4366</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4365</v>
      </c>
      <c r="B4040" s="418">
        <v>1</v>
      </c>
      <c r="C4040" s="418" t="s">
        <v>4366</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4365</v>
      </c>
      <c r="B4041" s="418">
        <v>1</v>
      </c>
      <c r="C4041" s="418" t="s">
        <v>4366</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4365</v>
      </c>
      <c r="B4042" s="418">
        <v>1</v>
      </c>
      <c r="C4042" s="418" t="s">
        <v>4366</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4365</v>
      </c>
      <c r="B4043" s="418">
        <v>1</v>
      </c>
      <c r="C4043" s="418" t="s">
        <v>4366</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4365</v>
      </c>
      <c r="B4044" s="418">
        <v>1</v>
      </c>
      <c r="C4044" s="418" t="s">
        <v>4366</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4365</v>
      </c>
      <c r="B4045" s="418">
        <v>1</v>
      </c>
      <c r="C4045" s="418" t="s">
        <v>4366</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4365</v>
      </c>
      <c r="B4046" s="418">
        <v>1</v>
      </c>
      <c r="C4046" s="418" t="s">
        <v>4366</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4365</v>
      </c>
      <c r="B4047" s="418">
        <v>1</v>
      </c>
      <c r="C4047" s="418" t="s">
        <v>4366</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4365</v>
      </c>
      <c r="B4048" s="418">
        <v>1</v>
      </c>
      <c r="C4048" s="418" t="s">
        <v>4366</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4365</v>
      </c>
      <c r="B4049" s="418">
        <v>1</v>
      </c>
      <c r="C4049" s="418" t="s">
        <v>4366</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4365</v>
      </c>
      <c r="B4050" s="418">
        <v>1</v>
      </c>
      <c r="C4050" s="418" t="s">
        <v>4366</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4365</v>
      </c>
      <c r="B4051" s="418">
        <v>1</v>
      </c>
      <c r="C4051" s="418" t="s">
        <v>4366</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4365</v>
      </c>
      <c r="B4052" s="418">
        <v>1</v>
      </c>
      <c r="C4052" s="418" t="s">
        <v>4366</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4365</v>
      </c>
      <c r="B4053" s="418">
        <v>1</v>
      </c>
      <c r="C4053" s="418" t="s">
        <v>4366</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4365</v>
      </c>
      <c r="B4054" s="418">
        <v>1</v>
      </c>
      <c r="C4054" s="418" t="s">
        <v>4366</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4365</v>
      </c>
      <c r="B4055" s="418">
        <v>1</v>
      </c>
      <c r="C4055" s="418" t="s">
        <v>4366</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4365</v>
      </c>
      <c r="B4056" s="418">
        <v>1</v>
      </c>
      <c r="C4056" s="418" t="s">
        <v>4366</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4365</v>
      </c>
      <c r="B4057" s="418">
        <v>1</v>
      </c>
      <c r="C4057" s="418" t="s">
        <v>4366</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4365</v>
      </c>
      <c r="B4058" s="418">
        <v>1</v>
      </c>
      <c r="C4058" s="418" t="s">
        <v>4366</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4365</v>
      </c>
      <c r="B4059" s="418">
        <v>1</v>
      </c>
      <c r="C4059" s="418" t="s">
        <v>4366</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4365</v>
      </c>
      <c r="B4060" s="418">
        <v>1</v>
      </c>
      <c r="C4060" s="418" t="s">
        <v>4366</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4365</v>
      </c>
      <c r="B4061" s="418">
        <v>1</v>
      </c>
      <c r="C4061" s="418" t="s">
        <v>4366</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4365</v>
      </c>
      <c r="B4062" s="418">
        <v>1</v>
      </c>
      <c r="C4062" s="418" t="s">
        <v>4366</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4365</v>
      </c>
      <c r="B4063" s="418">
        <v>1</v>
      </c>
      <c r="C4063" s="418" t="s">
        <v>4366</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4365</v>
      </c>
      <c r="B4064" s="418">
        <v>1</v>
      </c>
      <c r="C4064" s="418" t="s">
        <v>4366</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4365</v>
      </c>
      <c r="B4065" s="418">
        <v>1</v>
      </c>
      <c r="C4065" s="418" t="s">
        <v>4366</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4365</v>
      </c>
      <c r="B4066" s="418">
        <v>1</v>
      </c>
      <c r="C4066" s="418" t="s">
        <v>4366</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4365</v>
      </c>
      <c r="B4067" s="418">
        <v>1</v>
      </c>
      <c r="C4067" s="418" t="s">
        <v>4366</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4365</v>
      </c>
      <c r="B4068" s="418">
        <v>1</v>
      </c>
      <c r="C4068" s="418" t="s">
        <v>4366</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4365</v>
      </c>
      <c r="B4069" s="418">
        <v>1</v>
      </c>
      <c r="C4069" s="418" t="s">
        <v>4366</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4365</v>
      </c>
      <c r="B4070" s="418">
        <v>1</v>
      </c>
      <c r="C4070" s="418" t="s">
        <v>4366</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4365</v>
      </c>
      <c r="B4071" s="418">
        <v>1</v>
      </c>
      <c r="C4071" s="418" t="s">
        <v>4366</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4365</v>
      </c>
      <c r="B4072" s="418">
        <v>1</v>
      </c>
      <c r="C4072" s="418" t="s">
        <v>4366</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4365</v>
      </c>
      <c r="B4073" s="418">
        <v>1</v>
      </c>
      <c r="C4073" s="418" t="s">
        <v>4366</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4365</v>
      </c>
      <c r="B4074" s="418">
        <v>1</v>
      </c>
      <c r="C4074" s="418" t="s">
        <v>4366</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4365</v>
      </c>
      <c r="B4075" s="418">
        <v>1</v>
      </c>
      <c r="C4075" s="418" t="s">
        <v>4366</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4365</v>
      </c>
      <c r="B4076" s="418">
        <v>1</v>
      </c>
      <c r="C4076" s="418" t="s">
        <v>4366</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4365</v>
      </c>
      <c r="B4077" s="418">
        <v>1</v>
      </c>
      <c r="C4077" s="418" t="s">
        <v>4366</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4365</v>
      </c>
      <c r="B4078" s="418">
        <v>1</v>
      </c>
      <c r="C4078" s="418" t="s">
        <v>4366</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4365</v>
      </c>
      <c r="B4079" s="418">
        <v>1</v>
      </c>
      <c r="C4079" s="418" t="s">
        <v>4366</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4365</v>
      </c>
      <c r="B4080" s="418">
        <v>1</v>
      </c>
      <c r="C4080" s="418" t="s">
        <v>4366</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4365</v>
      </c>
      <c r="B4081" s="418">
        <v>1</v>
      </c>
      <c r="C4081" s="418" t="s">
        <v>4366</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4365</v>
      </c>
      <c r="B4082" s="418">
        <v>1</v>
      </c>
      <c r="C4082" s="418" t="s">
        <v>4366</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4367</v>
      </c>
      <c r="B4083" s="418">
        <v>1</v>
      </c>
      <c r="C4083" s="418" t="s">
        <v>4368</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4367</v>
      </c>
      <c r="B4084" s="418">
        <v>1</v>
      </c>
      <c r="C4084" s="418" t="s">
        <v>4368</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4367</v>
      </c>
      <c r="B4085" s="418">
        <v>1</v>
      </c>
      <c r="C4085" s="418" t="s">
        <v>4368</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4367</v>
      </c>
      <c r="B4086" s="418">
        <v>1</v>
      </c>
      <c r="C4086" s="418" t="s">
        <v>4368</v>
      </c>
      <c r="D4086" s="418" t="s">
        <v>4224</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4367</v>
      </c>
      <c r="B4087" s="418">
        <v>1</v>
      </c>
      <c r="C4087" s="418" t="s">
        <v>4368</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4367</v>
      </c>
      <c r="B4088" s="418">
        <v>1</v>
      </c>
      <c r="C4088" s="418" t="s">
        <v>4368</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4367</v>
      </c>
      <c r="B4089" s="418">
        <v>1</v>
      </c>
      <c r="C4089" s="418" t="s">
        <v>4368</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4367</v>
      </c>
      <c r="B4090" s="418">
        <v>1</v>
      </c>
      <c r="C4090" s="418" t="s">
        <v>4368</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4367</v>
      </c>
      <c r="B4091" s="418">
        <v>1</v>
      </c>
      <c r="C4091" s="418" t="s">
        <v>4368</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4367</v>
      </c>
      <c r="B4092" s="418">
        <v>1</v>
      </c>
      <c r="C4092" s="418" t="s">
        <v>4368</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4367</v>
      </c>
      <c r="B4093" s="418">
        <v>1</v>
      </c>
      <c r="C4093" s="418" t="s">
        <v>4368</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4367</v>
      </c>
      <c r="B4094" s="418">
        <v>1</v>
      </c>
      <c r="C4094" s="418" t="s">
        <v>4368</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4367</v>
      </c>
      <c r="B4095" s="418">
        <v>1</v>
      </c>
      <c r="C4095" s="418" t="s">
        <v>4368</v>
      </c>
      <c r="D4095" s="418" t="s">
        <v>4225</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4367</v>
      </c>
      <c r="B4096" s="418">
        <v>1</v>
      </c>
      <c r="C4096" s="418" t="s">
        <v>4368</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4367</v>
      </c>
      <c r="B4097" s="418">
        <v>1</v>
      </c>
      <c r="C4097" s="418" t="s">
        <v>4368</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4367</v>
      </c>
      <c r="B4098" s="418">
        <v>1</v>
      </c>
      <c r="C4098" s="418" t="s">
        <v>4368</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4367</v>
      </c>
      <c r="B4099" s="418">
        <v>1</v>
      </c>
      <c r="C4099" s="418" t="s">
        <v>4368</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4367</v>
      </c>
      <c r="B4100" s="418">
        <v>1</v>
      </c>
      <c r="C4100" s="418" t="s">
        <v>4368</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4367</v>
      </c>
      <c r="B4101" s="418">
        <v>1</v>
      </c>
      <c r="C4101" s="418" t="s">
        <v>4368</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4367</v>
      </c>
      <c r="B4102" s="418">
        <v>1</v>
      </c>
      <c r="C4102" s="418" t="s">
        <v>4368</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4367</v>
      </c>
      <c r="B4103" s="418">
        <v>1</v>
      </c>
      <c r="C4103" s="418" t="s">
        <v>4368</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4367</v>
      </c>
      <c r="B4104" s="418">
        <v>1</v>
      </c>
      <c r="C4104" s="418" t="s">
        <v>4368</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4367</v>
      </c>
      <c r="B4105" s="418">
        <v>1</v>
      </c>
      <c r="C4105" s="418" t="s">
        <v>4368</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4367</v>
      </c>
      <c r="B4106" s="418">
        <v>1</v>
      </c>
      <c r="C4106" s="418" t="s">
        <v>4368</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4367</v>
      </c>
      <c r="B4107" s="418">
        <v>1</v>
      </c>
      <c r="C4107" s="418" t="s">
        <v>4368</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4367</v>
      </c>
      <c r="B4108" s="418">
        <v>1</v>
      </c>
      <c r="C4108" s="418" t="s">
        <v>4368</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4367</v>
      </c>
      <c r="B4109" s="418">
        <v>1</v>
      </c>
      <c r="C4109" s="418" t="s">
        <v>4368</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4367</v>
      </c>
      <c r="B4110" s="418">
        <v>1</v>
      </c>
      <c r="C4110" s="418" t="s">
        <v>4368</v>
      </c>
      <c r="D4110" s="418" t="s">
        <v>4226</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4367</v>
      </c>
      <c r="B4111" s="418">
        <v>1</v>
      </c>
      <c r="C4111" s="418" t="s">
        <v>4368</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4367</v>
      </c>
      <c r="B4112" s="418">
        <v>1</v>
      </c>
      <c r="C4112" s="418" t="s">
        <v>4368</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4367</v>
      </c>
      <c r="B4113" s="418">
        <v>1</v>
      </c>
      <c r="C4113" s="418" t="s">
        <v>4368</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4367</v>
      </c>
      <c r="B4114" s="418">
        <v>1</v>
      </c>
      <c r="C4114" s="418" t="s">
        <v>4368</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4367</v>
      </c>
      <c r="B4115" s="418">
        <v>1</v>
      </c>
      <c r="C4115" s="418" t="s">
        <v>4368</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4367</v>
      </c>
      <c r="B4116" s="418">
        <v>1</v>
      </c>
      <c r="C4116" s="418" t="s">
        <v>4368</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4367</v>
      </c>
      <c r="B4117" s="418">
        <v>1</v>
      </c>
      <c r="C4117" s="418" t="s">
        <v>4368</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4367</v>
      </c>
      <c r="B4118" s="418">
        <v>1</v>
      </c>
      <c r="C4118" s="418" t="s">
        <v>4368</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4367</v>
      </c>
      <c r="B4119" s="418">
        <v>1</v>
      </c>
      <c r="C4119" s="418" t="s">
        <v>4368</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4367</v>
      </c>
      <c r="B4120" s="418">
        <v>1</v>
      </c>
      <c r="C4120" s="418" t="s">
        <v>4368</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4367</v>
      </c>
      <c r="B4121" s="418">
        <v>1</v>
      </c>
      <c r="C4121" s="418" t="s">
        <v>4368</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4367</v>
      </c>
      <c r="B4122" s="418">
        <v>1</v>
      </c>
      <c r="C4122" s="418" t="s">
        <v>4368</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4367</v>
      </c>
      <c r="B4123" s="418">
        <v>1</v>
      </c>
      <c r="C4123" s="418" t="s">
        <v>4368</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4367</v>
      </c>
      <c r="B4124" s="418">
        <v>1</v>
      </c>
      <c r="C4124" s="418" t="s">
        <v>4368</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4367</v>
      </c>
      <c r="B4125" s="418">
        <v>1</v>
      </c>
      <c r="C4125" s="418" t="s">
        <v>4368</v>
      </c>
      <c r="D4125" s="418" t="s">
        <v>4227</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4367</v>
      </c>
      <c r="B4126" s="418">
        <v>1</v>
      </c>
      <c r="C4126" s="418" t="s">
        <v>4368</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4367</v>
      </c>
      <c r="B4127" s="418">
        <v>1</v>
      </c>
      <c r="C4127" s="418" t="s">
        <v>4368</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4367</v>
      </c>
      <c r="B4128" s="418">
        <v>1</v>
      </c>
      <c r="C4128" s="418" t="s">
        <v>4368</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4367</v>
      </c>
      <c r="B4129" s="418">
        <v>1</v>
      </c>
      <c r="C4129" s="418" t="s">
        <v>4368</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4367</v>
      </c>
      <c r="B4130" s="418">
        <v>1</v>
      </c>
      <c r="C4130" s="418" t="s">
        <v>4368</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4367</v>
      </c>
      <c r="B4131" s="418">
        <v>1</v>
      </c>
      <c r="C4131" s="418" t="s">
        <v>4368</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4367</v>
      </c>
      <c r="B4132" s="418">
        <v>1</v>
      </c>
      <c r="C4132" s="418" t="s">
        <v>4368</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4367</v>
      </c>
      <c r="B4133" s="418">
        <v>1</v>
      </c>
      <c r="C4133" s="418" t="s">
        <v>4368</v>
      </c>
      <c r="D4133" s="418" t="s">
        <v>4229</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4367</v>
      </c>
      <c r="B4134" s="418">
        <v>1</v>
      </c>
      <c r="C4134" s="418" t="s">
        <v>4368</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4367</v>
      </c>
      <c r="B4135" s="418">
        <v>1</v>
      </c>
      <c r="C4135" s="418" t="s">
        <v>4368</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4367</v>
      </c>
      <c r="B4136" s="418">
        <v>1</v>
      </c>
      <c r="C4136" s="418" t="s">
        <v>4368</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4367</v>
      </c>
      <c r="B4137" s="418">
        <v>1</v>
      </c>
      <c r="C4137" s="418" t="s">
        <v>4368</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4367</v>
      </c>
      <c r="B4138" s="418">
        <v>1</v>
      </c>
      <c r="C4138" s="418" t="s">
        <v>4368</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4367</v>
      </c>
      <c r="B4139" s="418">
        <v>1</v>
      </c>
      <c r="C4139" s="418" t="s">
        <v>4369</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4367</v>
      </c>
      <c r="B4140" s="418">
        <v>1</v>
      </c>
      <c r="C4140" s="418" t="s">
        <v>4369</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4367</v>
      </c>
      <c r="B4141" s="418">
        <v>1</v>
      </c>
      <c r="C4141" s="418" t="s">
        <v>4369</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4367</v>
      </c>
      <c r="B4142" s="418">
        <v>1</v>
      </c>
      <c r="C4142" s="418" t="s">
        <v>4369</v>
      </c>
      <c r="D4142" s="418" t="s">
        <v>4224</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4367</v>
      </c>
      <c r="B4143" s="418">
        <v>1</v>
      </c>
      <c r="C4143" s="418" t="s">
        <v>4369</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4367</v>
      </c>
      <c r="B4144" s="418">
        <v>1</v>
      </c>
      <c r="C4144" s="418" t="s">
        <v>4369</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4367</v>
      </c>
      <c r="B4145" s="418">
        <v>1</v>
      </c>
      <c r="C4145" s="418" t="s">
        <v>4369</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4367</v>
      </c>
      <c r="B4146" s="418">
        <v>1</v>
      </c>
      <c r="C4146" s="418" t="s">
        <v>4369</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4367</v>
      </c>
      <c r="B4147" s="418">
        <v>1</v>
      </c>
      <c r="C4147" s="418" t="s">
        <v>4369</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4367</v>
      </c>
      <c r="B4148" s="418">
        <v>1</v>
      </c>
      <c r="C4148" s="418" t="s">
        <v>4369</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4367</v>
      </c>
      <c r="B4149" s="418">
        <v>1</v>
      </c>
      <c r="C4149" s="418" t="s">
        <v>4369</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4367</v>
      </c>
      <c r="B4150" s="418">
        <v>1</v>
      </c>
      <c r="C4150" s="418" t="s">
        <v>4369</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4367</v>
      </c>
      <c r="B4151" s="418">
        <v>1</v>
      </c>
      <c r="C4151" s="418" t="s">
        <v>4369</v>
      </c>
      <c r="D4151" s="418" t="s">
        <v>4225</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4367</v>
      </c>
      <c r="B4152" s="418">
        <v>1</v>
      </c>
      <c r="C4152" s="418" t="s">
        <v>4369</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4367</v>
      </c>
      <c r="B4153" s="418">
        <v>1</v>
      </c>
      <c r="C4153" s="418" t="s">
        <v>4369</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4367</v>
      </c>
      <c r="B4154" s="418">
        <v>1</v>
      </c>
      <c r="C4154" s="418" t="s">
        <v>4369</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4367</v>
      </c>
      <c r="B4155" s="418">
        <v>1</v>
      </c>
      <c r="C4155" s="418" t="s">
        <v>4369</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4367</v>
      </c>
      <c r="B4156" s="418">
        <v>1</v>
      </c>
      <c r="C4156" s="418" t="s">
        <v>4369</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4367</v>
      </c>
      <c r="B4157" s="418">
        <v>1</v>
      </c>
      <c r="C4157" s="418" t="s">
        <v>4369</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4367</v>
      </c>
      <c r="B4158" s="418">
        <v>1</v>
      </c>
      <c r="C4158" s="418" t="s">
        <v>4369</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4367</v>
      </c>
      <c r="B4159" s="418">
        <v>1</v>
      </c>
      <c r="C4159" s="418" t="s">
        <v>4369</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4367</v>
      </c>
      <c r="B4160" s="418">
        <v>1</v>
      </c>
      <c r="C4160" s="418" t="s">
        <v>4369</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4367</v>
      </c>
      <c r="B4161" s="418">
        <v>1</v>
      </c>
      <c r="C4161" s="418" t="s">
        <v>4369</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4367</v>
      </c>
      <c r="B4162" s="418">
        <v>1</v>
      </c>
      <c r="C4162" s="418" t="s">
        <v>4369</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4367</v>
      </c>
      <c r="B4163" s="418">
        <v>1</v>
      </c>
      <c r="C4163" s="418" t="s">
        <v>4369</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4367</v>
      </c>
      <c r="B4164" s="418">
        <v>1</v>
      </c>
      <c r="C4164" s="418" t="s">
        <v>4369</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4367</v>
      </c>
      <c r="B4165" s="418">
        <v>1</v>
      </c>
      <c r="C4165" s="418" t="s">
        <v>4369</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4367</v>
      </c>
      <c r="B4166" s="418">
        <v>1</v>
      </c>
      <c r="C4166" s="418" t="s">
        <v>4369</v>
      </c>
      <c r="D4166" s="418" t="s">
        <v>4226</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4367</v>
      </c>
      <c r="B4167" s="418">
        <v>1</v>
      </c>
      <c r="C4167" s="418" t="s">
        <v>4369</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4367</v>
      </c>
      <c r="B4168" s="418">
        <v>1</v>
      </c>
      <c r="C4168" s="418" t="s">
        <v>4369</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4367</v>
      </c>
      <c r="B4169" s="418">
        <v>1</v>
      </c>
      <c r="C4169" s="418" t="s">
        <v>4369</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4367</v>
      </c>
      <c r="B4170" s="418">
        <v>1</v>
      </c>
      <c r="C4170" s="418" t="s">
        <v>4369</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4367</v>
      </c>
      <c r="B4171" s="418">
        <v>1</v>
      </c>
      <c r="C4171" s="418" t="s">
        <v>4369</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4367</v>
      </c>
      <c r="B4172" s="418">
        <v>1</v>
      </c>
      <c r="C4172" s="418" t="s">
        <v>4369</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4367</v>
      </c>
      <c r="B4173" s="418">
        <v>1</v>
      </c>
      <c r="C4173" s="418" t="s">
        <v>4369</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4367</v>
      </c>
      <c r="B4174" s="418">
        <v>1</v>
      </c>
      <c r="C4174" s="418" t="s">
        <v>4369</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4367</v>
      </c>
      <c r="B4175" s="418">
        <v>1</v>
      </c>
      <c r="C4175" s="418" t="s">
        <v>4369</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4367</v>
      </c>
      <c r="B4176" s="418">
        <v>1</v>
      </c>
      <c r="C4176" s="418" t="s">
        <v>4369</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4367</v>
      </c>
      <c r="B4177" s="418">
        <v>1</v>
      </c>
      <c r="C4177" s="418" t="s">
        <v>4369</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4367</v>
      </c>
      <c r="B4178" s="418">
        <v>1</v>
      </c>
      <c r="C4178" s="418" t="s">
        <v>4369</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4367</v>
      </c>
      <c r="B4179" s="418">
        <v>1</v>
      </c>
      <c r="C4179" s="418" t="s">
        <v>4369</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4367</v>
      </c>
      <c r="B4180" s="418">
        <v>1</v>
      </c>
      <c r="C4180" s="418" t="s">
        <v>4369</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4367</v>
      </c>
      <c r="B4181" s="418">
        <v>1</v>
      </c>
      <c r="C4181" s="418" t="s">
        <v>4369</v>
      </c>
      <c r="D4181" s="418" t="s">
        <v>4227</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4367</v>
      </c>
      <c r="B4182" s="418">
        <v>1</v>
      </c>
      <c r="C4182" s="418" t="s">
        <v>4369</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4367</v>
      </c>
      <c r="B4183" s="418">
        <v>1</v>
      </c>
      <c r="C4183" s="418" t="s">
        <v>4369</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4367</v>
      </c>
      <c r="B4184" s="418">
        <v>1</v>
      </c>
      <c r="C4184" s="418" t="s">
        <v>4369</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4367</v>
      </c>
      <c r="B4185" s="418">
        <v>1</v>
      </c>
      <c r="C4185" s="418" t="s">
        <v>4369</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4367</v>
      </c>
      <c r="B4186" s="418">
        <v>1</v>
      </c>
      <c r="C4186" s="418" t="s">
        <v>4369</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4367</v>
      </c>
      <c r="B4187" s="418">
        <v>1</v>
      </c>
      <c r="C4187" s="418" t="s">
        <v>4369</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4367</v>
      </c>
      <c r="B4188" s="418">
        <v>1</v>
      </c>
      <c r="C4188" s="418" t="s">
        <v>4369</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4367</v>
      </c>
      <c r="B4189" s="418">
        <v>1</v>
      </c>
      <c r="C4189" s="418" t="s">
        <v>4369</v>
      </c>
      <c r="D4189" s="418" t="s">
        <v>4229</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4367</v>
      </c>
      <c r="B4190" s="418">
        <v>1</v>
      </c>
      <c r="C4190" s="418" t="s">
        <v>4369</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4367</v>
      </c>
      <c r="B4191" s="418">
        <v>1</v>
      </c>
      <c r="C4191" s="418" t="s">
        <v>4369</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4367</v>
      </c>
      <c r="B4192" s="418">
        <v>1</v>
      </c>
      <c r="C4192" s="418" t="s">
        <v>4369</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4367</v>
      </c>
      <c r="B4193" s="418">
        <v>1</v>
      </c>
      <c r="C4193" s="418" t="s">
        <v>4369</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4367</v>
      </c>
      <c r="B4194" s="418">
        <v>1</v>
      </c>
      <c r="C4194" s="418" t="s">
        <v>4369</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4367</v>
      </c>
      <c r="B4195" s="418">
        <v>1</v>
      </c>
      <c r="C4195" s="418" t="s">
        <v>4370</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4367</v>
      </c>
      <c r="B4196" s="418">
        <v>1</v>
      </c>
      <c r="C4196" s="418" t="s">
        <v>4370</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4367</v>
      </c>
      <c r="B4197" s="418">
        <v>1</v>
      </c>
      <c r="C4197" s="418" t="s">
        <v>4370</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4367</v>
      </c>
      <c r="B4198" s="418">
        <v>1</v>
      </c>
      <c r="C4198" s="418" t="s">
        <v>4370</v>
      </c>
      <c r="D4198" s="418" t="s">
        <v>4224</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4367</v>
      </c>
      <c r="B4199" s="418">
        <v>1</v>
      </c>
      <c r="C4199" s="418" t="s">
        <v>4370</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4367</v>
      </c>
      <c r="B4200" s="418">
        <v>1</v>
      </c>
      <c r="C4200" s="418" t="s">
        <v>4370</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4367</v>
      </c>
      <c r="B4201" s="418">
        <v>1</v>
      </c>
      <c r="C4201" s="418" t="s">
        <v>4370</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4367</v>
      </c>
      <c r="B4202" s="418">
        <v>1</v>
      </c>
      <c r="C4202" s="418" t="s">
        <v>4370</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4367</v>
      </c>
      <c r="B4203" s="418">
        <v>1</v>
      </c>
      <c r="C4203" s="418" t="s">
        <v>4370</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4367</v>
      </c>
      <c r="B4204" s="418">
        <v>1</v>
      </c>
      <c r="C4204" s="418" t="s">
        <v>4370</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4367</v>
      </c>
      <c r="B4205" s="418">
        <v>1</v>
      </c>
      <c r="C4205" s="418" t="s">
        <v>4370</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4367</v>
      </c>
      <c r="B4206" s="418">
        <v>1</v>
      </c>
      <c r="C4206" s="418" t="s">
        <v>4370</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4367</v>
      </c>
      <c r="B4207" s="418">
        <v>1</v>
      </c>
      <c r="C4207" s="418" t="s">
        <v>4370</v>
      </c>
      <c r="D4207" s="418" t="s">
        <v>4225</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4367</v>
      </c>
      <c r="B4208" s="418">
        <v>1</v>
      </c>
      <c r="C4208" s="418" t="s">
        <v>4370</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4367</v>
      </c>
      <c r="B4209" s="418">
        <v>1</v>
      </c>
      <c r="C4209" s="418" t="s">
        <v>4370</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4367</v>
      </c>
      <c r="B4210" s="418">
        <v>1</v>
      </c>
      <c r="C4210" s="418" t="s">
        <v>4370</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4367</v>
      </c>
      <c r="B4211" s="418">
        <v>1</v>
      </c>
      <c r="C4211" s="418" t="s">
        <v>4370</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4367</v>
      </c>
      <c r="B4212" s="418">
        <v>1</v>
      </c>
      <c r="C4212" s="418" t="s">
        <v>4370</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4367</v>
      </c>
      <c r="B4213" s="418">
        <v>1</v>
      </c>
      <c r="C4213" s="418" t="s">
        <v>4370</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4367</v>
      </c>
      <c r="B4214" s="418">
        <v>1</v>
      </c>
      <c r="C4214" s="418" t="s">
        <v>4370</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4367</v>
      </c>
      <c r="B4215" s="418">
        <v>1</v>
      </c>
      <c r="C4215" s="418" t="s">
        <v>4370</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4367</v>
      </c>
      <c r="B4216" s="418">
        <v>1</v>
      </c>
      <c r="C4216" s="418" t="s">
        <v>4370</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4367</v>
      </c>
      <c r="B4217" s="418">
        <v>1</v>
      </c>
      <c r="C4217" s="418" t="s">
        <v>4370</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4367</v>
      </c>
      <c r="B4218" s="418">
        <v>1</v>
      </c>
      <c r="C4218" s="418" t="s">
        <v>4370</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4367</v>
      </c>
      <c r="B4219" s="418">
        <v>1</v>
      </c>
      <c r="C4219" s="418" t="s">
        <v>4370</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4367</v>
      </c>
      <c r="B4220" s="418">
        <v>1</v>
      </c>
      <c r="C4220" s="418" t="s">
        <v>4370</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4367</v>
      </c>
      <c r="B4221" s="418">
        <v>1</v>
      </c>
      <c r="C4221" s="418" t="s">
        <v>4370</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4367</v>
      </c>
      <c r="B4222" s="418">
        <v>1</v>
      </c>
      <c r="C4222" s="418" t="s">
        <v>4370</v>
      </c>
      <c r="D4222" s="418" t="s">
        <v>4226</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4367</v>
      </c>
      <c r="B4223" s="418">
        <v>1</v>
      </c>
      <c r="C4223" s="418" t="s">
        <v>4370</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4367</v>
      </c>
      <c r="B4224" s="418">
        <v>1</v>
      </c>
      <c r="C4224" s="418" t="s">
        <v>4370</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4367</v>
      </c>
      <c r="B4225" s="418">
        <v>1</v>
      </c>
      <c r="C4225" s="418" t="s">
        <v>4370</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4367</v>
      </c>
      <c r="B4226" s="418">
        <v>1</v>
      </c>
      <c r="C4226" s="418" t="s">
        <v>4370</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4367</v>
      </c>
      <c r="B4227" s="418">
        <v>1</v>
      </c>
      <c r="C4227" s="418" t="s">
        <v>4370</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4367</v>
      </c>
      <c r="B4228" s="418">
        <v>1</v>
      </c>
      <c r="C4228" s="418" t="s">
        <v>4370</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4367</v>
      </c>
      <c r="B4229" s="418">
        <v>1</v>
      </c>
      <c r="C4229" s="418" t="s">
        <v>4370</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4367</v>
      </c>
      <c r="B4230" s="418">
        <v>1</v>
      </c>
      <c r="C4230" s="418" t="s">
        <v>4370</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4367</v>
      </c>
      <c r="B4231" s="418">
        <v>1</v>
      </c>
      <c r="C4231" s="418" t="s">
        <v>4370</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4367</v>
      </c>
      <c r="B4232" s="418">
        <v>1</v>
      </c>
      <c r="C4232" s="418" t="s">
        <v>4370</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4367</v>
      </c>
      <c r="B4233" s="418">
        <v>1</v>
      </c>
      <c r="C4233" s="418" t="s">
        <v>4370</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4367</v>
      </c>
      <c r="B4234" s="418">
        <v>1</v>
      </c>
      <c r="C4234" s="418" t="s">
        <v>4370</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4367</v>
      </c>
      <c r="B4235" s="418">
        <v>1</v>
      </c>
      <c r="C4235" s="418" t="s">
        <v>4370</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4367</v>
      </c>
      <c r="B4236" s="418">
        <v>1</v>
      </c>
      <c r="C4236" s="418" t="s">
        <v>4370</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4367</v>
      </c>
      <c r="B4237" s="418">
        <v>1</v>
      </c>
      <c r="C4237" s="418" t="s">
        <v>4370</v>
      </c>
      <c r="D4237" s="418" t="s">
        <v>4227</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4367</v>
      </c>
      <c r="B4238" s="418">
        <v>1</v>
      </c>
      <c r="C4238" s="418" t="s">
        <v>4370</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4367</v>
      </c>
      <c r="B4239" s="418">
        <v>1</v>
      </c>
      <c r="C4239" s="418" t="s">
        <v>4370</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4367</v>
      </c>
      <c r="B4240" s="418">
        <v>1</v>
      </c>
      <c r="C4240" s="418" t="s">
        <v>4370</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4367</v>
      </c>
      <c r="B4241" s="418">
        <v>1</v>
      </c>
      <c r="C4241" s="418" t="s">
        <v>4370</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4367</v>
      </c>
      <c r="B4242" s="418">
        <v>1</v>
      </c>
      <c r="C4242" s="418" t="s">
        <v>4370</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4367</v>
      </c>
      <c r="B4243" s="418">
        <v>1</v>
      </c>
      <c r="C4243" s="418" t="s">
        <v>4370</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4367</v>
      </c>
      <c r="B4244" s="418">
        <v>1</v>
      </c>
      <c r="C4244" s="418" t="s">
        <v>4370</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4367</v>
      </c>
      <c r="B4245" s="418">
        <v>1</v>
      </c>
      <c r="C4245" s="418" t="s">
        <v>4370</v>
      </c>
      <c r="D4245" s="418" t="s">
        <v>4229</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4367</v>
      </c>
      <c r="B4246" s="418">
        <v>1</v>
      </c>
      <c r="C4246" s="418" t="s">
        <v>4370</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4367</v>
      </c>
      <c r="B4247" s="418">
        <v>1</v>
      </c>
      <c r="C4247" s="418" t="s">
        <v>4370</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4367</v>
      </c>
      <c r="B4248" s="418">
        <v>1</v>
      </c>
      <c r="C4248" s="418" t="s">
        <v>4370</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4367</v>
      </c>
      <c r="B4249" s="418">
        <v>1</v>
      </c>
      <c r="C4249" s="418" t="s">
        <v>4370</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4367</v>
      </c>
      <c r="B4250" s="418">
        <v>1</v>
      </c>
      <c r="C4250" s="418" t="s">
        <v>4370</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4367</v>
      </c>
      <c r="B4251" s="418">
        <v>1</v>
      </c>
      <c r="C4251" s="418" t="s">
        <v>4371</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4367</v>
      </c>
      <c r="B4252" s="418">
        <v>1</v>
      </c>
      <c r="C4252" s="418" t="s">
        <v>4371</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4367</v>
      </c>
      <c r="B4253" s="418">
        <v>1</v>
      </c>
      <c r="C4253" s="418" t="s">
        <v>4371</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4367</v>
      </c>
      <c r="B4254" s="418">
        <v>1</v>
      </c>
      <c r="C4254" s="418" t="s">
        <v>4371</v>
      </c>
      <c r="D4254" s="418" t="s">
        <v>4224</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4367</v>
      </c>
      <c r="B4255" s="418">
        <v>1</v>
      </c>
      <c r="C4255" s="418" t="s">
        <v>4371</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4367</v>
      </c>
      <c r="B4256" s="418">
        <v>1</v>
      </c>
      <c r="C4256" s="418" t="s">
        <v>4371</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4367</v>
      </c>
      <c r="B4257" s="418">
        <v>1</v>
      </c>
      <c r="C4257" s="418" t="s">
        <v>4371</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4367</v>
      </c>
      <c r="B4258" s="418">
        <v>1</v>
      </c>
      <c r="C4258" s="418" t="s">
        <v>4371</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4367</v>
      </c>
      <c r="B4259" s="418">
        <v>1</v>
      </c>
      <c r="C4259" s="418" t="s">
        <v>4371</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4367</v>
      </c>
      <c r="B4260" s="418">
        <v>1</v>
      </c>
      <c r="C4260" s="418" t="s">
        <v>4371</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4367</v>
      </c>
      <c r="B4261" s="418">
        <v>1</v>
      </c>
      <c r="C4261" s="418" t="s">
        <v>4371</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4367</v>
      </c>
      <c r="B4262" s="418">
        <v>1</v>
      </c>
      <c r="C4262" s="418" t="s">
        <v>4371</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4367</v>
      </c>
      <c r="B4263" s="418">
        <v>1</v>
      </c>
      <c r="C4263" s="418" t="s">
        <v>4371</v>
      </c>
      <c r="D4263" s="418" t="s">
        <v>4225</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4367</v>
      </c>
      <c r="B4264" s="418">
        <v>1</v>
      </c>
      <c r="C4264" s="418" t="s">
        <v>4371</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4367</v>
      </c>
      <c r="B4265" s="418">
        <v>1</v>
      </c>
      <c r="C4265" s="418" t="s">
        <v>4371</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4367</v>
      </c>
      <c r="B4266" s="418">
        <v>1</v>
      </c>
      <c r="C4266" s="418" t="s">
        <v>4371</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4367</v>
      </c>
      <c r="B4267" s="418">
        <v>1</v>
      </c>
      <c r="C4267" s="418" t="s">
        <v>4371</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4367</v>
      </c>
      <c r="B4268" s="418">
        <v>1</v>
      </c>
      <c r="C4268" s="418" t="s">
        <v>4371</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4367</v>
      </c>
      <c r="B4269" s="418">
        <v>1</v>
      </c>
      <c r="C4269" s="418" t="s">
        <v>4371</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4367</v>
      </c>
      <c r="B4270" s="418">
        <v>1</v>
      </c>
      <c r="C4270" s="418" t="s">
        <v>4371</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4367</v>
      </c>
      <c r="B4271" s="418">
        <v>1</v>
      </c>
      <c r="C4271" s="418" t="s">
        <v>4371</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4367</v>
      </c>
      <c r="B4272" s="418">
        <v>1</v>
      </c>
      <c r="C4272" s="418" t="s">
        <v>4371</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4367</v>
      </c>
      <c r="B4273" s="418">
        <v>1</v>
      </c>
      <c r="C4273" s="418" t="s">
        <v>4371</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4367</v>
      </c>
      <c r="B4274" s="418">
        <v>1</v>
      </c>
      <c r="C4274" s="418" t="s">
        <v>4371</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4367</v>
      </c>
      <c r="B4275" s="418">
        <v>1</v>
      </c>
      <c r="C4275" s="418" t="s">
        <v>4371</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4367</v>
      </c>
      <c r="B4276" s="418">
        <v>1</v>
      </c>
      <c r="C4276" s="418" t="s">
        <v>4371</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4367</v>
      </c>
      <c r="B4277" s="418">
        <v>1</v>
      </c>
      <c r="C4277" s="418" t="s">
        <v>4371</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4367</v>
      </c>
      <c r="B4278" s="418">
        <v>1</v>
      </c>
      <c r="C4278" s="418" t="s">
        <v>4371</v>
      </c>
      <c r="D4278" s="418" t="s">
        <v>4226</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4367</v>
      </c>
      <c r="B4279" s="418">
        <v>1</v>
      </c>
      <c r="C4279" s="418" t="s">
        <v>4371</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4367</v>
      </c>
      <c r="B4280" s="418">
        <v>1</v>
      </c>
      <c r="C4280" s="418" t="s">
        <v>4371</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4367</v>
      </c>
      <c r="B4281" s="418">
        <v>1</v>
      </c>
      <c r="C4281" s="418" t="s">
        <v>4371</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4367</v>
      </c>
      <c r="B4282" s="418">
        <v>1</v>
      </c>
      <c r="C4282" s="418" t="s">
        <v>4371</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4367</v>
      </c>
      <c r="B4283" s="418">
        <v>1</v>
      </c>
      <c r="C4283" s="418" t="s">
        <v>4371</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4367</v>
      </c>
      <c r="B4284" s="418">
        <v>1</v>
      </c>
      <c r="C4284" s="418" t="s">
        <v>4371</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4367</v>
      </c>
      <c r="B4285" s="418">
        <v>1</v>
      </c>
      <c r="C4285" s="418" t="s">
        <v>4371</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4367</v>
      </c>
      <c r="B4286" s="418">
        <v>1</v>
      </c>
      <c r="C4286" s="418" t="s">
        <v>4371</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4367</v>
      </c>
      <c r="B4287" s="418">
        <v>1</v>
      </c>
      <c r="C4287" s="418" t="s">
        <v>4371</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4367</v>
      </c>
      <c r="B4288" s="418">
        <v>1</v>
      </c>
      <c r="C4288" s="418" t="s">
        <v>4371</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4367</v>
      </c>
      <c r="B4289" s="418">
        <v>1</v>
      </c>
      <c r="C4289" s="418" t="s">
        <v>4371</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4367</v>
      </c>
      <c r="B4290" s="418">
        <v>1</v>
      </c>
      <c r="C4290" s="418" t="s">
        <v>4371</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4367</v>
      </c>
      <c r="B4291" s="418">
        <v>1</v>
      </c>
      <c r="C4291" s="418" t="s">
        <v>4371</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4367</v>
      </c>
      <c r="B4292" s="418">
        <v>1</v>
      </c>
      <c r="C4292" s="418" t="s">
        <v>4371</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4367</v>
      </c>
      <c r="B4293" s="418">
        <v>1</v>
      </c>
      <c r="C4293" s="418" t="s">
        <v>4371</v>
      </c>
      <c r="D4293" s="418" t="s">
        <v>4227</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4367</v>
      </c>
      <c r="B4294" s="418">
        <v>1</v>
      </c>
      <c r="C4294" s="418" t="s">
        <v>4371</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4367</v>
      </c>
      <c r="B4295" s="418">
        <v>1</v>
      </c>
      <c r="C4295" s="418" t="s">
        <v>4371</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4367</v>
      </c>
      <c r="B4296" s="418">
        <v>1</v>
      </c>
      <c r="C4296" s="418" t="s">
        <v>4371</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4367</v>
      </c>
      <c r="B4297" s="418">
        <v>1</v>
      </c>
      <c r="C4297" s="418" t="s">
        <v>4371</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4367</v>
      </c>
      <c r="B4298" s="418">
        <v>1</v>
      </c>
      <c r="C4298" s="418" t="s">
        <v>4371</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4367</v>
      </c>
      <c r="B4299" s="418">
        <v>1</v>
      </c>
      <c r="C4299" s="418" t="s">
        <v>4371</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4367</v>
      </c>
      <c r="B4300" s="418">
        <v>1</v>
      </c>
      <c r="C4300" s="418" t="s">
        <v>4371</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4367</v>
      </c>
      <c r="B4301" s="418">
        <v>1</v>
      </c>
      <c r="C4301" s="418" t="s">
        <v>4371</v>
      </c>
      <c r="D4301" s="418" t="s">
        <v>4229</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4367</v>
      </c>
      <c r="B4302" s="418">
        <v>1</v>
      </c>
      <c r="C4302" s="418" t="s">
        <v>4371</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4367</v>
      </c>
      <c r="B4303" s="418">
        <v>1</v>
      </c>
      <c r="C4303" s="418" t="s">
        <v>4371</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4367</v>
      </c>
      <c r="B4304" s="418">
        <v>1</v>
      </c>
      <c r="C4304" s="418" t="s">
        <v>4371</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4367</v>
      </c>
      <c r="B4305" s="418">
        <v>1</v>
      </c>
      <c r="C4305" s="418" t="s">
        <v>4371</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4367</v>
      </c>
      <c r="B4306" s="418">
        <v>1</v>
      </c>
      <c r="C4306" s="418" t="s">
        <v>4371</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4367</v>
      </c>
      <c r="B4307" s="418">
        <v>1</v>
      </c>
      <c r="C4307" s="418" t="s">
        <v>4372</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4367</v>
      </c>
      <c r="B4308" s="418">
        <v>1</v>
      </c>
      <c r="C4308" s="418" t="s">
        <v>4372</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4367</v>
      </c>
      <c r="B4309" s="418">
        <v>1</v>
      </c>
      <c r="C4309" s="418" t="s">
        <v>4372</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4367</v>
      </c>
      <c r="B4310" s="418">
        <v>1</v>
      </c>
      <c r="C4310" s="418" t="s">
        <v>4372</v>
      </c>
      <c r="D4310" s="418" t="s">
        <v>4224</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4367</v>
      </c>
      <c r="B4311" s="418">
        <v>1</v>
      </c>
      <c r="C4311" s="418" t="s">
        <v>4372</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4367</v>
      </c>
      <c r="B4312" s="418">
        <v>1</v>
      </c>
      <c r="C4312" s="418" t="s">
        <v>4372</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4367</v>
      </c>
      <c r="B4313" s="418">
        <v>1</v>
      </c>
      <c r="C4313" s="418" t="s">
        <v>4372</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4367</v>
      </c>
      <c r="B4314" s="418">
        <v>1</v>
      </c>
      <c r="C4314" s="418" t="s">
        <v>4372</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4367</v>
      </c>
      <c r="B4315" s="418">
        <v>1</v>
      </c>
      <c r="C4315" s="418" t="s">
        <v>4372</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4367</v>
      </c>
      <c r="B4316" s="418">
        <v>1</v>
      </c>
      <c r="C4316" s="418" t="s">
        <v>4372</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4367</v>
      </c>
      <c r="B4317" s="418">
        <v>1</v>
      </c>
      <c r="C4317" s="418" t="s">
        <v>4372</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4367</v>
      </c>
      <c r="B4318" s="418">
        <v>1</v>
      </c>
      <c r="C4318" s="418" t="s">
        <v>4372</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4367</v>
      </c>
      <c r="B4319" s="418">
        <v>1</v>
      </c>
      <c r="C4319" s="418" t="s">
        <v>4372</v>
      </c>
      <c r="D4319" s="418" t="s">
        <v>4225</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4367</v>
      </c>
      <c r="B4320" s="418">
        <v>1</v>
      </c>
      <c r="C4320" s="418" t="s">
        <v>4372</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4367</v>
      </c>
      <c r="B4321" s="418">
        <v>1</v>
      </c>
      <c r="C4321" s="418" t="s">
        <v>4372</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4367</v>
      </c>
      <c r="B4322" s="418">
        <v>1</v>
      </c>
      <c r="C4322" s="418" t="s">
        <v>4372</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4367</v>
      </c>
      <c r="B4323" s="418">
        <v>1</v>
      </c>
      <c r="C4323" s="418" t="s">
        <v>4372</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4367</v>
      </c>
      <c r="B4324" s="418">
        <v>1</v>
      </c>
      <c r="C4324" s="418" t="s">
        <v>4372</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4367</v>
      </c>
      <c r="B4325" s="418">
        <v>1</v>
      </c>
      <c r="C4325" s="418" t="s">
        <v>4372</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4367</v>
      </c>
      <c r="B4326" s="418">
        <v>1</v>
      </c>
      <c r="C4326" s="418" t="s">
        <v>4372</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4367</v>
      </c>
      <c r="B4327" s="418">
        <v>1</v>
      </c>
      <c r="C4327" s="418" t="s">
        <v>4372</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4367</v>
      </c>
      <c r="B4328" s="418">
        <v>1</v>
      </c>
      <c r="C4328" s="418" t="s">
        <v>4372</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4367</v>
      </c>
      <c r="B4329" s="418">
        <v>1</v>
      </c>
      <c r="C4329" s="418" t="s">
        <v>4372</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4367</v>
      </c>
      <c r="B4330" s="418">
        <v>1</v>
      </c>
      <c r="C4330" s="418" t="s">
        <v>4372</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4367</v>
      </c>
      <c r="B4331" s="418">
        <v>1</v>
      </c>
      <c r="C4331" s="418" t="s">
        <v>4372</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4367</v>
      </c>
      <c r="B4332" s="418">
        <v>1</v>
      </c>
      <c r="C4332" s="418" t="s">
        <v>4372</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4367</v>
      </c>
      <c r="B4333" s="418">
        <v>1</v>
      </c>
      <c r="C4333" s="418" t="s">
        <v>4372</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4367</v>
      </c>
      <c r="B4334" s="418">
        <v>1</v>
      </c>
      <c r="C4334" s="418" t="s">
        <v>4372</v>
      </c>
      <c r="D4334" s="418" t="s">
        <v>4226</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4367</v>
      </c>
      <c r="B4335" s="418">
        <v>1</v>
      </c>
      <c r="C4335" s="418" t="s">
        <v>4372</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4367</v>
      </c>
      <c r="B4336" s="418">
        <v>1</v>
      </c>
      <c r="C4336" s="418" t="s">
        <v>4372</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4367</v>
      </c>
      <c r="B4337" s="418">
        <v>1</v>
      </c>
      <c r="C4337" s="418" t="s">
        <v>4372</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4367</v>
      </c>
      <c r="B4338" s="418">
        <v>1</v>
      </c>
      <c r="C4338" s="418" t="s">
        <v>4372</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4367</v>
      </c>
      <c r="B4339" s="418">
        <v>1</v>
      </c>
      <c r="C4339" s="418" t="s">
        <v>4372</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4367</v>
      </c>
      <c r="B4340" s="418">
        <v>1</v>
      </c>
      <c r="C4340" s="418" t="s">
        <v>4372</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4367</v>
      </c>
      <c r="B4341" s="418">
        <v>1</v>
      </c>
      <c r="C4341" s="418" t="s">
        <v>4372</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4367</v>
      </c>
      <c r="B4342" s="418">
        <v>1</v>
      </c>
      <c r="C4342" s="418" t="s">
        <v>4372</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4367</v>
      </c>
      <c r="B4343" s="418">
        <v>1</v>
      </c>
      <c r="C4343" s="418" t="s">
        <v>4372</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4367</v>
      </c>
      <c r="B4344" s="418">
        <v>1</v>
      </c>
      <c r="C4344" s="418" t="s">
        <v>4372</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4367</v>
      </c>
      <c r="B4345" s="418">
        <v>1</v>
      </c>
      <c r="C4345" s="418" t="s">
        <v>4372</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4367</v>
      </c>
      <c r="B4346" s="418">
        <v>1</v>
      </c>
      <c r="C4346" s="418" t="s">
        <v>4372</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4367</v>
      </c>
      <c r="B4347" s="418">
        <v>1</v>
      </c>
      <c r="C4347" s="418" t="s">
        <v>4372</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4367</v>
      </c>
      <c r="B4348" s="418">
        <v>1</v>
      </c>
      <c r="C4348" s="418" t="s">
        <v>4372</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4367</v>
      </c>
      <c r="B4349" s="418">
        <v>1</v>
      </c>
      <c r="C4349" s="418" t="s">
        <v>4372</v>
      </c>
      <c r="D4349" s="418" t="s">
        <v>4227</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4367</v>
      </c>
      <c r="B4350" s="418">
        <v>1</v>
      </c>
      <c r="C4350" s="418" t="s">
        <v>4372</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4367</v>
      </c>
      <c r="B4351" s="418">
        <v>1</v>
      </c>
      <c r="C4351" s="418" t="s">
        <v>4372</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4367</v>
      </c>
      <c r="B4352" s="418">
        <v>1</v>
      </c>
      <c r="C4352" s="418" t="s">
        <v>4372</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4367</v>
      </c>
      <c r="B4353" s="418">
        <v>1</v>
      </c>
      <c r="C4353" s="418" t="s">
        <v>4372</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4367</v>
      </c>
      <c r="B4354" s="418">
        <v>1</v>
      </c>
      <c r="C4354" s="418" t="s">
        <v>4372</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4367</v>
      </c>
      <c r="B4355" s="418">
        <v>1</v>
      </c>
      <c r="C4355" s="418" t="s">
        <v>4372</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4367</v>
      </c>
      <c r="B4356" s="418">
        <v>1</v>
      </c>
      <c r="C4356" s="418" t="s">
        <v>4372</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4367</v>
      </c>
      <c r="B4357" s="418">
        <v>1</v>
      </c>
      <c r="C4357" s="418" t="s">
        <v>4372</v>
      </c>
      <c r="D4357" s="418" t="s">
        <v>4229</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4367</v>
      </c>
      <c r="B4358" s="418">
        <v>1</v>
      </c>
      <c r="C4358" s="418" t="s">
        <v>4372</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4367</v>
      </c>
      <c r="B4359" s="418">
        <v>1</v>
      </c>
      <c r="C4359" s="418" t="s">
        <v>4372</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4367</v>
      </c>
      <c r="B4360" s="418">
        <v>1</v>
      </c>
      <c r="C4360" s="418" t="s">
        <v>4372</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4367</v>
      </c>
      <c r="B4361" s="418">
        <v>1</v>
      </c>
      <c r="C4361" s="418" t="s">
        <v>4372</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4367</v>
      </c>
      <c r="B4362" s="418">
        <v>1</v>
      </c>
      <c r="C4362" s="418" t="s">
        <v>4372</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4367</v>
      </c>
      <c r="B4363" s="418">
        <v>1</v>
      </c>
      <c r="C4363" s="418" t="s">
        <v>4373</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4367</v>
      </c>
      <c r="B4364" s="418">
        <v>1</v>
      </c>
      <c r="C4364" s="418" t="s">
        <v>4373</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4367</v>
      </c>
      <c r="B4365" s="418">
        <v>1</v>
      </c>
      <c r="C4365" s="418" t="s">
        <v>4373</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4367</v>
      </c>
      <c r="B4366" s="418">
        <v>1</v>
      </c>
      <c r="C4366" s="418" t="s">
        <v>4373</v>
      </c>
      <c r="D4366" s="418" t="s">
        <v>4224</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4367</v>
      </c>
      <c r="B4367" s="418">
        <v>1</v>
      </c>
      <c r="C4367" s="418" t="s">
        <v>4373</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4367</v>
      </c>
      <c r="B4368" s="418">
        <v>1</v>
      </c>
      <c r="C4368" s="418" t="s">
        <v>4373</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4367</v>
      </c>
      <c r="B4369" s="418">
        <v>1</v>
      </c>
      <c r="C4369" s="418" t="s">
        <v>4373</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4367</v>
      </c>
      <c r="B4370" s="418">
        <v>1</v>
      </c>
      <c r="C4370" s="418" t="s">
        <v>4373</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4367</v>
      </c>
      <c r="B4371" s="418">
        <v>1</v>
      </c>
      <c r="C4371" s="418" t="s">
        <v>4373</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4367</v>
      </c>
      <c r="B4372" s="418">
        <v>1</v>
      </c>
      <c r="C4372" s="418" t="s">
        <v>4373</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4367</v>
      </c>
      <c r="B4373" s="418">
        <v>1</v>
      </c>
      <c r="C4373" s="418" t="s">
        <v>4373</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4367</v>
      </c>
      <c r="B4374" s="418">
        <v>1</v>
      </c>
      <c r="C4374" s="418" t="s">
        <v>4373</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4367</v>
      </c>
      <c r="B4375" s="418">
        <v>1</v>
      </c>
      <c r="C4375" s="418" t="s">
        <v>4373</v>
      </c>
      <c r="D4375" s="418" t="s">
        <v>4225</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4367</v>
      </c>
      <c r="B4376" s="418">
        <v>1</v>
      </c>
      <c r="C4376" s="418" t="s">
        <v>4373</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4367</v>
      </c>
      <c r="B4377" s="418">
        <v>1</v>
      </c>
      <c r="C4377" s="418" t="s">
        <v>4373</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4367</v>
      </c>
      <c r="B4378" s="418">
        <v>1</v>
      </c>
      <c r="C4378" s="418" t="s">
        <v>4373</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4367</v>
      </c>
      <c r="B4379" s="418">
        <v>1</v>
      </c>
      <c r="C4379" s="418" t="s">
        <v>4373</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4367</v>
      </c>
      <c r="B4380" s="418">
        <v>1</v>
      </c>
      <c r="C4380" s="418" t="s">
        <v>4373</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4367</v>
      </c>
      <c r="B4381" s="418">
        <v>1</v>
      </c>
      <c r="C4381" s="418" t="s">
        <v>4373</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4367</v>
      </c>
      <c r="B4382" s="418">
        <v>1</v>
      </c>
      <c r="C4382" s="418" t="s">
        <v>4373</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4367</v>
      </c>
      <c r="B4383" s="418">
        <v>1</v>
      </c>
      <c r="C4383" s="418" t="s">
        <v>4373</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4367</v>
      </c>
      <c r="B4384" s="418">
        <v>1</v>
      </c>
      <c r="C4384" s="418" t="s">
        <v>4373</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4367</v>
      </c>
      <c r="B4385" s="418">
        <v>1</v>
      </c>
      <c r="C4385" s="418" t="s">
        <v>4373</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4367</v>
      </c>
      <c r="B4386" s="418">
        <v>1</v>
      </c>
      <c r="C4386" s="418" t="s">
        <v>4373</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4367</v>
      </c>
      <c r="B4387" s="418">
        <v>1</v>
      </c>
      <c r="C4387" s="418" t="s">
        <v>4373</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4367</v>
      </c>
      <c r="B4388" s="418">
        <v>1</v>
      </c>
      <c r="C4388" s="418" t="s">
        <v>4373</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4367</v>
      </c>
      <c r="B4389" s="418">
        <v>1</v>
      </c>
      <c r="C4389" s="418" t="s">
        <v>4373</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4367</v>
      </c>
      <c r="B4390" s="418">
        <v>1</v>
      </c>
      <c r="C4390" s="418" t="s">
        <v>4373</v>
      </c>
      <c r="D4390" s="418" t="s">
        <v>4226</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4367</v>
      </c>
      <c r="B4391" s="418">
        <v>1</v>
      </c>
      <c r="C4391" s="418" t="s">
        <v>4373</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4367</v>
      </c>
      <c r="B4392" s="418">
        <v>1</v>
      </c>
      <c r="C4392" s="418" t="s">
        <v>4373</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4367</v>
      </c>
      <c r="B4393" s="418">
        <v>1</v>
      </c>
      <c r="C4393" s="418" t="s">
        <v>4373</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4367</v>
      </c>
      <c r="B4394" s="418">
        <v>1</v>
      </c>
      <c r="C4394" s="418" t="s">
        <v>4373</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4367</v>
      </c>
      <c r="B4395" s="418">
        <v>1</v>
      </c>
      <c r="C4395" s="418" t="s">
        <v>4373</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4367</v>
      </c>
      <c r="B4396" s="418">
        <v>1</v>
      </c>
      <c r="C4396" s="418" t="s">
        <v>4373</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4367</v>
      </c>
      <c r="B4397" s="418">
        <v>1</v>
      </c>
      <c r="C4397" s="418" t="s">
        <v>4373</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4367</v>
      </c>
      <c r="B4398" s="418">
        <v>1</v>
      </c>
      <c r="C4398" s="418" t="s">
        <v>4373</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4367</v>
      </c>
      <c r="B4399" s="418">
        <v>1</v>
      </c>
      <c r="C4399" s="418" t="s">
        <v>4373</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4367</v>
      </c>
      <c r="B4400" s="418">
        <v>1</v>
      </c>
      <c r="C4400" s="418" t="s">
        <v>4373</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4367</v>
      </c>
      <c r="B4401" s="418">
        <v>1</v>
      </c>
      <c r="C4401" s="418" t="s">
        <v>4373</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4367</v>
      </c>
      <c r="B4402" s="418">
        <v>1</v>
      </c>
      <c r="C4402" s="418" t="s">
        <v>4373</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4367</v>
      </c>
      <c r="B4403" s="418">
        <v>1</v>
      </c>
      <c r="C4403" s="418" t="s">
        <v>4373</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4367</v>
      </c>
      <c r="B4404" s="418">
        <v>1</v>
      </c>
      <c r="C4404" s="418" t="s">
        <v>4373</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4367</v>
      </c>
      <c r="B4405" s="418">
        <v>1</v>
      </c>
      <c r="C4405" s="418" t="s">
        <v>4373</v>
      </c>
      <c r="D4405" s="418" t="s">
        <v>4227</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4367</v>
      </c>
      <c r="B4406" s="418">
        <v>1</v>
      </c>
      <c r="C4406" s="418" t="s">
        <v>4373</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4367</v>
      </c>
      <c r="B4407" s="418">
        <v>1</v>
      </c>
      <c r="C4407" s="418" t="s">
        <v>4373</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4367</v>
      </c>
      <c r="B4408" s="418">
        <v>1</v>
      </c>
      <c r="C4408" s="418" t="s">
        <v>4373</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4367</v>
      </c>
      <c r="B4409" s="418">
        <v>1</v>
      </c>
      <c r="C4409" s="418" t="s">
        <v>4373</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4367</v>
      </c>
      <c r="B4410" s="418">
        <v>1</v>
      </c>
      <c r="C4410" s="418" t="s">
        <v>4373</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4367</v>
      </c>
      <c r="B4411" s="418">
        <v>1</v>
      </c>
      <c r="C4411" s="418" t="s">
        <v>4373</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4367</v>
      </c>
      <c r="B4412" s="418">
        <v>1</v>
      </c>
      <c r="C4412" s="418" t="s">
        <v>4373</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4367</v>
      </c>
      <c r="B4413" s="418">
        <v>1</v>
      </c>
      <c r="C4413" s="418" t="s">
        <v>4373</v>
      </c>
      <c r="D4413" s="418" t="s">
        <v>4229</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4367</v>
      </c>
      <c r="B4414" s="418">
        <v>1</v>
      </c>
      <c r="C4414" s="418" t="s">
        <v>4373</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4367</v>
      </c>
      <c r="B4415" s="418">
        <v>1</v>
      </c>
      <c r="C4415" s="418" t="s">
        <v>4373</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4367</v>
      </c>
      <c r="B4416" s="418">
        <v>1</v>
      </c>
      <c r="C4416" s="418" t="s">
        <v>4373</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4367</v>
      </c>
      <c r="B4417" s="418">
        <v>1</v>
      </c>
      <c r="C4417" s="418" t="s">
        <v>4373</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4367</v>
      </c>
      <c r="B4418" s="418">
        <v>1</v>
      </c>
      <c r="C4418" s="418" t="s">
        <v>4373</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4367</v>
      </c>
      <c r="B4419" s="418">
        <v>1</v>
      </c>
      <c r="C4419" s="418" t="s">
        <v>4374</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4367</v>
      </c>
      <c r="B4420" s="418">
        <v>1</v>
      </c>
      <c r="C4420" s="418" t="s">
        <v>4374</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4367</v>
      </c>
      <c r="B4421" s="418">
        <v>1</v>
      </c>
      <c r="C4421" s="418" t="s">
        <v>4374</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4367</v>
      </c>
      <c r="B4422" s="418">
        <v>1</v>
      </c>
      <c r="C4422" s="418" t="s">
        <v>4374</v>
      </c>
      <c r="D4422" s="418" t="s">
        <v>4224</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4367</v>
      </c>
      <c r="B4423" s="418">
        <v>1</v>
      </c>
      <c r="C4423" s="418" t="s">
        <v>4374</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4367</v>
      </c>
      <c r="B4424" s="418">
        <v>1</v>
      </c>
      <c r="C4424" s="418" t="s">
        <v>4374</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4367</v>
      </c>
      <c r="B4425" s="418">
        <v>1</v>
      </c>
      <c r="C4425" s="418" t="s">
        <v>4374</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4367</v>
      </c>
      <c r="B4426" s="418">
        <v>1</v>
      </c>
      <c r="C4426" s="418" t="s">
        <v>4374</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4367</v>
      </c>
      <c r="B4427" s="418">
        <v>1</v>
      </c>
      <c r="C4427" s="418" t="s">
        <v>4374</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4367</v>
      </c>
      <c r="B4428" s="418">
        <v>1</v>
      </c>
      <c r="C4428" s="418" t="s">
        <v>4374</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4367</v>
      </c>
      <c r="B4429" s="418">
        <v>1</v>
      </c>
      <c r="C4429" s="418" t="s">
        <v>4374</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4367</v>
      </c>
      <c r="B4430" s="418">
        <v>1</v>
      </c>
      <c r="C4430" s="418" t="s">
        <v>4374</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4367</v>
      </c>
      <c r="B4431" s="418">
        <v>1</v>
      </c>
      <c r="C4431" s="418" t="s">
        <v>4374</v>
      </c>
      <c r="D4431" s="418" t="s">
        <v>4225</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4367</v>
      </c>
      <c r="B4432" s="418">
        <v>1</v>
      </c>
      <c r="C4432" s="418" t="s">
        <v>4374</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4367</v>
      </c>
      <c r="B4433" s="418">
        <v>1</v>
      </c>
      <c r="C4433" s="418" t="s">
        <v>4374</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4367</v>
      </c>
      <c r="B4434" s="418">
        <v>1</v>
      </c>
      <c r="C4434" s="418" t="s">
        <v>4374</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4367</v>
      </c>
      <c r="B4435" s="418">
        <v>1</v>
      </c>
      <c r="C4435" s="418" t="s">
        <v>4374</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4367</v>
      </c>
      <c r="B4436" s="418">
        <v>1</v>
      </c>
      <c r="C4436" s="418" t="s">
        <v>4374</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4367</v>
      </c>
      <c r="B4437" s="418">
        <v>1</v>
      </c>
      <c r="C4437" s="418" t="s">
        <v>4374</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4367</v>
      </c>
      <c r="B4438" s="418">
        <v>1</v>
      </c>
      <c r="C4438" s="418" t="s">
        <v>4374</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4367</v>
      </c>
      <c r="B4439" s="418">
        <v>1</v>
      </c>
      <c r="C4439" s="418" t="s">
        <v>4374</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4367</v>
      </c>
      <c r="B4440" s="418">
        <v>1</v>
      </c>
      <c r="C4440" s="418" t="s">
        <v>4374</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4367</v>
      </c>
      <c r="B4441" s="418">
        <v>1</v>
      </c>
      <c r="C4441" s="418" t="s">
        <v>4374</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4367</v>
      </c>
      <c r="B4442" s="418">
        <v>1</v>
      </c>
      <c r="C4442" s="418" t="s">
        <v>4374</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4367</v>
      </c>
      <c r="B4443" s="418">
        <v>1</v>
      </c>
      <c r="C4443" s="418" t="s">
        <v>4374</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4367</v>
      </c>
      <c r="B4444" s="418">
        <v>1</v>
      </c>
      <c r="C4444" s="418" t="s">
        <v>4374</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4367</v>
      </c>
      <c r="B4445" s="418">
        <v>1</v>
      </c>
      <c r="C4445" s="418" t="s">
        <v>4374</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4367</v>
      </c>
      <c r="B4446" s="418">
        <v>1</v>
      </c>
      <c r="C4446" s="418" t="s">
        <v>4374</v>
      </c>
      <c r="D4446" s="418" t="s">
        <v>4226</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4367</v>
      </c>
      <c r="B4447" s="418">
        <v>1</v>
      </c>
      <c r="C4447" s="418" t="s">
        <v>4374</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4367</v>
      </c>
      <c r="B4448" s="418">
        <v>1</v>
      </c>
      <c r="C4448" s="418" t="s">
        <v>4374</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4367</v>
      </c>
      <c r="B4449" s="418">
        <v>1</v>
      </c>
      <c r="C4449" s="418" t="s">
        <v>4374</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4367</v>
      </c>
      <c r="B4450" s="418">
        <v>1</v>
      </c>
      <c r="C4450" s="418" t="s">
        <v>4374</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4367</v>
      </c>
      <c r="B4451" s="418">
        <v>1</v>
      </c>
      <c r="C4451" s="418" t="s">
        <v>4374</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4367</v>
      </c>
      <c r="B4452" s="418">
        <v>1</v>
      </c>
      <c r="C4452" s="418" t="s">
        <v>4374</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4367</v>
      </c>
      <c r="B4453" s="418">
        <v>1</v>
      </c>
      <c r="C4453" s="418" t="s">
        <v>4374</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4367</v>
      </c>
      <c r="B4454" s="418">
        <v>1</v>
      </c>
      <c r="C4454" s="418" t="s">
        <v>4374</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4367</v>
      </c>
      <c r="B4455" s="418">
        <v>1</v>
      </c>
      <c r="C4455" s="418" t="s">
        <v>4374</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4367</v>
      </c>
      <c r="B4456" s="418">
        <v>1</v>
      </c>
      <c r="C4456" s="418" t="s">
        <v>4374</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4367</v>
      </c>
      <c r="B4457" s="418">
        <v>1</v>
      </c>
      <c r="C4457" s="418" t="s">
        <v>4374</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4367</v>
      </c>
      <c r="B4458" s="418">
        <v>1</v>
      </c>
      <c r="C4458" s="418" t="s">
        <v>4374</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4367</v>
      </c>
      <c r="B4459" s="418">
        <v>1</v>
      </c>
      <c r="C4459" s="418" t="s">
        <v>4374</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4367</v>
      </c>
      <c r="B4460" s="418">
        <v>1</v>
      </c>
      <c r="C4460" s="418" t="s">
        <v>4374</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4367</v>
      </c>
      <c r="B4461" s="418">
        <v>1</v>
      </c>
      <c r="C4461" s="418" t="s">
        <v>4374</v>
      </c>
      <c r="D4461" s="418" t="s">
        <v>4227</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4367</v>
      </c>
      <c r="B4462" s="418">
        <v>1</v>
      </c>
      <c r="C4462" s="418" t="s">
        <v>4374</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4367</v>
      </c>
      <c r="B4463" s="418">
        <v>1</v>
      </c>
      <c r="C4463" s="418" t="s">
        <v>4374</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4367</v>
      </c>
      <c r="B4464" s="418">
        <v>1</v>
      </c>
      <c r="C4464" s="418" t="s">
        <v>4374</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4367</v>
      </c>
      <c r="B4465" s="418">
        <v>1</v>
      </c>
      <c r="C4465" s="418" t="s">
        <v>4374</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4367</v>
      </c>
      <c r="B4466" s="418">
        <v>1</v>
      </c>
      <c r="C4466" s="418" t="s">
        <v>4374</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4367</v>
      </c>
      <c r="B4467" s="418">
        <v>1</v>
      </c>
      <c r="C4467" s="418" t="s">
        <v>4374</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4367</v>
      </c>
      <c r="B4468" s="418">
        <v>1</v>
      </c>
      <c r="C4468" s="418" t="s">
        <v>4374</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4367</v>
      </c>
      <c r="B4469" s="418">
        <v>1</v>
      </c>
      <c r="C4469" s="418" t="s">
        <v>4374</v>
      </c>
      <c r="D4469" s="418" t="s">
        <v>4229</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4367</v>
      </c>
      <c r="B4470" s="418">
        <v>1</v>
      </c>
      <c r="C4470" s="418" t="s">
        <v>4374</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4367</v>
      </c>
      <c r="B4471" s="418">
        <v>1</v>
      </c>
      <c r="C4471" s="418" t="s">
        <v>4374</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4367</v>
      </c>
      <c r="B4472" s="418">
        <v>1</v>
      </c>
      <c r="C4472" s="418" t="s">
        <v>4374</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4367</v>
      </c>
      <c r="B4473" s="418">
        <v>1</v>
      </c>
      <c r="C4473" s="418" t="s">
        <v>4374</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4367</v>
      </c>
      <c r="B4474" s="418">
        <v>1</v>
      </c>
      <c r="C4474" s="418" t="s">
        <v>4374</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4367</v>
      </c>
      <c r="B4475" s="418">
        <v>1</v>
      </c>
      <c r="C4475" s="418" t="s">
        <v>4375</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4367</v>
      </c>
      <c r="B4476" s="418">
        <v>1</v>
      </c>
      <c r="C4476" s="418" t="s">
        <v>4375</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4367</v>
      </c>
      <c r="B4477" s="418">
        <v>1</v>
      </c>
      <c r="C4477" s="418" t="s">
        <v>4375</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4367</v>
      </c>
      <c r="B4478" s="418">
        <v>1</v>
      </c>
      <c r="C4478" s="418" t="s">
        <v>4375</v>
      </c>
      <c r="D4478" s="418" t="s">
        <v>4224</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4367</v>
      </c>
      <c r="B4479" s="418">
        <v>1</v>
      </c>
      <c r="C4479" s="418" t="s">
        <v>4375</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4367</v>
      </c>
      <c r="B4480" s="418">
        <v>1</v>
      </c>
      <c r="C4480" s="418" t="s">
        <v>4375</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4367</v>
      </c>
      <c r="B4481" s="418">
        <v>1</v>
      </c>
      <c r="C4481" s="418" t="s">
        <v>4375</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4367</v>
      </c>
      <c r="B4482" s="418">
        <v>1</v>
      </c>
      <c r="C4482" s="418" t="s">
        <v>4375</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4367</v>
      </c>
      <c r="B4483" s="418">
        <v>1</v>
      </c>
      <c r="C4483" s="418" t="s">
        <v>4375</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4367</v>
      </c>
      <c r="B4484" s="418">
        <v>1</v>
      </c>
      <c r="C4484" s="418" t="s">
        <v>4375</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4367</v>
      </c>
      <c r="B4485" s="418">
        <v>1</v>
      </c>
      <c r="C4485" s="418" t="s">
        <v>4375</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4367</v>
      </c>
      <c r="B4486" s="418">
        <v>1</v>
      </c>
      <c r="C4486" s="418" t="s">
        <v>4375</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4367</v>
      </c>
      <c r="B4487" s="418">
        <v>1</v>
      </c>
      <c r="C4487" s="418" t="s">
        <v>4375</v>
      </c>
      <c r="D4487" s="418" t="s">
        <v>4225</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4367</v>
      </c>
      <c r="B4488" s="418">
        <v>1</v>
      </c>
      <c r="C4488" s="418" t="s">
        <v>4375</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4367</v>
      </c>
      <c r="B4489" s="418">
        <v>1</v>
      </c>
      <c r="C4489" s="418" t="s">
        <v>4375</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4367</v>
      </c>
      <c r="B4490" s="418">
        <v>1</v>
      </c>
      <c r="C4490" s="418" t="s">
        <v>4375</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4367</v>
      </c>
      <c r="B4491" s="418">
        <v>1</v>
      </c>
      <c r="C4491" s="418" t="s">
        <v>4375</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4367</v>
      </c>
      <c r="B4492" s="418">
        <v>1</v>
      </c>
      <c r="C4492" s="418" t="s">
        <v>4375</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4367</v>
      </c>
      <c r="B4493" s="418">
        <v>1</v>
      </c>
      <c r="C4493" s="418" t="s">
        <v>4375</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4367</v>
      </c>
      <c r="B4494" s="418">
        <v>1</v>
      </c>
      <c r="C4494" s="418" t="s">
        <v>4375</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4367</v>
      </c>
      <c r="B4495" s="418">
        <v>1</v>
      </c>
      <c r="C4495" s="418" t="s">
        <v>4375</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4367</v>
      </c>
      <c r="B4496" s="418">
        <v>1</v>
      </c>
      <c r="C4496" s="418" t="s">
        <v>4375</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4367</v>
      </c>
      <c r="B4497" s="418">
        <v>1</v>
      </c>
      <c r="C4497" s="418" t="s">
        <v>4375</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4367</v>
      </c>
      <c r="B4498" s="418">
        <v>1</v>
      </c>
      <c r="C4498" s="418" t="s">
        <v>4375</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4367</v>
      </c>
      <c r="B4499" s="418">
        <v>1</v>
      </c>
      <c r="C4499" s="418" t="s">
        <v>4375</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4367</v>
      </c>
      <c r="B4500" s="418">
        <v>1</v>
      </c>
      <c r="C4500" s="418" t="s">
        <v>4375</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4367</v>
      </c>
      <c r="B4501" s="418">
        <v>1</v>
      </c>
      <c r="C4501" s="418" t="s">
        <v>4375</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4367</v>
      </c>
      <c r="B4502" s="418">
        <v>1</v>
      </c>
      <c r="C4502" s="418" t="s">
        <v>4375</v>
      </c>
      <c r="D4502" s="418" t="s">
        <v>4226</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4367</v>
      </c>
      <c r="B4503" s="418">
        <v>1</v>
      </c>
      <c r="C4503" s="418" t="s">
        <v>4375</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4367</v>
      </c>
      <c r="B4504" s="418">
        <v>1</v>
      </c>
      <c r="C4504" s="418" t="s">
        <v>4375</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4367</v>
      </c>
      <c r="B4505" s="418">
        <v>1</v>
      </c>
      <c r="C4505" s="418" t="s">
        <v>4375</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4367</v>
      </c>
      <c r="B4506" s="418">
        <v>1</v>
      </c>
      <c r="C4506" s="418" t="s">
        <v>4375</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4367</v>
      </c>
      <c r="B4507" s="418">
        <v>1</v>
      </c>
      <c r="C4507" s="418" t="s">
        <v>4375</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4367</v>
      </c>
      <c r="B4508" s="418">
        <v>1</v>
      </c>
      <c r="C4508" s="418" t="s">
        <v>4375</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4367</v>
      </c>
      <c r="B4509" s="418">
        <v>1</v>
      </c>
      <c r="C4509" s="418" t="s">
        <v>4375</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4367</v>
      </c>
      <c r="B4510" s="418">
        <v>1</v>
      </c>
      <c r="C4510" s="418" t="s">
        <v>4375</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4367</v>
      </c>
      <c r="B4511" s="418">
        <v>1</v>
      </c>
      <c r="C4511" s="418" t="s">
        <v>4375</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4367</v>
      </c>
      <c r="B4512" s="418">
        <v>1</v>
      </c>
      <c r="C4512" s="418" t="s">
        <v>4375</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4367</v>
      </c>
      <c r="B4513" s="418">
        <v>1</v>
      </c>
      <c r="C4513" s="418" t="s">
        <v>4375</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4367</v>
      </c>
      <c r="B4514" s="418">
        <v>1</v>
      </c>
      <c r="C4514" s="418" t="s">
        <v>4375</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4367</v>
      </c>
      <c r="B4515" s="418">
        <v>1</v>
      </c>
      <c r="C4515" s="418" t="s">
        <v>4375</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4367</v>
      </c>
      <c r="B4516" s="418">
        <v>1</v>
      </c>
      <c r="C4516" s="418" t="s">
        <v>4375</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4367</v>
      </c>
      <c r="B4517" s="418">
        <v>1</v>
      </c>
      <c r="C4517" s="418" t="s">
        <v>4375</v>
      </c>
      <c r="D4517" s="418" t="s">
        <v>4227</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4367</v>
      </c>
      <c r="B4518" s="418">
        <v>1</v>
      </c>
      <c r="C4518" s="418" t="s">
        <v>4375</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4367</v>
      </c>
      <c r="B4519" s="418">
        <v>1</v>
      </c>
      <c r="C4519" s="418" t="s">
        <v>4375</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4367</v>
      </c>
      <c r="B4520" s="418">
        <v>1</v>
      </c>
      <c r="C4520" s="418" t="s">
        <v>4375</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4367</v>
      </c>
      <c r="B4521" s="418">
        <v>1</v>
      </c>
      <c r="C4521" s="418" t="s">
        <v>4375</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4367</v>
      </c>
      <c r="B4522" s="418">
        <v>1</v>
      </c>
      <c r="C4522" s="418" t="s">
        <v>4375</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4367</v>
      </c>
      <c r="B4523" s="418">
        <v>1</v>
      </c>
      <c r="C4523" s="418" t="s">
        <v>4375</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4367</v>
      </c>
      <c r="B4524" s="418">
        <v>1</v>
      </c>
      <c r="C4524" s="418" t="s">
        <v>4375</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4367</v>
      </c>
      <c r="B4525" s="418">
        <v>1</v>
      </c>
      <c r="C4525" s="418" t="s">
        <v>4375</v>
      </c>
      <c r="D4525" s="418" t="s">
        <v>4229</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4367</v>
      </c>
      <c r="B4526" s="418">
        <v>1</v>
      </c>
      <c r="C4526" s="418" t="s">
        <v>4375</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4367</v>
      </c>
      <c r="B4527" s="418">
        <v>1</v>
      </c>
      <c r="C4527" s="418" t="s">
        <v>4375</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4367</v>
      </c>
      <c r="B4528" s="418">
        <v>1</v>
      </c>
      <c r="C4528" s="418" t="s">
        <v>4375</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4367</v>
      </c>
      <c r="B4529" s="418">
        <v>1</v>
      </c>
      <c r="C4529" s="418" t="s">
        <v>4375</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4367</v>
      </c>
      <c r="B4530" s="418">
        <v>1</v>
      </c>
      <c r="C4530" s="418" t="s">
        <v>4375</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4367</v>
      </c>
      <c r="B4531" s="418">
        <v>1</v>
      </c>
      <c r="C4531" s="418" t="s">
        <v>4376</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4367</v>
      </c>
      <c r="B4532" s="418">
        <v>1</v>
      </c>
      <c r="C4532" s="418" t="s">
        <v>4376</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4367</v>
      </c>
      <c r="B4533" s="418">
        <v>1</v>
      </c>
      <c r="C4533" s="418" t="s">
        <v>4376</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4367</v>
      </c>
      <c r="B4534" s="418">
        <v>1</v>
      </c>
      <c r="C4534" s="418" t="s">
        <v>4376</v>
      </c>
      <c r="D4534" s="418" t="s">
        <v>4224</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4367</v>
      </c>
      <c r="B4535" s="418">
        <v>1</v>
      </c>
      <c r="C4535" s="418" t="s">
        <v>4376</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4367</v>
      </c>
      <c r="B4536" s="418">
        <v>1</v>
      </c>
      <c r="C4536" s="418" t="s">
        <v>4376</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4367</v>
      </c>
      <c r="B4537" s="418">
        <v>1</v>
      </c>
      <c r="C4537" s="418" t="s">
        <v>4376</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4367</v>
      </c>
      <c r="B4538" s="418">
        <v>1</v>
      </c>
      <c r="C4538" s="418" t="s">
        <v>4376</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4367</v>
      </c>
      <c r="B4539" s="418">
        <v>1</v>
      </c>
      <c r="C4539" s="418" t="s">
        <v>4376</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4367</v>
      </c>
      <c r="B4540" s="418">
        <v>1</v>
      </c>
      <c r="C4540" s="418" t="s">
        <v>4376</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4367</v>
      </c>
      <c r="B4541" s="418">
        <v>1</v>
      </c>
      <c r="C4541" s="418" t="s">
        <v>4376</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4367</v>
      </c>
      <c r="B4542" s="418">
        <v>1</v>
      </c>
      <c r="C4542" s="418" t="s">
        <v>4376</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4367</v>
      </c>
      <c r="B4543" s="418">
        <v>1</v>
      </c>
      <c r="C4543" s="418" t="s">
        <v>4376</v>
      </c>
      <c r="D4543" s="418" t="s">
        <v>4225</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4367</v>
      </c>
      <c r="B4544" s="418">
        <v>1</v>
      </c>
      <c r="C4544" s="418" t="s">
        <v>4376</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4367</v>
      </c>
      <c r="B4545" s="418">
        <v>1</v>
      </c>
      <c r="C4545" s="418" t="s">
        <v>4376</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4367</v>
      </c>
      <c r="B4546" s="418">
        <v>1</v>
      </c>
      <c r="C4546" s="418" t="s">
        <v>4376</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4367</v>
      </c>
      <c r="B4547" s="418">
        <v>1</v>
      </c>
      <c r="C4547" s="418" t="s">
        <v>4376</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4367</v>
      </c>
      <c r="B4548" s="418">
        <v>1</v>
      </c>
      <c r="C4548" s="418" t="s">
        <v>4376</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4367</v>
      </c>
      <c r="B4549" s="418">
        <v>1</v>
      </c>
      <c r="C4549" s="418" t="s">
        <v>4376</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4367</v>
      </c>
      <c r="B4550" s="418">
        <v>1</v>
      </c>
      <c r="C4550" s="418" t="s">
        <v>4376</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4367</v>
      </c>
      <c r="B4551" s="418">
        <v>1</v>
      </c>
      <c r="C4551" s="418" t="s">
        <v>4376</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4367</v>
      </c>
      <c r="B4552" s="418">
        <v>1</v>
      </c>
      <c r="C4552" s="418" t="s">
        <v>4376</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4367</v>
      </c>
      <c r="B4553" s="418">
        <v>1</v>
      </c>
      <c r="C4553" s="418" t="s">
        <v>4376</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4367</v>
      </c>
      <c r="B4554" s="418">
        <v>1</v>
      </c>
      <c r="C4554" s="418" t="s">
        <v>4376</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4367</v>
      </c>
      <c r="B4555" s="418">
        <v>1</v>
      </c>
      <c r="C4555" s="418" t="s">
        <v>4376</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4367</v>
      </c>
      <c r="B4556" s="418">
        <v>1</v>
      </c>
      <c r="C4556" s="418" t="s">
        <v>4376</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4367</v>
      </c>
      <c r="B4557" s="418">
        <v>1</v>
      </c>
      <c r="C4557" s="418" t="s">
        <v>4376</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4367</v>
      </c>
      <c r="B4558" s="418">
        <v>1</v>
      </c>
      <c r="C4558" s="418" t="s">
        <v>4376</v>
      </c>
      <c r="D4558" s="418" t="s">
        <v>4226</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4367</v>
      </c>
      <c r="B4559" s="418">
        <v>1</v>
      </c>
      <c r="C4559" s="418" t="s">
        <v>4376</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4367</v>
      </c>
      <c r="B4560" s="418">
        <v>1</v>
      </c>
      <c r="C4560" s="418" t="s">
        <v>4376</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4367</v>
      </c>
      <c r="B4561" s="418">
        <v>1</v>
      </c>
      <c r="C4561" s="418" t="s">
        <v>4376</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4367</v>
      </c>
      <c r="B4562" s="418">
        <v>1</v>
      </c>
      <c r="C4562" s="418" t="s">
        <v>4376</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4367</v>
      </c>
      <c r="B4563" s="418">
        <v>1</v>
      </c>
      <c r="C4563" s="418" t="s">
        <v>4376</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4367</v>
      </c>
      <c r="B4564" s="418">
        <v>1</v>
      </c>
      <c r="C4564" s="418" t="s">
        <v>4376</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4367</v>
      </c>
      <c r="B4565" s="418">
        <v>1</v>
      </c>
      <c r="C4565" s="418" t="s">
        <v>4376</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4367</v>
      </c>
      <c r="B4566" s="418">
        <v>1</v>
      </c>
      <c r="C4566" s="418" t="s">
        <v>4376</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4367</v>
      </c>
      <c r="B4567" s="418">
        <v>1</v>
      </c>
      <c r="C4567" s="418" t="s">
        <v>4376</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4367</v>
      </c>
      <c r="B4568" s="418">
        <v>1</v>
      </c>
      <c r="C4568" s="418" t="s">
        <v>4376</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4367</v>
      </c>
      <c r="B4569" s="418">
        <v>1</v>
      </c>
      <c r="C4569" s="418" t="s">
        <v>4376</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4367</v>
      </c>
      <c r="B4570" s="418">
        <v>1</v>
      </c>
      <c r="C4570" s="418" t="s">
        <v>4376</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4367</v>
      </c>
      <c r="B4571" s="418">
        <v>1</v>
      </c>
      <c r="C4571" s="418" t="s">
        <v>4376</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4367</v>
      </c>
      <c r="B4572" s="418">
        <v>1</v>
      </c>
      <c r="C4572" s="418" t="s">
        <v>4376</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4367</v>
      </c>
      <c r="B4573" s="418">
        <v>1</v>
      </c>
      <c r="C4573" s="418" t="s">
        <v>4376</v>
      </c>
      <c r="D4573" s="418" t="s">
        <v>4227</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4367</v>
      </c>
      <c r="B4574" s="418">
        <v>1</v>
      </c>
      <c r="C4574" s="418" t="s">
        <v>4376</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4367</v>
      </c>
      <c r="B4575" s="418">
        <v>1</v>
      </c>
      <c r="C4575" s="418" t="s">
        <v>4376</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4367</v>
      </c>
      <c r="B4576" s="418">
        <v>1</v>
      </c>
      <c r="C4576" s="418" t="s">
        <v>4376</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4367</v>
      </c>
      <c r="B4577" s="418">
        <v>1</v>
      </c>
      <c r="C4577" s="418" t="s">
        <v>4376</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4367</v>
      </c>
      <c r="B4578" s="418">
        <v>1</v>
      </c>
      <c r="C4578" s="418" t="s">
        <v>4376</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4367</v>
      </c>
      <c r="B4579" s="418">
        <v>1</v>
      </c>
      <c r="C4579" s="418" t="s">
        <v>4376</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4367</v>
      </c>
      <c r="B4580" s="418">
        <v>1</v>
      </c>
      <c r="C4580" s="418" t="s">
        <v>4376</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4367</v>
      </c>
      <c r="B4581" s="418">
        <v>1</v>
      </c>
      <c r="C4581" s="418" t="s">
        <v>4376</v>
      </c>
      <c r="D4581" s="418" t="s">
        <v>4229</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4367</v>
      </c>
      <c r="B4582" s="418">
        <v>1</v>
      </c>
      <c r="C4582" s="418" t="s">
        <v>4376</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4367</v>
      </c>
      <c r="B4583" s="418">
        <v>1</v>
      </c>
      <c r="C4583" s="418" t="s">
        <v>4376</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4367</v>
      </c>
      <c r="B4584" s="418">
        <v>1</v>
      </c>
      <c r="C4584" s="418" t="s">
        <v>4376</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4367</v>
      </c>
      <c r="B4585" s="418">
        <v>1</v>
      </c>
      <c r="C4585" s="418" t="s">
        <v>4376</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4367</v>
      </c>
      <c r="B4586" s="418">
        <v>1</v>
      </c>
      <c r="C4586" s="418" t="s">
        <v>4376</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4367</v>
      </c>
      <c r="B4587" s="418">
        <v>1</v>
      </c>
      <c r="C4587" s="418" t="s">
        <v>4377</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4367</v>
      </c>
      <c r="B4588" s="418">
        <v>1</v>
      </c>
      <c r="C4588" s="418" t="s">
        <v>4377</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4367</v>
      </c>
      <c r="B4589" s="418">
        <v>1</v>
      </c>
      <c r="C4589" s="418" t="s">
        <v>4377</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4367</v>
      </c>
      <c r="B4590" s="418">
        <v>1</v>
      </c>
      <c r="C4590" s="418" t="s">
        <v>4377</v>
      </c>
      <c r="D4590" s="418" t="s">
        <v>4224</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4367</v>
      </c>
      <c r="B4591" s="418">
        <v>1</v>
      </c>
      <c r="C4591" s="418" t="s">
        <v>4377</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4367</v>
      </c>
      <c r="B4592" s="418">
        <v>1</v>
      </c>
      <c r="C4592" s="418" t="s">
        <v>4377</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4367</v>
      </c>
      <c r="B4593" s="418">
        <v>1</v>
      </c>
      <c r="C4593" s="418" t="s">
        <v>4377</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4367</v>
      </c>
      <c r="B4594" s="418">
        <v>1</v>
      </c>
      <c r="C4594" s="418" t="s">
        <v>4377</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4367</v>
      </c>
      <c r="B4595" s="418">
        <v>1</v>
      </c>
      <c r="C4595" s="418" t="s">
        <v>4377</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4367</v>
      </c>
      <c r="B4596" s="418">
        <v>1</v>
      </c>
      <c r="C4596" s="418" t="s">
        <v>4377</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4367</v>
      </c>
      <c r="B4597" s="418">
        <v>1</v>
      </c>
      <c r="C4597" s="418" t="s">
        <v>4377</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4367</v>
      </c>
      <c r="B4598" s="418">
        <v>1</v>
      </c>
      <c r="C4598" s="418" t="s">
        <v>4377</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4367</v>
      </c>
      <c r="B4599" s="418">
        <v>1</v>
      </c>
      <c r="C4599" s="418" t="s">
        <v>4377</v>
      </c>
      <c r="D4599" s="418" t="s">
        <v>4225</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4367</v>
      </c>
      <c r="B4600" s="418">
        <v>1</v>
      </c>
      <c r="C4600" s="418" t="s">
        <v>4377</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4367</v>
      </c>
      <c r="B4601" s="418">
        <v>1</v>
      </c>
      <c r="C4601" s="418" t="s">
        <v>4377</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4367</v>
      </c>
      <c r="B4602" s="418">
        <v>1</v>
      </c>
      <c r="C4602" s="418" t="s">
        <v>4377</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4367</v>
      </c>
      <c r="B4603" s="418">
        <v>1</v>
      </c>
      <c r="C4603" s="418" t="s">
        <v>4377</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4367</v>
      </c>
      <c r="B4604" s="418">
        <v>1</v>
      </c>
      <c r="C4604" s="418" t="s">
        <v>4377</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4367</v>
      </c>
      <c r="B4605" s="418">
        <v>1</v>
      </c>
      <c r="C4605" s="418" t="s">
        <v>4377</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4367</v>
      </c>
      <c r="B4606" s="418">
        <v>1</v>
      </c>
      <c r="C4606" s="418" t="s">
        <v>4377</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4367</v>
      </c>
      <c r="B4607" s="418">
        <v>1</v>
      </c>
      <c r="C4607" s="418" t="s">
        <v>4377</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4367</v>
      </c>
      <c r="B4608" s="418">
        <v>1</v>
      </c>
      <c r="C4608" s="418" t="s">
        <v>4377</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4367</v>
      </c>
      <c r="B4609" s="418">
        <v>1</v>
      </c>
      <c r="C4609" s="418" t="s">
        <v>4377</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4367</v>
      </c>
      <c r="B4610" s="418">
        <v>1</v>
      </c>
      <c r="C4610" s="418" t="s">
        <v>4377</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4367</v>
      </c>
      <c r="B4611" s="418">
        <v>1</v>
      </c>
      <c r="C4611" s="418" t="s">
        <v>4377</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4367</v>
      </c>
      <c r="B4612" s="418">
        <v>1</v>
      </c>
      <c r="C4612" s="418" t="s">
        <v>4377</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4367</v>
      </c>
      <c r="B4613" s="418">
        <v>1</v>
      </c>
      <c r="C4613" s="418" t="s">
        <v>4377</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4367</v>
      </c>
      <c r="B4614" s="418">
        <v>1</v>
      </c>
      <c r="C4614" s="418" t="s">
        <v>4377</v>
      </c>
      <c r="D4614" s="418" t="s">
        <v>4226</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4367</v>
      </c>
      <c r="B4615" s="418">
        <v>1</v>
      </c>
      <c r="C4615" s="418" t="s">
        <v>4377</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4367</v>
      </c>
      <c r="B4616" s="418">
        <v>1</v>
      </c>
      <c r="C4616" s="418" t="s">
        <v>4377</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4367</v>
      </c>
      <c r="B4617" s="418">
        <v>1</v>
      </c>
      <c r="C4617" s="418" t="s">
        <v>4377</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4367</v>
      </c>
      <c r="B4618" s="418">
        <v>1</v>
      </c>
      <c r="C4618" s="418" t="s">
        <v>4377</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4367</v>
      </c>
      <c r="B4619" s="418">
        <v>1</v>
      </c>
      <c r="C4619" s="418" t="s">
        <v>4377</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4367</v>
      </c>
      <c r="B4620" s="418">
        <v>1</v>
      </c>
      <c r="C4620" s="418" t="s">
        <v>4377</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4367</v>
      </c>
      <c r="B4621" s="418">
        <v>1</v>
      </c>
      <c r="C4621" s="418" t="s">
        <v>4377</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4367</v>
      </c>
      <c r="B4622" s="418">
        <v>1</v>
      </c>
      <c r="C4622" s="418" t="s">
        <v>4377</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4367</v>
      </c>
      <c r="B4623" s="418">
        <v>1</v>
      </c>
      <c r="C4623" s="418" t="s">
        <v>4377</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4367</v>
      </c>
      <c r="B4624" s="418">
        <v>1</v>
      </c>
      <c r="C4624" s="418" t="s">
        <v>4377</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4367</v>
      </c>
      <c r="B4625" s="418">
        <v>1</v>
      </c>
      <c r="C4625" s="418" t="s">
        <v>4377</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4367</v>
      </c>
      <c r="B4626" s="418">
        <v>1</v>
      </c>
      <c r="C4626" s="418" t="s">
        <v>4377</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4367</v>
      </c>
      <c r="B4627" s="418">
        <v>1</v>
      </c>
      <c r="C4627" s="418" t="s">
        <v>4377</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4367</v>
      </c>
      <c r="B4628" s="418">
        <v>1</v>
      </c>
      <c r="C4628" s="418" t="s">
        <v>4377</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4367</v>
      </c>
      <c r="B4629" s="418">
        <v>1</v>
      </c>
      <c r="C4629" s="418" t="s">
        <v>4377</v>
      </c>
      <c r="D4629" s="418" t="s">
        <v>4227</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4367</v>
      </c>
      <c r="B4630" s="418">
        <v>1</v>
      </c>
      <c r="C4630" s="418" t="s">
        <v>4377</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4367</v>
      </c>
      <c r="B4631" s="418">
        <v>1</v>
      </c>
      <c r="C4631" s="418" t="s">
        <v>4377</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4367</v>
      </c>
      <c r="B4632" s="418">
        <v>1</v>
      </c>
      <c r="C4632" s="418" t="s">
        <v>4377</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4367</v>
      </c>
      <c r="B4633" s="418">
        <v>1</v>
      </c>
      <c r="C4633" s="418" t="s">
        <v>4377</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4367</v>
      </c>
      <c r="B4634" s="418">
        <v>1</v>
      </c>
      <c r="C4634" s="418" t="s">
        <v>4377</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4367</v>
      </c>
      <c r="B4635" s="418">
        <v>1</v>
      </c>
      <c r="C4635" s="418" t="s">
        <v>4377</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4367</v>
      </c>
      <c r="B4636" s="418">
        <v>1</v>
      </c>
      <c r="C4636" s="418" t="s">
        <v>4377</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4367</v>
      </c>
      <c r="B4637" s="418">
        <v>1</v>
      </c>
      <c r="C4637" s="418" t="s">
        <v>4377</v>
      </c>
      <c r="D4637" s="418" t="s">
        <v>4229</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4367</v>
      </c>
      <c r="B4638" s="418">
        <v>1</v>
      </c>
      <c r="C4638" s="418" t="s">
        <v>4377</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4367</v>
      </c>
      <c r="B4639" s="418">
        <v>1</v>
      </c>
      <c r="C4639" s="418" t="s">
        <v>4377</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4367</v>
      </c>
      <c r="B4640" s="418">
        <v>1</v>
      </c>
      <c r="C4640" s="418" t="s">
        <v>4377</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4367</v>
      </c>
      <c r="B4641" s="418">
        <v>1</v>
      </c>
      <c r="C4641" s="418" t="s">
        <v>4377</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4367</v>
      </c>
      <c r="B4642" s="418">
        <v>1</v>
      </c>
      <c r="C4642" s="418" t="s">
        <v>4377</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4367</v>
      </c>
      <c r="B4643" s="418">
        <v>1</v>
      </c>
      <c r="C4643" s="418" t="s">
        <v>4378</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4367</v>
      </c>
      <c r="B4644" s="418">
        <v>1</v>
      </c>
      <c r="C4644" s="418" t="s">
        <v>4378</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4367</v>
      </c>
      <c r="B4645" s="418">
        <v>1</v>
      </c>
      <c r="C4645" s="418" t="s">
        <v>4378</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4367</v>
      </c>
      <c r="B4646" s="418">
        <v>1</v>
      </c>
      <c r="C4646" s="418" t="s">
        <v>4378</v>
      </c>
      <c r="D4646" s="418" t="s">
        <v>4224</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4367</v>
      </c>
      <c r="B4647" s="418">
        <v>1</v>
      </c>
      <c r="C4647" s="418" t="s">
        <v>4378</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4367</v>
      </c>
      <c r="B4648" s="418">
        <v>1</v>
      </c>
      <c r="C4648" s="418" t="s">
        <v>4378</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4367</v>
      </c>
      <c r="B4649" s="418">
        <v>1</v>
      </c>
      <c r="C4649" s="418" t="s">
        <v>4378</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4367</v>
      </c>
      <c r="B4650" s="418">
        <v>1</v>
      </c>
      <c r="C4650" s="418" t="s">
        <v>4378</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4367</v>
      </c>
      <c r="B4651" s="418">
        <v>1</v>
      </c>
      <c r="C4651" s="418" t="s">
        <v>4378</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4367</v>
      </c>
      <c r="B4652" s="418">
        <v>1</v>
      </c>
      <c r="C4652" s="418" t="s">
        <v>4378</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4367</v>
      </c>
      <c r="B4653" s="418">
        <v>1</v>
      </c>
      <c r="C4653" s="418" t="s">
        <v>4378</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4367</v>
      </c>
      <c r="B4654" s="418">
        <v>1</v>
      </c>
      <c r="C4654" s="418" t="s">
        <v>4378</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4367</v>
      </c>
      <c r="B4655" s="418">
        <v>1</v>
      </c>
      <c r="C4655" s="418" t="s">
        <v>4378</v>
      </c>
      <c r="D4655" s="418" t="s">
        <v>4225</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4367</v>
      </c>
      <c r="B4656" s="418">
        <v>1</v>
      </c>
      <c r="C4656" s="418" t="s">
        <v>4378</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4367</v>
      </c>
      <c r="B4657" s="418">
        <v>1</v>
      </c>
      <c r="C4657" s="418" t="s">
        <v>4378</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4367</v>
      </c>
      <c r="B4658" s="418">
        <v>1</v>
      </c>
      <c r="C4658" s="418" t="s">
        <v>4378</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4367</v>
      </c>
      <c r="B4659" s="418">
        <v>1</v>
      </c>
      <c r="C4659" s="418" t="s">
        <v>4378</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4367</v>
      </c>
      <c r="B4660" s="418">
        <v>1</v>
      </c>
      <c r="C4660" s="418" t="s">
        <v>4378</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4367</v>
      </c>
      <c r="B4661" s="418">
        <v>1</v>
      </c>
      <c r="C4661" s="418" t="s">
        <v>4378</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4367</v>
      </c>
      <c r="B4662" s="418">
        <v>1</v>
      </c>
      <c r="C4662" s="418" t="s">
        <v>4378</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4367</v>
      </c>
      <c r="B4663" s="418">
        <v>1</v>
      </c>
      <c r="C4663" s="418" t="s">
        <v>4378</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4367</v>
      </c>
      <c r="B4664" s="418">
        <v>1</v>
      </c>
      <c r="C4664" s="418" t="s">
        <v>4378</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4367</v>
      </c>
      <c r="B4665" s="418">
        <v>1</v>
      </c>
      <c r="C4665" s="418" t="s">
        <v>4378</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4367</v>
      </c>
      <c r="B4666" s="418">
        <v>1</v>
      </c>
      <c r="C4666" s="418" t="s">
        <v>4378</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4367</v>
      </c>
      <c r="B4667" s="418">
        <v>1</v>
      </c>
      <c r="C4667" s="418" t="s">
        <v>4378</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4367</v>
      </c>
      <c r="B4668" s="418">
        <v>1</v>
      </c>
      <c r="C4668" s="418" t="s">
        <v>4378</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4367</v>
      </c>
      <c r="B4669" s="418">
        <v>1</v>
      </c>
      <c r="C4669" s="418" t="s">
        <v>4378</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4367</v>
      </c>
      <c r="B4670" s="418">
        <v>1</v>
      </c>
      <c r="C4670" s="418" t="s">
        <v>4378</v>
      </c>
      <c r="D4670" s="418" t="s">
        <v>4226</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4367</v>
      </c>
      <c r="B4671" s="418">
        <v>1</v>
      </c>
      <c r="C4671" s="418" t="s">
        <v>4378</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4367</v>
      </c>
      <c r="B4672" s="418">
        <v>1</v>
      </c>
      <c r="C4672" s="418" t="s">
        <v>4378</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4367</v>
      </c>
      <c r="B4673" s="418">
        <v>1</v>
      </c>
      <c r="C4673" s="418" t="s">
        <v>4378</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4367</v>
      </c>
      <c r="B4674" s="418">
        <v>1</v>
      </c>
      <c r="C4674" s="418" t="s">
        <v>4378</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4367</v>
      </c>
      <c r="B4675" s="418">
        <v>1</v>
      </c>
      <c r="C4675" s="418" t="s">
        <v>4378</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4367</v>
      </c>
      <c r="B4676" s="418">
        <v>1</v>
      </c>
      <c r="C4676" s="418" t="s">
        <v>4378</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4367</v>
      </c>
      <c r="B4677" s="418">
        <v>1</v>
      </c>
      <c r="C4677" s="418" t="s">
        <v>4378</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4367</v>
      </c>
      <c r="B4678" s="418">
        <v>1</v>
      </c>
      <c r="C4678" s="418" t="s">
        <v>4378</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4367</v>
      </c>
      <c r="B4679" s="418">
        <v>1</v>
      </c>
      <c r="C4679" s="418" t="s">
        <v>4378</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4367</v>
      </c>
      <c r="B4680" s="418">
        <v>1</v>
      </c>
      <c r="C4680" s="418" t="s">
        <v>4378</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4367</v>
      </c>
      <c r="B4681" s="418">
        <v>1</v>
      </c>
      <c r="C4681" s="418" t="s">
        <v>4378</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4367</v>
      </c>
      <c r="B4682" s="418">
        <v>1</v>
      </c>
      <c r="C4682" s="418" t="s">
        <v>4378</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4367</v>
      </c>
      <c r="B4683" s="418">
        <v>1</v>
      </c>
      <c r="C4683" s="418" t="s">
        <v>4378</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4367</v>
      </c>
      <c r="B4684" s="418">
        <v>1</v>
      </c>
      <c r="C4684" s="418" t="s">
        <v>4378</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4367</v>
      </c>
      <c r="B4685" s="418">
        <v>1</v>
      </c>
      <c r="C4685" s="418" t="s">
        <v>4378</v>
      </c>
      <c r="D4685" s="418" t="s">
        <v>4227</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4367</v>
      </c>
      <c r="B4686" s="418">
        <v>1</v>
      </c>
      <c r="C4686" s="418" t="s">
        <v>4378</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4367</v>
      </c>
      <c r="B4687" s="418">
        <v>1</v>
      </c>
      <c r="C4687" s="418" t="s">
        <v>4378</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4367</v>
      </c>
      <c r="B4688" s="418">
        <v>1</v>
      </c>
      <c r="C4688" s="418" t="s">
        <v>4378</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4367</v>
      </c>
      <c r="B4689" s="418">
        <v>1</v>
      </c>
      <c r="C4689" s="418" t="s">
        <v>4378</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4367</v>
      </c>
      <c r="B4690" s="418">
        <v>1</v>
      </c>
      <c r="C4690" s="418" t="s">
        <v>4378</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4367</v>
      </c>
      <c r="B4691" s="418">
        <v>1</v>
      </c>
      <c r="C4691" s="418" t="s">
        <v>4378</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4367</v>
      </c>
      <c r="B4692" s="418">
        <v>1</v>
      </c>
      <c r="C4692" s="418" t="s">
        <v>4378</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4367</v>
      </c>
      <c r="B4693" s="418">
        <v>1</v>
      </c>
      <c r="C4693" s="418" t="s">
        <v>4378</v>
      </c>
      <c r="D4693" s="418" t="s">
        <v>4229</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4367</v>
      </c>
      <c r="B4694" s="418">
        <v>1</v>
      </c>
      <c r="C4694" s="418" t="s">
        <v>4378</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4367</v>
      </c>
      <c r="B4695" s="418">
        <v>1</v>
      </c>
      <c r="C4695" s="418" t="s">
        <v>4378</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4367</v>
      </c>
      <c r="B4696" s="418">
        <v>1</v>
      </c>
      <c r="C4696" s="418" t="s">
        <v>4378</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4367</v>
      </c>
      <c r="B4697" s="418">
        <v>1</v>
      </c>
      <c r="C4697" s="418" t="s">
        <v>4378</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4367</v>
      </c>
      <c r="B4698" s="418">
        <v>1</v>
      </c>
      <c r="C4698" s="418" t="s">
        <v>4378</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4367</v>
      </c>
      <c r="B4699" s="418">
        <v>1</v>
      </c>
      <c r="C4699" s="418" t="s">
        <v>4379</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4367</v>
      </c>
      <c r="B4700" s="418">
        <v>1</v>
      </c>
      <c r="C4700" s="418" t="s">
        <v>4379</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4367</v>
      </c>
      <c r="B4701" s="418">
        <v>1</v>
      </c>
      <c r="C4701" s="418" t="s">
        <v>4379</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4367</v>
      </c>
      <c r="B4702" s="418">
        <v>1</v>
      </c>
      <c r="C4702" s="418" t="s">
        <v>4379</v>
      </c>
      <c r="D4702" s="418" t="s">
        <v>4224</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4367</v>
      </c>
      <c r="B4703" s="418">
        <v>1</v>
      </c>
      <c r="C4703" s="418" t="s">
        <v>4379</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4367</v>
      </c>
      <c r="B4704" s="418">
        <v>1</v>
      </c>
      <c r="C4704" s="418" t="s">
        <v>4379</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4367</v>
      </c>
      <c r="B4705" s="418">
        <v>1</v>
      </c>
      <c r="C4705" s="418" t="s">
        <v>4379</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4367</v>
      </c>
      <c r="B4706" s="418">
        <v>1</v>
      </c>
      <c r="C4706" s="418" t="s">
        <v>4379</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4367</v>
      </c>
      <c r="B4707" s="418">
        <v>1</v>
      </c>
      <c r="C4707" s="418" t="s">
        <v>4379</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4367</v>
      </c>
      <c r="B4708" s="418">
        <v>1</v>
      </c>
      <c r="C4708" s="418" t="s">
        <v>4379</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4367</v>
      </c>
      <c r="B4709" s="418">
        <v>1</v>
      </c>
      <c r="C4709" s="418" t="s">
        <v>4379</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4367</v>
      </c>
      <c r="B4710" s="418">
        <v>1</v>
      </c>
      <c r="C4710" s="418" t="s">
        <v>4379</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4367</v>
      </c>
      <c r="B4711" s="418">
        <v>1</v>
      </c>
      <c r="C4711" s="418" t="s">
        <v>4379</v>
      </c>
      <c r="D4711" s="418" t="s">
        <v>4225</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4367</v>
      </c>
      <c r="B4712" s="418">
        <v>1</v>
      </c>
      <c r="C4712" s="418" t="s">
        <v>4379</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4367</v>
      </c>
      <c r="B4713" s="418">
        <v>1</v>
      </c>
      <c r="C4713" s="418" t="s">
        <v>4379</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4367</v>
      </c>
      <c r="B4714" s="418">
        <v>1</v>
      </c>
      <c r="C4714" s="418" t="s">
        <v>4379</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4367</v>
      </c>
      <c r="B4715" s="418">
        <v>1</v>
      </c>
      <c r="C4715" s="418" t="s">
        <v>4379</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4367</v>
      </c>
      <c r="B4716" s="418">
        <v>1</v>
      </c>
      <c r="C4716" s="418" t="s">
        <v>4379</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4367</v>
      </c>
      <c r="B4717" s="418">
        <v>1</v>
      </c>
      <c r="C4717" s="418" t="s">
        <v>4379</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4367</v>
      </c>
      <c r="B4718" s="418">
        <v>1</v>
      </c>
      <c r="C4718" s="418" t="s">
        <v>4379</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4367</v>
      </c>
      <c r="B4719" s="418">
        <v>1</v>
      </c>
      <c r="C4719" s="418" t="s">
        <v>4379</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4367</v>
      </c>
      <c r="B4720" s="418">
        <v>1</v>
      </c>
      <c r="C4720" s="418" t="s">
        <v>4379</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4367</v>
      </c>
      <c r="B4721" s="418">
        <v>1</v>
      </c>
      <c r="C4721" s="418" t="s">
        <v>4379</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4367</v>
      </c>
      <c r="B4722" s="418">
        <v>1</v>
      </c>
      <c r="C4722" s="418" t="s">
        <v>4379</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4367</v>
      </c>
      <c r="B4723" s="418">
        <v>1</v>
      </c>
      <c r="C4723" s="418" t="s">
        <v>4379</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4367</v>
      </c>
      <c r="B4724" s="418">
        <v>1</v>
      </c>
      <c r="C4724" s="418" t="s">
        <v>4379</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4367</v>
      </c>
      <c r="B4725" s="418">
        <v>1</v>
      </c>
      <c r="C4725" s="418" t="s">
        <v>4379</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4367</v>
      </c>
      <c r="B4726" s="418">
        <v>1</v>
      </c>
      <c r="C4726" s="418" t="s">
        <v>4379</v>
      </c>
      <c r="D4726" s="418" t="s">
        <v>4226</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4367</v>
      </c>
      <c r="B4727" s="418">
        <v>1</v>
      </c>
      <c r="C4727" s="418" t="s">
        <v>4379</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4367</v>
      </c>
      <c r="B4728" s="418">
        <v>1</v>
      </c>
      <c r="C4728" s="418" t="s">
        <v>4379</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4367</v>
      </c>
      <c r="B4729" s="418">
        <v>1</v>
      </c>
      <c r="C4729" s="418" t="s">
        <v>4379</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4367</v>
      </c>
      <c r="B4730" s="418">
        <v>1</v>
      </c>
      <c r="C4730" s="418" t="s">
        <v>4379</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4367</v>
      </c>
      <c r="B4731" s="418">
        <v>1</v>
      </c>
      <c r="C4731" s="418" t="s">
        <v>4379</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4367</v>
      </c>
      <c r="B4732" s="418">
        <v>1</v>
      </c>
      <c r="C4732" s="418" t="s">
        <v>4379</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4367</v>
      </c>
      <c r="B4733" s="418">
        <v>1</v>
      </c>
      <c r="C4733" s="418" t="s">
        <v>4379</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4367</v>
      </c>
      <c r="B4734" s="418">
        <v>1</v>
      </c>
      <c r="C4734" s="418" t="s">
        <v>4379</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4367</v>
      </c>
      <c r="B4735" s="418">
        <v>1</v>
      </c>
      <c r="C4735" s="418" t="s">
        <v>4379</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4367</v>
      </c>
      <c r="B4736" s="418">
        <v>1</v>
      </c>
      <c r="C4736" s="418" t="s">
        <v>4379</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4367</v>
      </c>
      <c r="B4737" s="418">
        <v>1</v>
      </c>
      <c r="C4737" s="418" t="s">
        <v>4379</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4367</v>
      </c>
      <c r="B4738" s="418">
        <v>1</v>
      </c>
      <c r="C4738" s="418" t="s">
        <v>4379</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4367</v>
      </c>
      <c r="B4739" s="418">
        <v>1</v>
      </c>
      <c r="C4739" s="418" t="s">
        <v>4379</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4367</v>
      </c>
      <c r="B4740" s="418">
        <v>1</v>
      </c>
      <c r="C4740" s="418" t="s">
        <v>4379</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4367</v>
      </c>
      <c r="B4741" s="418">
        <v>1</v>
      </c>
      <c r="C4741" s="418" t="s">
        <v>4379</v>
      </c>
      <c r="D4741" s="418" t="s">
        <v>4227</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4367</v>
      </c>
      <c r="B4742" s="418">
        <v>1</v>
      </c>
      <c r="C4742" s="418" t="s">
        <v>4379</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4367</v>
      </c>
      <c r="B4743" s="418">
        <v>1</v>
      </c>
      <c r="C4743" s="418" t="s">
        <v>4379</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4367</v>
      </c>
      <c r="B4744" s="418">
        <v>1</v>
      </c>
      <c r="C4744" s="418" t="s">
        <v>4379</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4367</v>
      </c>
      <c r="B4745" s="418">
        <v>1</v>
      </c>
      <c r="C4745" s="418" t="s">
        <v>4379</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4367</v>
      </c>
      <c r="B4746" s="418">
        <v>1</v>
      </c>
      <c r="C4746" s="418" t="s">
        <v>4379</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4367</v>
      </c>
      <c r="B4747" s="418">
        <v>1</v>
      </c>
      <c r="C4747" s="418" t="s">
        <v>4379</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4367</v>
      </c>
      <c r="B4748" s="418">
        <v>1</v>
      </c>
      <c r="C4748" s="418" t="s">
        <v>4379</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4367</v>
      </c>
      <c r="B4749" s="418">
        <v>1</v>
      </c>
      <c r="C4749" s="418" t="s">
        <v>4379</v>
      </c>
      <c r="D4749" s="418" t="s">
        <v>4229</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4367</v>
      </c>
      <c r="B4750" s="418">
        <v>1</v>
      </c>
      <c r="C4750" s="418" t="s">
        <v>4379</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4367</v>
      </c>
      <c r="B4751" s="418">
        <v>1</v>
      </c>
      <c r="C4751" s="418" t="s">
        <v>4379</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4367</v>
      </c>
      <c r="B4752" s="418">
        <v>1</v>
      </c>
      <c r="C4752" s="418" t="s">
        <v>4379</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4367</v>
      </c>
      <c r="B4753" s="418">
        <v>1</v>
      </c>
      <c r="C4753" s="418" t="s">
        <v>4379</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4367</v>
      </c>
      <c r="B4754" s="418">
        <v>1</v>
      </c>
      <c r="C4754" s="418" t="s">
        <v>4379</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4367</v>
      </c>
      <c r="B4755" s="418">
        <v>1</v>
      </c>
      <c r="C4755" s="418" t="s">
        <v>4380</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4367</v>
      </c>
      <c r="B4756" s="418">
        <v>1</v>
      </c>
      <c r="C4756" s="418" t="s">
        <v>4380</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4367</v>
      </c>
      <c r="B4757" s="418">
        <v>1</v>
      </c>
      <c r="C4757" s="418" t="s">
        <v>4380</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4367</v>
      </c>
      <c r="B4758" s="418">
        <v>1</v>
      </c>
      <c r="C4758" s="418" t="s">
        <v>4380</v>
      </c>
      <c r="D4758" s="418" t="s">
        <v>4224</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4367</v>
      </c>
      <c r="B4759" s="418">
        <v>1</v>
      </c>
      <c r="C4759" s="418" t="s">
        <v>4380</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4367</v>
      </c>
      <c r="B4760" s="418">
        <v>1</v>
      </c>
      <c r="C4760" s="418" t="s">
        <v>4380</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4367</v>
      </c>
      <c r="B4761" s="418">
        <v>1</v>
      </c>
      <c r="C4761" s="418" t="s">
        <v>4380</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4367</v>
      </c>
      <c r="B4762" s="418">
        <v>1</v>
      </c>
      <c r="C4762" s="418" t="s">
        <v>4380</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4367</v>
      </c>
      <c r="B4763" s="418">
        <v>1</v>
      </c>
      <c r="C4763" s="418" t="s">
        <v>4380</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4367</v>
      </c>
      <c r="B4764" s="418">
        <v>1</v>
      </c>
      <c r="C4764" s="418" t="s">
        <v>4380</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4367</v>
      </c>
      <c r="B4765" s="418">
        <v>1</v>
      </c>
      <c r="C4765" s="418" t="s">
        <v>4380</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4367</v>
      </c>
      <c r="B4766" s="418">
        <v>1</v>
      </c>
      <c r="C4766" s="418" t="s">
        <v>4380</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4367</v>
      </c>
      <c r="B4767" s="418">
        <v>1</v>
      </c>
      <c r="C4767" s="418" t="s">
        <v>4380</v>
      </c>
      <c r="D4767" s="418" t="s">
        <v>4225</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4367</v>
      </c>
      <c r="B4768" s="418">
        <v>1</v>
      </c>
      <c r="C4768" s="418" t="s">
        <v>4380</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4367</v>
      </c>
      <c r="B4769" s="418">
        <v>1</v>
      </c>
      <c r="C4769" s="418" t="s">
        <v>4380</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4367</v>
      </c>
      <c r="B4770" s="418">
        <v>1</v>
      </c>
      <c r="C4770" s="418" t="s">
        <v>4380</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4367</v>
      </c>
      <c r="B4771" s="418">
        <v>1</v>
      </c>
      <c r="C4771" s="418" t="s">
        <v>4380</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4367</v>
      </c>
      <c r="B4772" s="418">
        <v>1</v>
      </c>
      <c r="C4772" s="418" t="s">
        <v>4380</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4367</v>
      </c>
      <c r="B4773" s="418">
        <v>1</v>
      </c>
      <c r="C4773" s="418" t="s">
        <v>4380</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4367</v>
      </c>
      <c r="B4774" s="418">
        <v>1</v>
      </c>
      <c r="C4774" s="418" t="s">
        <v>4380</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4367</v>
      </c>
      <c r="B4775" s="418">
        <v>1</v>
      </c>
      <c r="C4775" s="418" t="s">
        <v>4380</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4367</v>
      </c>
      <c r="B4776" s="418">
        <v>1</v>
      </c>
      <c r="C4776" s="418" t="s">
        <v>4380</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4367</v>
      </c>
      <c r="B4777" s="418">
        <v>1</v>
      </c>
      <c r="C4777" s="418" t="s">
        <v>4380</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4367</v>
      </c>
      <c r="B4778" s="418">
        <v>1</v>
      </c>
      <c r="C4778" s="418" t="s">
        <v>4380</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4367</v>
      </c>
      <c r="B4779" s="418">
        <v>1</v>
      </c>
      <c r="C4779" s="418" t="s">
        <v>4380</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4367</v>
      </c>
      <c r="B4780" s="418">
        <v>1</v>
      </c>
      <c r="C4780" s="418" t="s">
        <v>4380</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4367</v>
      </c>
      <c r="B4781" s="418">
        <v>1</v>
      </c>
      <c r="C4781" s="418" t="s">
        <v>4380</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4367</v>
      </c>
      <c r="B4782" s="418">
        <v>1</v>
      </c>
      <c r="C4782" s="418" t="s">
        <v>4380</v>
      </c>
      <c r="D4782" s="418" t="s">
        <v>4226</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4367</v>
      </c>
      <c r="B4783" s="418">
        <v>1</v>
      </c>
      <c r="C4783" s="418" t="s">
        <v>4380</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4367</v>
      </c>
      <c r="B4784" s="418">
        <v>1</v>
      </c>
      <c r="C4784" s="418" t="s">
        <v>4380</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4367</v>
      </c>
      <c r="B4785" s="418">
        <v>1</v>
      </c>
      <c r="C4785" s="418" t="s">
        <v>4380</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4367</v>
      </c>
      <c r="B4786" s="418">
        <v>1</v>
      </c>
      <c r="C4786" s="418" t="s">
        <v>4380</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4367</v>
      </c>
      <c r="B4787" s="418">
        <v>1</v>
      </c>
      <c r="C4787" s="418" t="s">
        <v>4380</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4367</v>
      </c>
      <c r="B4788" s="418">
        <v>1</v>
      </c>
      <c r="C4788" s="418" t="s">
        <v>4380</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4367</v>
      </c>
      <c r="B4789" s="418">
        <v>1</v>
      </c>
      <c r="C4789" s="418" t="s">
        <v>4380</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4367</v>
      </c>
      <c r="B4790" s="418">
        <v>1</v>
      </c>
      <c r="C4790" s="418" t="s">
        <v>4380</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4367</v>
      </c>
      <c r="B4791" s="418">
        <v>1</v>
      </c>
      <c r="C4791" s="418" t="s">
        <v>4380</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4367</v>
      </c>
      <c r="B4792" s="418">
        <v>1</v>
      </c>
      <c r="C4792" s="418" t="s">
        <v>4380</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4367</v>
      </c>
      <c r="B4793" s="418">
        <v>1</v>
      </c>
      <c r="C4793" s="418" t="s">
        <v>4380</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4367</v>
      </c>
      <c r="B4794" s="418">
        <v>1</v>
      </c>
      <c r="C4794" s="418" t="s">
        <v>4380</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4367</v>
      </c>
      <c r="B4795" s="418">
        <v>1</v>
      </c>
      <c r="C4795" s="418" t="s">
        <v>4380</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4367</v>
      </c>
      <c r="B4796" s="418">
        <v>1</v>
      </c>
      <c r="C4796" s="418" t="s">
        <v>4380</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4367</v>
      </c>
      <c r="B4797" s="418">
        <v>1</v>
      </c>
      <c r="C4797" s="418" t="s">
        <v>4380</v>
      </c>
      <c r="D4797" s="418" t="s">
        <v>4227</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4367</v>
      </c>
      <c r="B4798" s="418">
        <v>1</v>
      </c>
      <c r="C4798" s="418" t="s">
        <v>4380</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4367</v>
      </c>
      <c r="B4799" s="418">
        <v>1</v>
      </c>
      <c r="C4799" s="418" t="s">
        <v>4380</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4367</v>
      </c>
      <c r="B4800" s="418">
        <v>1</v>
      </c>
      <c r="C4800" s="418" t="s">
        <v>4380</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4367</v>
      </c>
      <c r="B4801" s="418">
        <v>1</v>
      </c>
      <c r="C4801" s="418" t="s">
        <v>4380</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4367</v>
      </c>
      <c r="B4802" s="418">
        <v>1</v>
      </c>
      <c r="C4802" s="418" t="s">
        <v>4380</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4367</v>
      </c>
      <c r="B4803" s="418">
        <v>1</v>
      </c>
      <c r="C4803" s="418" t="s">
        <v>4380</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4367</v>
      </c>
      <c r="B4804" s="418">
        <v>1</v>
      </c>
      <c r="C4804" s="418" t="s">
        <v>4380</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4367</v>
      </c>
      <c r="B4805" s="418">
        <v>1</v>
      </c>
      <c r="C4805" s="418" t="s">
        <v>4380</v>
      </c>
      <c r="D4805" s="418" t="s">
        <v>4229</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4367</v>
      </c>
      <c r="B4806" s="418">
        <v>1</v>
      </c>
      <c r="C4806" s="418" t="s">
        <v>4380</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4367</v>
      </c>
      <c r="B4807" s="418">
        <v>1</v>
      </c>
      <c r="C4807" s="418" t="s">
        <v>4380</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4367</v>
      </c>
      <c r="B4808" s="418">
        <v>1</v>
      </c>
      <c r="C4808" s="418" t="s">
        <v>4380</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4367</v>
      </c>
      <c r="B4809" s="418">
        <v>1</v>
      </c>
      <c r="C4809" s="418" t="s">
        <v>4380</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4367</v>
      </c>
      <c r="B4810" s="418">
        <v>1</v>
      </c>
      <c r="C4810" s="418" t="s">
        <v>4380</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4367</v>
      </c>
      <c r="B4811" s="418">
        <v>1</v>
      </c>
      <c r="C4811" s="418" t="s">
        <v>4381</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4367</v>
      </c>
      <c r="B4812" s="418">
        <v>1</v>
      </c>
      <c r="C4812" s="418" t="s">
        <v>4381</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4367</v>
      </c>
      <c r="B4813" s="418">
        <v>1</v>
      </c>
      <c r="C4813" s="418" t="s">
        <v>4381</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4367</v>
      </c>
      <c r="B4814" s="418">
        <v>1</v>
      </c>
      <c r="C4814" s="418" t="s">
        <v>4381</v>
      </c>
      <c r="D4814" s="418" t="s">
        <v>4224</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4367</v>
      </c>
      <c r="B4815" s="418">
        <v>1</v>
      </c>
      <c r="C4815" s="418" t="s">
        <v>4381</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4367</v>
      </c>
      <c r="B4816" s="418">
        <v>1</v>
      </c>
      <c r="C4816" s="418" t="s">
        <v>4381</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4367</v>
      </c>
      <c r="B4817" s="418">
        <v>1</v>
      </c>
      <c r="C4817" s="418" t="s">
        <v>4381</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4367</v>
      </c>
      <c r="B4818" s="418">
        <v>1</v>
      </c>
      <c r="C4818" s="418" t="s">
        <v>4381</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4367</v>
      </c>
      <c r="B4819" s="418">
        <v>1</v>
      </c>
      <c r="C4819" s="418" t="s">
        <v>4381</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4367</v>
      </c>
      <c r="B4820" s="418">
        <v>1</v>
      </c>
      <c r="C4820" s="418" t="s">
        <v>4381</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4367</v>
      </c>
      <c r="B4821" s="418">
        <v>1</v>
      </c>
      <c r="C4821" s="418" t="s">
        <v>4381</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4367</v>
      </c>
      <c r="B4822" s="418">
        <v>1</v>
      </c>
      <c r="C4822" s="418" t="s">
        <v>4381</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4367</v>
      </c>
      <c r="B4823" s="418">
        <v>1</v>
      </c>
      <c r="C4823" s="418" t="s">
        <v>4381</v>
      </c>
      <c r="D4823" s="418" t="s">
        <v>4225</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4367</v>
      </c>
      <c r="B4824" s="418">
        <v>1</v>
      </c>
      <c r="C4824" s="418" t="s">
        <v>4381</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4367</v>
      </c>
      <c r="B4825" s="418">
        <v>1</v>
      </c>
      <c r="C4825" s="418" t="s">
        <v>4381</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4367</v>
      </c>
      <c r="B4826" s="418">
        <v>1</v>
      </c>
      <c r="C4826" s="418" t="s">
        <v>4381</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4367</v>
      </c>
      <c r="B4827" s="418">
        <v>1</v>
      </c>
      <c r="C4827" s="418" t="s">
        <v>4381</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4367</v>
      </c>
      <c r="B4828" s="418">
        <v>1</v>
      </c>
      <c r="C4828" s="418" t="s">
        <v>4381</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4367</v>
      </c>
      <c r="B4829" s="418">
        <v>1</v>
      </c>
      <c r="C4829" s="418" t="s">
        <v>4381</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4367</v>
      </c>
      <c r="B4830" s="418">
        <v>1</v>
      </c>
      <c r="C4830" s="418" t="s">
        <v>4381</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4367</v>
      </c>
      <c r="B4831" s="418">
        <v>1</v>
      </c>
      <c r="C4831" s="418" t="s">
        <v>4381</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4367</v>
      </c>
      <c r="B4832" s="418">
        <v>1</v>
      </c>
      <c r="C4832" s="418" t="s">
        <v>4381</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4367</v>
      </c>
      <c r="B4833" s="418">
        <v>1</v>
      </c>
      <c r="C4833" s="418" t="s">
        <v>4381</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4367</v>
      </c>
      <c r="B4834" s="418">
        <v>1</v>
      </c>
      <c r="C4834" s="418" t="s">
        <v>4381</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4367</v>
      </c>
      <c r="B4835" s="418">
        <v>1</v>
      </c>
      <c r="C4835" s="418" t="s">
        <v>4381</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4367</v>
      </c>
      <c r="B4836" s="418">
        <v>1</v>
      </c>
      <c r="C4836" s="418" t="s">
        <v>4381</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4367</v>
      </c>
      <c r="B4837" s="418">
        <v>1</v>
      </c>
      <c r="C4837" s="418" t="s">
        <v>4381</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4367</v>
      </c>
      <c r="B4838" s="418">
        <v>1</v>
      </c>
      <c r="C4838" s="418" t="s">
        <v>4381</v>
      </c>
      <c r="D4838" s="418" t="s">
        <v>4226</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4367</v>
      </c>
      <c r="B4839" s="418">
        <v>1</v>
      </c>
      <c r="C4839" s="418" t="s">
        <v>4381</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4367</v>
      </c>
      <c r="B4840" s="418">
        <v>1</v>
      </c>
      <c r="C4840" s="418" t="s">
        <v>4381</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4367</v>
      </c>
      <c r="B4841" s="418">
        <v>1</v>
      </c>
      <c r="C4841" s="418" t="s">
        <v>4381</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4367</v>
      </c>
      <c r="B4842" s="418">
        <v>1</v>
      </c>
      <c r="C4842" s="418" t="s">
        <v>4381</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4367</v>
      </c>
      <c r="B4843" s="418">
        <v>1</v>
      </c>
      <c r="C4843" s="418" t="s">
        <v>4381</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4367</v>
      </c>
      <c r="B4844" s="418">
        <v>1</v>
      </c>
      <c r="C4844" s="418" t="s">
        <v>4381</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4367</v>
      </c>
      <c r="B4845" s="418">
        <v>1</v>
      </c>
      <c r="C4845" s="418" t="s">
        <v>4381</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4367</v>
      </c>
      <c r="B4846" s="418">
        <v>1</v>
      </c>
      <c r="C4846" s="418" t="s">
        <v>4381</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4367</v>
      </c>
      <c r="B4847" s="418">
        <v>1</v>
      </c>
      <c r="C4847" s="418" t="s">
        <v>4381</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4367</v>
      </c>
      <c r="B4848" s="418">
        <v>1</v>
      </c>
      <c r="C4848" s="418" t="s">
        <v>4381</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4367</v>
      </c>
      <c r="B4849" s="418">
        <v>1</v>
      </c>
      <c r="C4849" s="418" t="s">
        <v>4381</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4367</v>
      </c>
      <c r="B4850" s="418">
        <v>1</v>
      </c>
      <c r="C4850" s="418" t="s">
        <v>4381</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4367</v>
      </c>
      <c r="B4851" s="418">
        <v>1</v>
      </c>
      <c r="C4851" s="418" t="s">
        <v>4381</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4367</v>
      </c>
      <c r="B4852" s="418">
        <v>1</v>
      </c>
      <c r="C4852" s="418" t="s">
        <v>4381</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4367</v>
      </c>
      <c r="B4853" s="418">
        <v>1</v>
      </c>
      <c r="C4853" s="418" t="s">
        <v>4381</v>
      </c>
      <c r="D4853" s="418" t="s">
        <v>4227</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4367</v>
      </c>
      <c r="B4854" s="418">
        <v>1</v>
      </c>
      <c r="C4854" s="418" t="s">
        <v>4381</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4367</v>
      </c>
      <c r="B4855" s="418">
        <v>1</v>
      </c>
      <c r="C4855" s="418" t="s">
        <v>4381</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4367</v>
      </c>
      <c r="B4856" s="418">
        <v>1</v>
      </c>
      <c r="C4856" s="418" t="s">
        <v>4381</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4367</v>
      </c>
      <c r="B4857" s="418">
        <v>1</v>
      </c>
      <c r="C4857" s="418" t="s">
        <v>4381</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4367</v>
      </c>
      <c r="B4858" s="418">
        <v>1</v>
      </c>
      <c r="C4858" s="418" t="s">
        <v>4381</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4367</v>
      </c>
      <c r="B4859" s="418">
        <v>1</v>
      </c>
      <c r="C4859" s="418" t="s">
        <v>4381</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4367</v>
      </c>
      <c r="B4860" s="418">
        <v>1</v>
      </c>
      <c r="C4860" s="418" t="s">
        <v>4381</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4367</v>
      </c>
      <c r="B4861" s="418">
        <v>1</v>
      </c>
      <c r="C4861" s="418" t="s">
        <v>4381</v>
      </c>
      <c r="D4861" s="418" t="s">
        <v>4229</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4367</v>
      </c>
      <c r="B4862" s="418">
        <v>1</v>
      </c>
      <c r="C4862" s="418" t="s">
        <v>4381</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4367</v>
      </c>
      <c r="B4863" s="418">
        <v>1</v>
      </c>
      <c r="C4863" s="418" t="s">
        <v>4381</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4367</v>
      </c>
      <c r="B4864" s="418">
        <v>1</v>
      </c>
      <c r="C4864" s="418" t="s">
        <v>4381</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4367</v>
      </c>
      <c r="B4865" s="418">
        <v>1</v>
      </c>
      <c r="C4865" s="418" t="s">
        <v>4381</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4367</v>
      </c>
      <c r="B4866" s="418">
        <v>1</v>
      </c>
      <c r="C4866" s="418" t="s">
        <v>4381</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4367</v>
      </c>
      <c r="B4867" s="418">
        <v>1</v>
      </c>
      <c r="C4867" s="418" t="s">
        <v>4382</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4367</v>
      </c>
      <c r="B4868" s="418">
        <v>1</v>
      </c>
      <c r="C4868" s="418" t="s">
        <v>4382</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4367</v>
      </c>
      <c r="B4869" s="418">
        <v>1</v>
      </c>
      <c r="C4869" s="418" t="s">
        <v>4382</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4367</v>
      </c>
      <c r="B4870" s="418">
        <v>1</v>
      </c>
      <c r="C4870" s="418" t="s">
        <v>4382</v>
      </c>
      <c r="D4870" s="418" t="s">
        <v>4224</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4367</v>
      </c>
      <c r="B4871" s="418">
        <v>1</v>
      </c>
      <c r="C4871" s="418" t="s">
        <v>4382</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4367</v>
      </c>
      <c r="B4872" s="418">
        <v>1</v>
      </c>
      <c r="C4872" s="418" t="s">
        <v>4382</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4367</v>
      </c>
      <c r="B4873" s="418">
        <v>1</v>
      </c>
      <c r="C4873" s="418" t="s">
        <v>4382</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4367</v>
      </c>
      <c r="B4874" s="418">
        <v>1</v>
      </c>
      <c r="C4874" s="418" t="s">
        <v>4382</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4367</v>
      </c>
      <c r="B4875" s="418">
        <v>1</v>
      </c>
      <c r="C4875" s="418" t="s">
        <v>4382</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4367</v>
      </c>
      <c r="B4876" s="418">
        <v>1</v>
      </c>
      <c r="C4876" s="418" t="s">
        <v>4382</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4367</v>
      </c>
      <c r="B4877" s="418">
        <v>1</v>
      </c>
      <c r="C4877" s="418" t="s">
        <v>4382</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4367</v>
      </c>
      <c r="B4878" s="418">
        <v>1</v>
      </c>
      <c r="C4878" s="418" t="s">
        <v>4382</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4367</v>
      </c>
      <c r="B4879" s="418">
        <v>1</v>
      </c>
      <c r="C4879" s="418" t="s">
        <v>4382</v>
      </c>
      <c r="D4879" s="418" t="s">
        <v>4225</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4367</v>
      </c>
      <c r="B4880" s="418">
        <v>1</v>
      </c>
      <c r="C4880" s="418" t="s">
        <v>4382</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4367</v>
      </c>
      <c r="B4881" s="418">
        <v>1</v>
      </c>
      <c r="C4881" s="418" t="s">
        <v>4382</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4367</v>
      </c>
      <c r="B4882" s="418">
        <v>1</v>
      </c>
      <c r="C4882" s="418" t="s">
        <v>4382</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4367</v>
      </c>
      <c r="B4883" s="418">
        <v>1</v>
      </c>
      <c r="C4883" s="418" t="s">
        <v>4382</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4367</v>
      </c>
      <c r="B4884" s="418">
        <v>1</v>
      </c>
      <c r="C4884" s="418" t="s">
        <v>4382</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4367</v>
      </c>
      <c r="B4885" s="418">
        <v>1</v>
      </c>
      <c r="C4885" s="418" t="s">
        <v>4382</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4367</v>
      </c>
      <c r="B4886" s="418">
        <v>1</v>
      </c>
      <c r="C4886" s="418" t="s">
        <v>4382</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4367</v>
      </c>
      <c r="B4887" s="418">
        <v>1</v>
      </c>
      <c r="C4887" s="418" t="s">
        <v>4382</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4367</v>
      </c>
      <c r="B4888" s="418">
        <v>1</v>
      </c>
      <c r="C4888" s="418" t="s">
        <v>4382</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4367</v>
      </c>
      <c r="B4889" s="418">
        <v>1</v>
      </c>
      <c r="C4889" s="418" t="s">
        <v>4382</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4367</v>
      </c>
      <c r="B4890" s="418">
        <v>1</v>
      </c>
      <c r="C4890" s="418" t="s">
        <v>4382</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4367</v>
      </c>
      <c r="B4891" s="418">
        <v>1</v>
      </c>
      <c r="C4891" s="418" t="s">
        <v>4382</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4367</v>
      </c>
      <c r="B4892" s="418">
        <v>1</v>
      </c>
      <c r="C4892" s="418" t="s">
        <v>4382</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4367</v>
      </c>
      <c r="B4893" s="418">
        <v>1</v>
      </c>
      <c r="C4893" s="418" t="s">
        <v>4382</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4367</v>
      </c>
      <c r="B4894" s="418">
        <v>1</v>
      </c>
      <c r="C4894" s="418" t="s">
        <v>4382</v>
      </c>
      <c r="D4894" s="418" t="s">
        <v>4226</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4367</v>
      </c>
      <c r="B4895" s="418">
        <v>1</v>
      </c>
      <c r="C4895" s="418" t="s">
        <v>4382</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4367</v>
      </c>
      <c r="B4896" s="418">
        <v>1</v>
      </c>
      <c r="C4896" s="418" t="s">
        <v>4382</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4367</v>
      </c>
      <c r="B4897" s="418">
        <v>1</v>
      </c>
      <c r="C4897" s="418" t="s">
        <v>4382</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4367</v>
      </c>
      <c r="B4898" s="418">
        <v>1</v>
      </c>
      <c r="C4898" s="418" t="s">
        <v>4382</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4367</v>
      </c>
      <c r="B4899" s="418">
        <v>1</v>
      </c>
      <c r="C4899" s="418" t="s">
        <v>4382</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4367</v>
      </c>
      <c r="B4900" s="418">
        <v>1</v>
      </c>
      <c r="C4900" s="418" t="s">
        <v>4382</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4367</v>
      </c>
      <c r="B4901" s="418">
        <v>1</v>
      </c>
      <c r="C4901" s="418" t="s">
        <v>4382</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4367</v>
      </c>
      <c r="B4902" s="418">
        <v>1</v>
      </c>
      <c r="C4902" s="418" t="s">
        <v>4382</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4367</v>
      </c>
      <c r="B4903" s="418">
        <v>1</v>
      </c>
      <c r="C4903" s="418" t="s">
        <v>4382</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4367</v>
      </c>
      <c r="B4904" s="418">
        <v>1</v>
      </c>
      <c r="C4904" s="418" t="s">
        <v>4382</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4367</v>
      </c>
      <c r="B4905" s="418">
        <v>1</v>
      </c>
      <c r="C4905" s="418" t="s">
        <v>4382</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4367</v>
      </c>
      <c r="B4906" s="418">
        <v>1</v>
      </c>
      <c r="C4906" s="418" t="s">
        <v>4382</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4367</v>
      </c>
      <c r="B4907" s="418">
        <v>1</v>
      </c>
      <c r="C4907" s="418" t="s">
        <v>4382</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4367</v>
      </c>
      <c r="B4908" s="418">
        <v>1</v>
      </c>
      <c r="C4908" s="418" t="s">
        <v>4382</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4367</v>
      </c>
      <c r="B4909" s="418">
        <v>1</v>
      </c>
      <c r="C4909" s="418" t="s">
        <v>4382</v>
      </c>
      <c r="D4909" s="418" t="s">
        <v>4227</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4367</v>
      </c>
      <c r="B4910" s="418">
        <v>1</v>
      </c>
      <c r="C4910" s="418" t="s">
        <v>4382</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4367</v>
      </c>
      <c r="B4911" s="418">
        <v>1</v>
      </c>
      <c r="C4911" s="418" t="s">
        <v>4382</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4367</v>
      </c>
      <c r="B4912" s="418">
        <v>1</v>
      </c>
      <c r="C4912" s="418" t="s">
        <v>4382</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4367</v>
      </c>
      <c r="B4913" s="418">
        <v>1</v>
      </c>
      <c r="C4913" s="418" t="s">
        <v>4382</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4367</v>
      </c>
      <c r="B4914" s="418">
        <v>1</v>
      </c>
      <c r="C4914" s="418" t="s">
        <v>4382</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4367</v>
      </c>
      <c r="B4915" s="418">
        <v>1</v>
      </c>
      <c r="C4915" s="418" t="s">
        <v>4382</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4367</v>
      </c>
      <c r="B4916" s="418">
        <v>1</v>
      </c>
      <c r="C4916" s="418" t="s">
        <v>4382</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4367</v>
      </c>
      <c r="B4917" s="418">
        <v>1</v>
      </c>
      <c r="C4917" s="418" t="s">
        <v>4382</v>
      </c>
      <c r="D4917" s="418" t="s">
        <v>4229</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4367</v>
      </c>
      <c r="B4918" s="418">
        <v>1</v>
      </c>
      <c r="C4918" s="418" t="s">
        <v>4382</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4367</v>
      </c>
      <c r="B4919" s="418">
        <v>1</v>
      </c>
      <c r="C4919" s="418" t="s">
        <v>4382</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4367</v>
      </c>
      <c r="B4920" s="418">
        <v>1</v>
      </c>
      <c r="C4920" s="418" t="s">
        <v>4382</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4367</v>
      </c>
      <c r="B4921" s="418">
        <v>1</v>
      </c>
      <c r="C4921" s="418" t="s">
        <v>4382</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4367</v>
      </c>
      <c r="B4922" s="418">
        <v>1</v>
      </c>
      <c r="C4922" s="418" t="s">
        <v>4382</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4367</v>
      </c>
      <c r="B4923" s="418">
        <v>1</v>
      </c>
      <c r="C4923" s="418" t="s">
        <v>4383</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4367</v>
      </c>
      <c r="B4924" s="418">
        <v>1</v>
      </c>
      <c r="C4924" s="418" t="s">
        <v>4383</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4367</v>
      </c>
      <c r="B4925" s="418">
        <v>1</v>
      </c>
      <c r="C4925" s="418" t="s">
        <v>4383</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4367</v>
      </c>
      <c r="B4926" s="418">
        <v>1</v>
      </c>
      <c r="C4926" s="418" t="s">
        <v>4383</v>
      </c>
      <c r="D4926" s="418" t="s">
        <v>4224</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4367</v>
      </c>
      <c r="B4927" s="418">
        <v>1</v>
      </c>
      <c r="C4927" s="418" t="s">
        <v>4383</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4367</v>
      </c>
      <c r="B4928" s="418">
        <v>1</v>
      </c>
      <c r="C4928" s="418" t="s">
        <v>4383</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4367</v>
      </c>
      <c r="B4929" s="418">
        <v>1</v>
      </c>
      <c r="C4929" s="418" t="s">
        <v>4383</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4367</v>
      </c>
      <c r="B4930" s="418">
        <v>1</v>
      </c>
      <c r="C4930" s="418" t="s">
        <v>4383</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4367</v>
      </c>
      <c r="B4931" s="418">
        <v>1</v>
      </c>
      <c r="C4931" s="418" t="s">
        <v>4383</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4367</v>
      </c>
      <c r="B4932" s="418">
        <v>1</v>
      </c>
      <c r="C4932" s="418" t="s">
        <v>4383</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4367</v>
      </c>
      <c r="B4933" s="418">
        <v>1</v>
      </c>
      <c r="C4933" s="418" t="s">
        <v>4383</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4367</v>
      </c>
      <c r="B4934" s="418">
        <v>1</v>
      </c>
      <c r="C4934" s="418" t="s">
        <v>4383</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4367</v>
      </c>
      <c r="B4935" s="418">
        <v>1</v>
      </c>
      <c r="C4935" s="418" t="s">
        <v>4383</v>
      </c>
      <c r="D4935" s="418" t="s">
        <v>4225</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4367</v>
      </c>
      <c r="B4936" s="418">
        <v>1</v>
      </c>
      <c r="C4936" s="418" t="s">
        <v>4383</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4367</v>
      </c>
      <c r="B4937" s="418">
        <v>1</v>
      </c>
      <c r="C4937" s="418" t="s">
        <v>4383</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4367</v>
      </c>
      <c r="B4938" s="418">
        <v>1</v>
      </c>
      <c r="C4938" s="418" t="s">
        <v>4383</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4367</v>
      </c>
      <c r="B4939" s="418">
        <v>1</v>
      </c>
      <c r="C4939" s="418" t="s">
        <v>4383</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4367</v>
      </c>
      <c r="B4940" s="418">
        <v>1</v>
      </c>
      <c r="C4940" s="418" t="s">
        <v>4383</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4367</v>
      </c>
      <c r="B4941" s="418">
        <v>1</v>
      </c>
      <c r="C4941" s="418" t="s">
        <v>4383</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4367</v>
      </c>
      <c r="B4942" s="418">
        <v>1</v>
      </c>
      <c r="C4942" s="418" t="s">
        <v>4383</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4367</v>
      </c>
      <c r="B4943" s="418">
        <v>1</v>
      </c>
      <c r="C4943" s="418" t="s">
        <v>4383</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4367</v>
      </c>
      <c r="B4944" s="418">
        <v>1</v>
      </c>
      <c r="C4944" s="418" t="s">
        <v>4383</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4367</v>
      </c>
      <c r="B4945" s="418">
        <v>1</v>
      </c>
      <c r="C4945" s="418" t="s">
        <v>4383</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4367</v>
      </c>
      <c r="B4946" s="418">
        <v>1</v>
      </c>
      <c r="C4946" s="418" t="s">
        <v>4383</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4367</v>
      </c>
      <c r="B4947" s="418">
        <v>1</v>
      </c>
      <c r="C4947" s="418" t="s">
        <v>4383</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4367</v>
      </c>
      <c r="B4948" s="418">
        <v>1</v>
      </c>
      <c r="C4948" s="418" t="s">
        <v>4383</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4367</v>
      </c>
      <c r="B4949" s="418">
        <v>1</v>
      </c>
      <c r="C4949" s="418" t="s">
        <v>4383</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4367</v>
      </c>
      <c r="B4950" s="418">
        <v>1</v>
      </c>
      <c r="C4950" s="418" t="s">
        <v>4383</v>
      </c>
      <c r="D4950" s="418" t="s">
        <v>4226</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4367</v>
      </c>
      <c r="B4951" s="418">
        <v>1</v>
      </c>
      <c r="C4951" s="418" t="s">
        <v>4383</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4367</v>
      </c>
      <c r="B4952" s="418">
        <v>1</v>
      </c>
      <c r="C4952" s="418" t="s">
        <v>4383</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4367</v>
      </c>
      <c r="B4953" s="418">
        <v>1</v>
      </c>
      <c r="C4953" s="418" t="s">
        <v>4383</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4367</v>
      </c>
      <c r="B4954" s="418">
        <v>1</v>
      </c>
      <c r="C4954" s="418" t="s">
        <v>4383</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4367</v>
      </c>
      <c r="B4955" s="418">
        <v>1</v>
      </c>
      <c r="C4955" s="418" t="s">
        <v>4383</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4367</v>
      </c>
      <c r="B4956" s="418">
        <v>1</v>
      </c>
      <c r="C4956" s="418" t="s">
        <v>4383</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4367</v>
      </c>
      <c r="B4957" s="418">
        <v>1</v>
      </c>
      <c r="C4957" s="418" t="s">
        <v>4383</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4367</v>
      </c>
      <c r="B4958" s="418">
        <v>1</v>
      </c>
      <c r="C4958" s="418" t="s">
        <v>4383</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4367</v>
      </c>
      <c r="B4959" s="418">
        <v>1</v>
      </c>
      <c r="C4959" s="418" t="s">
        <v>4383</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4367</v>
      </c>
      <c r="B4960" s="418">
        <v>1</v>
      </c>
      <c r="C4960" s="418" t="s">
        <v>4383</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4367</v>
      </c>
      <c r="B4961" s="418">
        <v>1</v>
      </c>
      <c r="C4961" s="418" t="s">
        <v>4383</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4367</v>
      </c>
      <c r="B4962" s="418">
        <v>1</v>
      </c>
      <c r="C4962" s="418" t="s">
        <v>4383</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4367</v>
      </c>
      <c r="B4963" s="418">
        <v>1</v>
      </c>
      <c r="C4963" s="418" t="s">
        <v>4383</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4367</v>
      </c>
      <c r="B4964" s="418">
        <v>1</v>
      </c>
      <c r="C4964" s="418" t="s">
        <v>4383</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4367</v>
      </c>
      <c r="B4965" s="418">
        <v>1</v>
      </c>
      <c r="C4965" s="418" t="s">
        <v>4383</v>
      </c>
      <c r="D4965" s="418" t="s">
        <v>4227</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4367</v>
      </c>
      <c r="B4966" s="418">
        <v>1</v>
      </c>
      <c r="C4966" s="418" t="s">
        <v>4383</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4367</v>
      </c>
      <c r="B4967" s="418">
        <v>1</v>
      </c>
      <c r="C4967" s="418" t="s">
        <v>4383</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4367</v>
      </c>
      <c r="B4968" s="418">
        <v>1</v>
      </c>
      <c r="C4968" s="418" t="s">
        <v>4383</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4367</v>
      </c>
      <c r="B4969" s="418">
        <v>1</v>
      </c>
      <c r="C4969" s="418" t="s">
        <v>4383</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4367</v>
      </c>
      <c r="B4970" s="418">
        <v>1</v>
      </c>
      <c r="C4970" s="418" t="s">
        <v>4383</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4367</v>
      </c>
      <c r="B4971" s="418">
        <v>1</v>
      </c>
      <c r="C4971" s="418" t="s">
        <v>4383</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4367</v>
      </c>
      <c r="B4972" s="418">
        <v>1</v>
      </c>
      <c r="C4972" s="418" t="s">
        <v>4383</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4367</v>
      </c>
      <c r="B4973" s="418">
        <v>1</v>
      </c>
      <c r="C4973" s="418" t="s">
        <v>4383</v>
      </c>
      <c r="D4973" s="418" t="s">
        <v>4229</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4367</v>
      </c>
      <c r="B4974" s="418">
        <v>1</v>
      </c>
      <c r="C4974" s="418" t="s">
        <v>4383</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4367</v>
      </c>
      <c r="B4975" s="418">
        <v>1</v>
      </c>
      <c r="C4975" s="418" t="s">
        <v>4383</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4367</v>
      </c>
      <c r="B4976" s="418">
        <v>1</v>
      </c>
      <c r="C4976" s="418" t="s">
        <v>4383</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4367</v>
      </c>
      <c r="B4977" s="418">
        <v>1</v>
      </c>
      <c r="C4977" s="418" t="s">
        <v>4383</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4367</v>
      </c>
      <c r="B4978" s="418">
        <v>1</v>
      </c>
      <c r="C4978" s="418" t="s">
        <v>4383</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4367</v>
      </c>
      <c r="B4979" s="418">
        <v>1</v>
      </c>
      <c r="C4979" s="418" t="s">
        <v>4384</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4367</v>
      </c>
      <c r="B4980" s="418">
        <v>1</v>
      </c>
      <c r="C4980" s="418" t="s">
        <v>4384</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4367</v>
      </c>
      <c r="B4981" s="418">
        <v>1</v>
      </c>
      <c r="C4981" s="418" t="s">
        <v>4384</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4367</v>
      </c>
      <c r="B4982" s="418">
        <v>1</v>
      </c>
      <c r="C4982" s="418" t="s">
        <v>4384</v>
      </c>
      <c r="D4982" s="418" t="s">
        <v>4224</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4367</v>
      </c>
      <c r="B4983" s="418">
        <v>1</v>
      </c>
      <c r="C4983" s="418" t="s">
        <v>4384</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4367</v>
      </c>
      <c r="B4984" s="418">
        <v>1</v>
      </c>
      <c r="C4984" s="418" t="s">
        <v>4384</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4367</v>
      </c>
      <c r="B4985" s="418">
        <v>1</v>
      </c>
      <c r="C4985" s="418" t="s">
        <v>4384</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4367</v>
      </c>
      <c r="B4986" s="418">
        <v>1</v>
      </c>
      <c r="C4986" s="418" t="s">
        <v>4384</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4367</v>
      </c>
      <c r="B4987" s="418">
        <v>1</v>
      </c>
      <c r="C4987" s="418" t="s">
        <v>4384</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4367</v>
      </c>
      <c r="B4988" s="418">
        <v>1</v>
      </c>
      <c r="C4988" s="418" t="s">
        <v>4384</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4367</v>
      </c>
      <c r="B4989" s="418">
        <v>1</v>
      </c>
      <c r="C4989" s="418" t="s">
        <v>4384</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4367</v>
      </c>
      <c r="B4990" s="418">
        <v>1</v>
      </c>
      <c r="C4990" s="418" t="s">
        <v>4384</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4367</v>
      </c>
      <c r="B4991" s="418">
        <v>1</v>
      </c>
      <c r="C4991" s="418" t="s">
        <v>4384</v>
      </c>
      <c r="D4991" s="418" t="s">
        <v>4225</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4367</v>
      </c>
      <c r="B4992" s="418">
        <v>1</v>
      </c>
      <c r="C4992" s="418" t="s">
        <v>4384</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4367</v>
      </c>
      <c r="B4993" s="418">
        <v>1</v>
      </c>
      <c r="C4993" s="418" t="s">
        <v>4384</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4367</v>
      </c>
      <c r="B4994" s="418">
        <v>1</v>
      </c>
      <c r="C4994" s="418" t="s">
        <v>4384</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4367</v>
      </c>
      <c r="B4995" s="418">
        <v>1</v>
      </c>
      <c r="C4995" s="418" t="s">
        <v>4384</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4367</v>
      </c>
      <c r="B4996" s="418">
        <v>1</v>
      </c>
      <c r="C4996" s="418" t="s">
        <v>4384</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4367</v>
      </c>
      <c r="B4997" s="418">
        <v>1</v>
      </c>
      <c r="C4997" s="418" t="s">
        <v>4384</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4367</v>
      </c>
      <c r="B4998" s="418">
        <v>1</v>
      </c>
      <c r="C4998" s="418" t="s">
        <v>4384</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4367</v>
      </c>
      <c r="B4999" s="418">
        <v>1</v>
      </c>
      <c r="C4999" s="418" t="s">
        <v>4384</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4367</v>
      </c>
      <c r="B5000" s="418">
        <v>1</v>
      </c>
      <c r="C5000" s="418" t="s">
        <v>4384</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4367</v>
      </c>
      <c r="B5001" s="418">
        <v>1</v>
      </c>
      <c r="C5001" s="418" t="s">
        <v>4384</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4367</v>
      </c>
      <c r="B5002" s="418">
        <v>1</v>
      </c>
      <c r="C5002" s="418" t="s">
        <v>4384</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4367</v>
      </c>
      <c r="B5003" s="418">
        <v>1</v>
      </c>
      <c r="C5003" s="418" t="s">
        <v>4384</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4367</v>
      </c>
      <c r="B5004" s="418">
        <v>1</v>
      </c>
      <c r="C5004" s="418" t="s">
        <v>4384</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4367</v>
      </c>
      <c r="B5005" s="418">
        <v>1</v>
      </c>
      <c r="C5005" s="418" t="s">
        <v>4384</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4367</v>
      </c>
      <c r="B5006" s="418">
        <v>1</v>
      </c>
      <c r="C5006" s="418" t="s">
        <v>4384</v>
      </c>
      <c r="D5006" s="418" t="s">
        <v>4226</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4367</v>
      </c>
      <c r="B5007" s="418">
        <v>1</v>
      </c>
      <c r="C5007" s="418" t="s">
        <v>4384</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4367</v>
      </c>
      <c r="B5008" s="418">
        <v>1</v>
      </c>
      <c r="C5008" s="418" t="s">
        <v>4384</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4367</v>
      </c>
      <c r="B5009" s="418">
        <v>1</v>
      </c>
      <c r="C5009" s="418" t="s">
        <v>4384</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4367</v>
      </c>
      <c r="B5010" s="418">
        <v>1</v>
      </c>
      <c r="C5010" s="418" t="s">
        <v>4384</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4367</v>
      </c>
      <c r="B5011" s="418">
        <v>1</v>
      </c>
      <c r="C5011" s="418" t="s">
        <v>4384</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4367</v>
      </c>
      <c r="B5012" s="418">
        <v>1</v>
      </c>
      <c r="C5012" s="418" t="s">
        <v>4384</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4367</v>
      </c>
      <c r="B5013" s="418">
        <v>1</v>
      </c>
      <c r="C5013" s="418" t="s">
        <v>4384</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4367</v>
      </c>
      <c r="B5014" s="418">
        <v>1</v>
      </c>
      <c r="C5014" s="418" t="s">
        <v>4384</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4367</v>
      </c>
      <c r="B5015" s="418">
        <v>1</v>
      </c>
      <c r="C5015" s="418" t="s">
        <v>4384</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4367</v>
      </c>
      <c r="B5016" s="418">
        <v>1</v>
      </c>
      <c r="C5016" s="418" t="s">
        <v>4384</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4367</v>
      </c>
      <c r="B5017" s="418">
        <v>1</v>
      </c>
      <c r="C5017" s="418" t="s">
        <v>4384</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4367</v>
      </c>
      <c r="B5018" s="418">
        <v>1</v>
      </c>
      <c r="C5018" s="418" t="s">
        <v>4384</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4367</v>
      </c>
      <c r="B5019" s="418">
        <v>1</v>
      </c>
      <c r="C5019" s="418" t="s">
        <v>4384</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4367</v>
      </c>
      <c r="B5020" s="418">
        <v>1</v>
      </c>
      <c r="C5020" s="418" t="s">
        <v>4384</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4367</v>
      </c>
      <c r="B5021" s="418">
        <v>1</v>
      </c>
      <c r="C5021" s="418" t="s">
        <v>4384</v>
      </c>
      <c r="D5021" s="418" t="s">
        <v>4227</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4367</v>
      </c>
      <c r="B5022" s="418">
        <v>1</v>
      </c>
      <c r="C5022" s="418" t="s">
        <v>4384</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4367</v>
      </c>
      <c r="B5023" s="418">
        <v>1</v>
      </c>
      <c r="C5023" s="418" t="s">
        <v>4384</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4367</v>
      </c>
      <c r="B5024" s="418">
        <v>1</v>
      </c>
      <c r="C5024" s="418" t="s">
        <v>4384</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4367</v>
      </c>
      <c r="B5025" s="418">
        <v>1</v>
      </c>
      <c r="C5025" s="418" t="s">
        <v>4384</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4367</v>
      </c>
      <c r="B5026" s="418">
        <v>1</v>
      </c>
      <c r="C5026" s="418" t="s">
        <v>4384</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4367</v>
      </c>
      <c r="B5027" s="418">
        <v>1</v>
      </c>
      <c r="C5027" s="418" t="s">
        <v>4384</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4367</v>
      </c>
      <c r="B5028" s="418">
        <v>1</v>
      </c>
      <c r="C5028" s="418" t="s">
        <v>4384</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4367</v>
      </c>
      <c r="B5029" s="418">
        <v>1</v>
      </c>
      <c r="C5029" s="418" t="s">
        <v>4384</v>
      </c>
      <c r="D5029" s="418" t="s">
        <v>4229</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4367</v>
      </c>
      <c r="B5030" s="418">
        <v>1</v>
      </c>
      <c r="C5030" s="418" t="s">
        <v>4384</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4367</v>
      </c>
      <c r="B5031" s="418">
        <v>1</v>
      </c>
      <c r="C5031" s="418" t="s">
        <v>4384</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4367</v>
      </c>
      <c r="B5032" s="418">
        <v>1</v>
      </c>
      <c r="C5032" s="418" t="s">
        <v>4384</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4367</v>
      </c>
      <c r="B5033" s="418">
        <v>1</v>
      </c>
      <c r="C5033" s="418" t="s">
        <v>4384</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4367</v>
      </c>
      <c r="B5034" s="418">
        <v>1</v>
      </c>
      <c r="C5034" s="418" t="s">
        <v>4384</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4367</v>
      </c>
      <c r="B5035" s="418">
        <v>1</v>
      </c>
      <c r="C5035" s="418" t="s">
        <v>4385</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4367</v>
      </c>
      <c r="B5036" s="418">
        <v>1</v>
      </c>
      <c r="C5036" s="418" t="s">
        <v>4385</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4367</v>
      </c>
      <c r="B5037" s="418">
        <v>1</v>
      </c>
      <c r="C5037" s="418" t="s">
        <v>4385</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4367</v>
      </c>
      <c r="B5038" s="418">
        <v>1</v>
      </c>
      <c r="C5038" s="418" t="s">
        <v>4385</v>
      </c>
      <c r="D5038" s="418" t="s">
        <v>4224</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4367</v>
      </c>
      <c r="B5039" s="418">
        <v>1</v>
      </c>
      <c r="C5039" s="418" t="s">
        <v>4385</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4367</v>
      </c>
      <c r="B5040" s="418">
        <v>1</v>
      </c>
      <c r="C5040" s="418" t="s">
        <v>4385</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4367</v>
      </c>
      <c r="B5041" s="418">
        <v>1</v>
      </c>
      <c r="C5041" s="418" t="s">
        <v>4385</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4367</v>
      </c>
      <c r="B5042" s="418">
        <v>1</v>
      </c>
      <c r="C5042" s="418" t="s">
        <v>4385</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4367</v>
      </c>
      <c r="B5043" s="418">
        <v>1</v>
      </c>
      <c r="C5043" s="418" t="s">
        <v>4385</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4367</v>
      </c>
      <c r="B5044" s="418">
        <v>1</v>
      </c>
      <c r="C5044" s="418" t="s">
        <v>4385</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4367</v>
      </c>
      <c r="B5045" s="418">
        <v>1</v>
      </c>
      <c r="C5045" s="418" t="s">
        <v>4385</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4367</v>
      </c>
      <c r="B5046" s="418">
        <v>1</v>
      </c>
      <c r="C5046" s="418" t="s">
        <v>4385</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4367</v>
      </c>
      <c r="B5047" s="418">
        <v>1</v>
      </c>
      <c r="C5047" s="418" t="s">
        <v>4385</v>
      </c>
      <c r="D5047" s="418" t="s">
        <v>4225</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4367</v>
      </c>
      <c r="B5048" s="418">
        <v>1</v>
      </c>
      <c r="C5048" s="418" t="s">
        <v>4385</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4367</v>
      </c>
      <c r="B5049" s="418">
        <v>1</v>
      </c>
      <c r="C5049" s="418" t="s">
        <v>4385</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4367</v>
      </c>
      <c r="B5050" s="418">
        <v>1</v>
      </c>
      <c r="C5050" s="418" t="s">
        <v>4385</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4367</v>
      </c>
      <c r="B5051" s="418">
        <v>1</v>
      </c>
      <c r="C5051" s="418" t="s">
        <v>4385</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4367</v>
      </c>
      <c r="B5052" s="418">
        <v>1</v>
      </c>
      <c r="C5052" s="418" t="s">
        <v>4385</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4367</v>
      </c>
      <c r="B5053" s="418">
        <v>1</v>
      </c>
      <c r="C5053" s="418" t="s">
        <v>4385</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4367</v>
      </c>
      <c r="B5054" s="418">
        <v>1</v>
      </c>
      <c r="C5054" s="418" t="s">
        <v>4385</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4367</v>
      </c>
      <c r="B5055" s="418">
        <v>1</v>
      </c>
      <c r="C5055" s="418" t="s">
        <v>4385</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4367</v>
      </c>
      <c r="B5056" s="418">
        <v>1</v>
      </c>
      <c r="C5056" s="418" t="s">
        <v>4385</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4367</v>
      </c>
      <c r="B5057" s="418">
        <v>1</v>
      </c>
      <c r="C5057" s="418" t="s">
        <v>4385</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4367</v>
      </c>
      <c r="B5058" s="418">
        <v>1</v>
      </c>
      <c r="C5058" s="418" t="s">
        <v>4385</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4367</v>
      </c>
      <c r="B5059" s="418">
        <v>1</v>
      </c>
      <c r="C5059" s="418" t="s">
        <v>4385</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4367</v>
      </c>
      <c r="B5060" s="418">
        <v>1</v>
      </c>
      <c r="C5060" s="418" t="s">
        <v>4385</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4367</v>
      </c>
      <c r="B5061" s="418">
        <v>1</v>
      </c>
      <c r="C5061" s="418" t="s">
        <v>4385</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4367</v>
      </c>
      <c r="B5062" s="418">
        <v>1</v>
      </c>
      <c r="C5062" s="418" t="s">
        <v>4385</v>
      </c>
      <c r="D5062" s="418" t="s">
        <v>4226</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4367</v>
      </c>
      <c r="B5063" s="418">
        <v>1</v>
      </c>
      <c r="C5063" s="418" t="s">
        <v>4385</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4367</v>
      </c>
      <c r="B5064" s="418">
        <v>1</v>
      </c>
      <c r="C5064" s="418" t="s">
        <v>4385</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4367</v>
      </c>
      <c r="B5065" s="418">
        <v>1</v>
      </c>
      <c r="C5065" s="418" t="s">
        <v>4385</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4367</v>
      </c>
      <c r="B5066" s="418">
        <v>1</v>
      </c>
      <c r="C5066" s="418" t="s">
        <v>4385</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4367</v>
      </c>
      <c r="B5067" s="418">
        <v>1</v>
      </c>
      <c r="C5067" s="418" t="s">
        <v>4385</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4367</v>
      </c>
      <c r="B5068" s="418">
        <v>1</v>
      </c>
      <c r="C5068" s="418" t="s">
        <v>4385</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4367</v>
      </c>
      <c r="B5069" s="418">
        <v>1</v>
      </c>
      <c r="C5069" s="418" t="s">
        <v>4385</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4367</v>
      </c>
      <c r="B5070" s="418">
        <v>1</v>
      </c>
      <c r="C5070" s="418" t="s">
        <v>4385</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4367</v>
      </c>
      <c r="B5071" s="418">
        <v>1</v>
      </c>
      <c r="C5071" s="418" t="s">
        <v>4385</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4367</v>
      </c>
      <c r="B5072" s="418">
        <v>1</v>
      </c>
      <c r="C5072" s="418" t="s">
        <v>4385</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4367</v>
      </c>
      <c r="B5073" s="418">
        <v>1</v>
      </c>
      <c r="C5073" s="418" t="s">
        <v>4385</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4367</v>
      </c>
      <c r="B5074" s="418">
        <v>1</v>
      </c>
      <c r="C5074" s="418" t="s">
        <v>4385</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4367</v>
      </c>
      <c r="B5075" s="418">
        <v>1</v>
      </c>
      <c r="C5075" s="418" t="s">
        <v>4385</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4367</v>
      </c>
      <c r="B5076" s="418">
        <v>1</v>
      </c>
      <c r="C5076" s="418" t="s">
        <v>4385</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4367</v>
      </c>
      <c r="B5077" s="418">
        <v>1</v>
      </c>
      <c r="C5077" s="418" t="s">
        <v>4385</v>
      </c>
      <c r="D5077" s="418" t="s">
        <v>4227</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4367</v>
      </c>
      <c r="B5078" s="418">
        <v>1</v>
      </c>
      <c r="C5078" s="418" t="s">
        <v>4385</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4367</v>
      </c>
      <c r="B5079" s="418">
        <v>1</v>
      </c>
      <c r="C5079" s="418" t="s">
        <v>4385</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4367</v>
      </c>
      <c r="B5080" s="418">
        <v>1</v>
      </c>
      <c r="C5080" s="418" t="s">
        <v>4385</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4367</v>
      </c>
      <c r="B5081" s="418">
        <v>1</v>
      </c>
      <c r="C5081" s="418" t="s">
        <v>4385</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4367</v>
      </c>
      <c r="B5082" s="418">
        <v>1</v>
      </c>
      <c r="C5082" s="418" t="s">
        <v>4385</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4367</v>
      </c>
      <c r="B5083" s="418">
        <v>1</v>
      </c>
      <c r="C5083" s="418" t="s">
        <v>4385</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4367</v>
      </c>
      <c r="B5084" s="418">
        <v>1</v>
      </c>
      <c r="C5084" s="418" t="s">
        <v>4385</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4367</v>
      </c>
      <c r="B5085" s="418">
        <v>1</v>
      </c>
      <c r="C5085" s="418" t="s">
        <v>4385</v>
      </c>
      <c r="D5085" s="418" t="s">
        <v>4229</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4367</v>
      </c>
      <c r="B5086" s="418">
        <v>1</v>
      </c>
      <c r="C5086" s="418" t="s">
        <v>4385</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4367</v>
      </c>
      <c r="B5087" s="418">
        <v>1</v>
      </c>
      <c r="C5087" s="418" t="s">
        <v>4385</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4367</v>
      </c>
      <c r="B5088" s="418">
        <v>1</v>
      </c>
      <c r="C5088" s="418" t="s">
        <v>4385</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4367</v>
      </c>
      <c r="B5089" s="418">
        <v>1</v>
      </c>
      <c r="C5089" s="418" t="s">
        <v>4385</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4367</v>
      </c>
      <c r="B5090" s="418">
        <v>1</v>
      </c>
      <c r="C5090" s="418" t="s">
        <v>4385</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4386</v>
      </c>
      <c r="B5091" s="418">
        <v>1</v>
      </c>
      <c r="C5091" s="418" t="s">
        <v>4387</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4386</v>
      </c>
      <c r="B5092" s="418">
        <v>1</v>
      </c>
      <c r="C5092" s="418" t="s">
        <v>4387</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4386</v>
      </c>
      <c r="B5093" s="418">
        <v>1</v>
      </c>
      <c r="C5093" s="418" t="s">
        <v>4387</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4386</v>
      </c>
      <c r="B5094" s="418">
        <v>1</v>
      </c>
      <c r="C5094" s="418" t="s">
        <v>4387</v>
      </c>
      <c r="D5094" s="418" t="s">
        <v>4224</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4386</v>
      </c>
      <c r="B5095" s="418">
        <v>1</v>
      </c>
      <c r="C5095" s="418" t="s">
        <v>4387</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4386</v>
      </c>
      <c r="B5096" s="418">
        <v>1</v>
      </c>
      <c r="C5096" s="418" t="s">
        <v>4387</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4386</v>
      </c>
      <c r="B5097" s="418">
        <v>1</v>
      </c>
      <c r="C5097" s="418" t="s">
        <v>4387</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4386</v>
      </c>
      <c r="B5098" s="418">
        <v>1</v>
      </c>
      <c r="C5098" s="418" t="s">
        <v>4387</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4386</v>
      </c>
      <c r="B5099" s="418">
        <v>1</v>
      </c>
      <c r="C5099" s="418" t="s">
        <v>4387</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4386</v>
      </c>
      <c r="B5100" s="418">
        <v>1</v>
      </c>
      <c r="C5100" s="418" t="s">
        <v>4387</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4386</v>
      </c>
      <c r="B5101" s="418">
        <v>1</v>
      </c>
      <c r="C5101" s="418" t="s">
        <v>4387</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4386</v>
      </c>
      <c r="B5102" s="418">
        <v>1</v>
      </c>
      <c r="C5102" s="418" t="s">
        <v>4387</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4386</v>
      </c>
      <c r="B5103" s="418">
        <v>1</v>
      </c>
      <c r="C5103" s="418" t="s">
        <v>4387</v>
      </c>
      <c r="D5103" s="418" t="s">
        <v>4225</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4386</v>
      </c>
      <c r="B5104" s="418">
        <v>1</v>
      </c>
      <c r="C5104" s="418" t="s">
        <v>4387</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4386</v>
      </c>
      <c r="B5105" s="418">
        <v>1</v>
      </c>
      <c r="C5105" s="418" t="s">
        <v>4387</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4386</v>
      </c>
      <c r="B5106" s="418">
        <v>1</v>
      </c>
      <c r="C5106" s="418" t="s">
        <v>4387</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4386</v>
      </c>
      <c r="B5107" s="418">
        <v>1</v>
      </c>
      <c r="C5107" s="418" t="s">
        <v>4387</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4386</v>
      </c>
      <c r="B5108" s="418">
        <v>1</v>
      </c>
      <c r="C5108" s="418" t="s">
        <v>4387</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4386</v>
      </c>
      <c r="B5109" s="418">
        <v>1</v>
      </c>
      <c r="C5109" s="418" t="s">
        <v>4387</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4386</v>
      </c>
      <c r="B5110" s="418">
        <v>1</v>
      </c>
      <c r="C5110" s="418" t="s">
        <v>4387</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4386</v>
      </c>
      <c r="B5111" s="418">
        <v>1</v>
      </c>
      <c r="C5111" s="418" t="s">
        <v>4387</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4386</v>
      </c>
      <c r="B5112" s="418">
        <v>1</v>
      </c>
      <c r="C5112" s="418" t="s">
        <v>4387</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4386</v>
      </c>
      <c r="B5113" s="418">
        <v>1</v>
      </c>
      <c r="C5113" s="418" t="s">
        <v>4387</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4386</v>
      </c>
      <c r="B5114" s="418">
        <v>1</v>
      </c>
      <c r="C5114" s="418" t="s">
        <v>4387</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4386</v>
      </c>
      <c r="B5115" s="418">
        <v>1</v>
      </c>
      <c r="C5115" s="418" t="s">
        <v>4387</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4386</v>
      </c>
      <c r="B5116" s="418">
        <v>1</v>
      </c>
      <c r="C5116" s="418" t="s">
        <v>4387</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4386</v>
      </c>
      <c r="B5117" s="418">
        <v>1</v>
      </c>
      <c r="C5117" s="418" t="s">
        <v>4387</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4386</v>
      </c>
      <c r="B5118" s="418">
        <v>1</v>
      </c>
      <c r="C5118" s="418" t="s">
        <v>4387</v>
      </c>
      <c r="D5118" s="418" t="s">
        <v>4226</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4386</v>
      </c>
      <c r="B5119" s="418">
        <v>1</v>
      </c>
      <c r="C5119" s="418" t="s">
        <v>4387</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4386</v>
      </c>
      <c r="B5120" s="418">
        <v>1</v>
      </c>
      <c r="C5120" s="418" t="s">
        <v>4387</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4386</v>
      </c>
      <c r="B5121" s="418">
        <v>1</v>
      </c>
      <c r="C5121" s="418" t="s">
        <v>4387</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4386</v>
      </c>
      <c r="B5122" s="418">
        <v>1</v>
      </c>
      <c r="C5122" s="418" t="s">
        <v>4387</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4386</v>
      </c>
      <c r="B5123" s="418">
        <v>1</v>
      </c>
      <c r="C5123" s="418" t="s">
        <v>4387</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4386</v>
      </c>
      <c r="B5124" s="418">
        <v>1</v>
      </c>
      <c r="C5124" s="418" t="s">
        <v>4387</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4386</v>
      </c>
      <c r="B5125" s="418">
        <v>1</v>
      </c>
      <c r="C5125" s="418" t="s">
        <v>4387</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4386</v>
      </c>
      <c r="B5126" s="418">
        <v>1</v>
      </c>
      <c r="C5126" s="418" t="s">
        <v>4387</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4386</v>
      </c>
      <c r="B5127" s="418">
        <v>1</v>
      </c>
      <c r="C5127" s="418" t="s">
        <v>4387</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4386</v>
      </c>
      <c r="B5128" s="418">
        <v>1</v>
      </c>
      <c r="C5128" s="418" t="s">
        <v>4387</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4386</v>
      </c>
      <c r="B5129" s="418">
        <v>1</v>
      </c>
      <c r="C5129" s="418" t="s">
        <v>4387</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4386</v>
      </c>
      <c r="B5130" s="418">
        <v>1</v>
      </c>
      <c r="C5130" s="418" t="s">
        <v>4387</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4386</v>
      </c>
      <c r="B5131" s="418">
        <v>1</v>
      </c>
      <c r="C5131" s="418" t="s">
        <v>4387</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4386</v>
      </c>
      <c r="B5132" s="418">
        <v>1</v>
      </c>
      <c r="C5132" s="418" t="s">
        <v>4387</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4386</v>
      </c>
      <c r="B5133" s="418">
        <v>1</v>
      </c>
      <c r="C5133" s="418" t="s">
        <v>4387</v>
      </c>
      <c r="D5133" s="418" t="s">
        <v>4227</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4386</v>
      </c>
      <c r="B5134" s="418">
        <v>1</v>
      </c>
      <c r="C5134" s="418" t="s">
        <v>4387</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4386</v>
      </c>
      <c r="B5135" s="418">
        <v>1</v>
      </c>
      <c r="C5135" s="418" t="s">
        <v>4387</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4386</v>
      </c>
      <c r="B5136" s="418">
        <v>1</v>
      </c>
      <c r="C5136" s="418" t="s">
        <v>4387</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4386</v>
      </c>
      <c r="B5137" s="418">
        <v>1</v>
      </c>
      <c r="C5137" s="418" t="s">
        <v>4387</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4386</v>
      </c>
      <c r="B5138" s="418">
        <v>1</v>
      </c>
      <c r="C5138" s="418" t="s">
        <v>4387</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4386</v>
      </c>
      <c r="B5139" s="418">
        <v>1</v>
      </c>
      <c r="C5139" s="418" t="s">
        <v>4387</v>
      </c>
      <c r="D5139" s="418" t="s">
        <v>4228</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4386</v>
      </c>
      <c r="B5140" s="418">
        <v>1</v>
      </c>
      <c r="C5140" s="418" t="s">
        <v>4387</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4386</v>
      </c>
      <c r="B5141" s="418">
        <v>1</v>
      </c>
      <c r="C5141" s="418" t="s">
        <v>4387</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4386</v>
      </c>
      <c r="B5142" s="418">
        <v>1</v>
      </c>
      <c r="C5142" s="418" t="s">
        <v>4387</v>
      </c>
      <c r="D5142" s="418" t="s">
        <v>4229</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4386</v>
      </c>
      <c r="B5143" s="418">
        <v>1</v>
      </c>
      <c r="C5143" s="418" t="s">
        <v>4387</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4386</v>
      </c>
      <c r="B5144" s="418">
        <v>1</v>
      </c>
      <c r="C5144" s="418" t="s">
        <v>4387</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4386</v>
      </c>
      <c r="B5145" s="418">
        <v>1</v>
      </c>
      <c r="C5145" s="418" t="s">
        <v>4387</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4386</v>
      </c>
      <c r="B5146" s="418">
        <v>1</v>
      </c>
      <c r="C5146" s="418" t="s">
        <v>4387</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4386</v>
      </c>
      <c r="B5147" s="418">
        <v>1</v>
      </c>
      <c r="C5147" s="418" t="s">
        <v>4387</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4388</v>
      </c>
      <c r="B5148" s="418">
        <v>1</v>
      </c>
      <c r="C5148" s="418" t="s">
        <v>4389</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4388</v>
      </c>
      <c r="B5149" s="418">
        <v>1</v>
      </c>
      <c r="C5149" s="418" t="s">
        <v>4389</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4388</v>
      </c>
      <c r="B5150" s="418">
        <v>1</v>
      </c>
      <c r="C5150" s="418" t="s">
        <v>4389</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4388</v>
      </c>
      <c r="B5151" s="418">
        <v>1</v>
      </c>
      <c r="C5151" s="418" t="s">
        <v>4389</v>
      </c>
      <c r="D5151" s="418" t="s">
        <v>4224</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4388</v>
      </c>
      <c r="B5152" s="418">
        <v>1</v>
      </c>
      <c r="C5152" s="418" t="s">
        <v>4389</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4388</v>
      </c>
      <c r="B5153" s="418">
        <v>1</v>
      </c>
      <c r="C5153" s="418" t="s">
        <v>4389</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4388</v>
      </c>
      <c r="B5154" s="418">
        <v>1</v>
      </c>
      <c r="C5154" s="418" t="s">
        <v>4389</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4388</v>
      </c>
      <c r="B5155" s="418">
        <v>1</v>
      </c>
      <c r="C5155" s="418" t="s">
        <v>4389</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4388</v>
      </c>
      <c r="B5156" s="418">
        <v>1</v>
      </c>
      <c r="C5156" s="418" t="s">
        <v>4389</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4388</v>
      </c>
      <c r="B5157" s="418">
        <v>1</v>
      </c>
      <c r="C5157" s="418" t="s">
        <v>4389</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4388</v>
      </c>
      <c r="B5158" s="418">
        <v>1</v>
      </c>
      <c r="C5158" s="418" t="s">
        <v>4389</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4388</v>
      </c>
      <c r="B5159" s="418">
        <v>1</v>
      </c>
      <c r="C5159" s="418" t="s">
        <v>4389</v>
      </c>
      <c r="D5159" s="418" t="s">
        <v>4284</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4388</v>
      </c>
      <c r="B5160" s="418">
        <v>1</v>
      </c>
      <c r="C5160" s="418" t="s">
        <v>4389</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4388</v>
      </c>
      <c r="B5161" s="418">
        <v>1</v>
      </c>
      <c r="C5161" s="418" t="s">
        <v>4389</v>
      </c>
      <c r="D5161" s="418" t="s">
        <v>4225</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4388</v>
      </c>
      <c r="B5162" s="418">
        <v>1</v>
      </c>
      <c r="C5162" s="418" t="s">
        <v>4389</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4388</v>
      </c>
      <c r="B5163" s="418">
        <v>1</v>
      </c>
      <c r="C5163" s="418" t="s">
        <v>4389</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4388</v>
      </c>
      <c r="B5164" s="418">
        <v>1</v>
      </c>
      <c r="C5164" s="418" t="s">
        <v>4389</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4388</v>
      </c>
      <c r="B5165" s="418">
        <v>1</v>
      </c>
      <c r="C5165" s="418" t="s">
        <v>4389</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4388</v>
      </c>
      <c r="B5166" s="418">
        <v>1</v>
      </c>
      <c r="C5166" s="418" t="s">
        <v>4389</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4388</v>
      </c>
      <c r="B5167" s="418">
        <v>1</v>
      </c>
      <c r="C5167" s="418" t="s">
        <v>4389</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4388</v>
      </c>
      <c r="B5168" s="418">
        <v>1</v>
      </c>
      <c r="C5168" s="418" t="s">
        <v>4389</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4388</v>
      </c>
      <c r="B5169" s="418">
        <v>1</v>
      </c>
      <c r="C5169" s="418" t="s">
        <v>4389</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4388</v>
      </c>
      <c r="B5170" s="418">
        <v>1</v>
      </c>
      <c r="C5170" s="418" t="s">
        <v>4389</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4388</v>
      </c>
      <c r="B5171" s="418">
        <v>1</v>
      </c>
      <c r="C5171" s="418" t="s">
        <v>4389</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4388</v>
      </c>
      <c r="B5172" s="418">
        <v>1</v>
      </c>
      <c r="C5172" s="418" t="s">
        <v>4389</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4388</v>
      </c>
      <c r="B5173" s="418">
        <v>1</v>
      </c>
      <c r="C5173" s="418" t="s">
        <v>4389</v>
      </c>
      <c r="D5173" s="418" t="s">
        <v>4285</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4388</v>
      </c>
      <c r="B5174" s="418">
        <v>1</v>
      </c>
      <c r="C5174" s="418" t="s">
        <v>4389</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4388</v>
      </c>
      <c r="B5175" s="418">
        <v>1</v>
      </c>
      <c r="C5175" s="418" t="s">
        <v>4389</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4388</v>
      </c>
      <c r="B5176" s="418">
        <v>1</v>
      </c>
      <c r="C5176" s="418" t="s">
        <v>4389</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4388</v>
      </c>
      <c r="B5177" s="418">
        <v>1</v>
      </c>
      <c r="C5177" s="418" t="s">
        <v>4389</v>
      </c>
      <c r="D5177" s="418" t="s">
        <v>4226</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4388</v>
      </c>
      <c r="B5178" s="418">
        <v>1</v>
      </c>
      <c r="C5178" s="418" t="s">
        <v>4389</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4388</v>
      </c>
      <c r="B5179" s="418">
        <v>1</v>
      </c>
      <c r="C5179" s="418" t="s">
        <v>4389</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4388</v>
      </c>
      <c r="B5180" s="418">
        <v>1</v>
      </c>
      <c r="C5180" s="418" t="s">
        <v>4389</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4388</v>
      </c>
      <c r="B5181" s="418">
        <v>1</v>
      </c>
      <c r="C5181" s="418" t="s">
        <v>4389</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4388</v>
      </c>
      <c r="B5182" s="418">
        <v>1</v>
      </c>
      <c r="C5182" s="418" t="s">
        <v>4389</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4388</v>
      </c>
      <c r="B5183" s="418">
        <v>1</v>
      </c>
      <c r="C5183" s="418" t="s">
        <v>4389</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4388</v>
      </c>
      <c r="B5184" s="418">
        <v>1</v>
      </c>
      <c r="C5184" s="418" t="s">
        <v>4389</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4388</v>
      </c>
      <c r="B5185" s="418">
        <v>1</v>
      </c>
      <c r="C5185" s="418" t="s">
        <v>4389</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4388</v>
      </c>
      <c r="B5186" s="418">
        <v>1</v>
      </c>
      <c r="C5186" s="418" t="s">
        <v>4389</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4388</v>
      </c>
      <c r="B5187" s="418">
        <v>1</v>
      </c>
      <c r="C5187" s="418" t="s">
        <v>4389</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4388</v>
      </c>
      <c r="B5188" s="418">
        <v>1</v>
      </c>
      <c r="C5188" s="418" t="s">
        <v>4389</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4388</v>
      </c>
      <c r="B5189" s="418">
        <v>1</v>
      </c>
      <c r="C5189" s="418" t="s">
        <v>4389</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4388</v>
      </c>
      <c r="B5190" s="418">
        <v>1</v>
      </c>
      <c r="C5190" s="418" t="s">
        <v>4389</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4388</v>
      </c>
      <c r="B5191" s="418">
        <v>1</v>
      </c>
      <c r="C5191" s="418" t="s">
        <v>4389</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4388</v>
      </c>
      <c r="B5192" s="418">
        <v>1</v>
      </c>
      <c r="C5192" s="418" t="s">
        <v>4389</v>
      </c>
      <c r="D5192" s="418" t="s">
        <v>4227</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4388</v>
      </c>
      <c r="B5193" s="418">
        <v>1</v>
      </c>
      <c r="C5193" s="418" t="s">
        <v>4389</v>
      </c>
      <c r="D5193" s="418" t="s">
        <v>4286</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4388</v>
      </c>
      <c r="B5194" s="418">
        <v>1</v>
      </c>
      <c r="C5194" s="418" t="s">
        <v>4389</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4388</v>
      </c>
      <c r="B5195" s="418">
        <v>1</v>
      </c>
      <c r="C5195" s="418" t="s">
        <v>4389</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4388</v>
      </c>
      <c r="B5196" s="418">
        <v>1</v>
      </c>
      <c r="C5196" s="418" t="s">
        <v>4389</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4388</v>
      </c>
      <c r="B5197" s="418">
        <v>1</v>
      </c>
      <c r="C5197" s="418" t="s">
        <v>4389</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4388</v>
      </c>
      <c r="B5198" s="418">
        <v>1</v>
      </c>
      <c r="C5198" s="418" t="s">
        <v>4389</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4388</v>
      </c>
      <c r="B5199" s="418">
        <v>1</v>
      </c>
      <c r="C5199" s="418" t="s">
        <v>4389</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4388</v>
      </c>
      <c r="B5200" s="418">
        <v>1</v>
      </c>
      <c r="C5200" s="418" t="s">
        <v>4389</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4388</v>
      </c>
      <c r="B5201" s="418">
        <v>1</v>
      </c>
      <c r="C5201" s="418" t="s">
        <v>4389</v>
      </c>
      <c r="D5201" s="418" t="s">
        <v>4229</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4388</v>
      </c>
      <c r="B5202" s="418">
        <v>1</v>
      </c>
      <c r="C5202" s="418" t="s">
        <v>4389</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4388</v>
      </c>
      <c r="B5203" s="418">
        <v>1</v>
      </c>
      <c r="C5203" s="418" t="s">
        <v>4389</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4388</v>
      </c>
      <c r="B5204" s="418">
        <v>1</v>
      </c>
      <c r="C5204" s="418" t="s">
        <v>4389</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4388</v>
      </c>
      <c r="B5205" s="418">
        <v>1</v>
      </c>
      <c r="C5205" s="418" t="s">
        <v>4389</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4388</v>
      </c>
      <c r="B5206" s="418">
        <v>1</v>
      </c>
      <c r="C5206" s="418" t="s">
        <v>4389</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4390</v>
      </c>
      <c r="B5207" s="418">
        <v>1</v>
      </c>
      <c r="C5207" s="418" t="s">
        <v>4391</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4390</v>
      </c>
      <c r="B5208" s="418">
        <v>1</v>
      </c>
      <c r="C5208" s="418" t="s">
        <v>4391</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4390</v>
      </c>
      <c r="B5209" s="418">
        <v>1</v>
      </c>
      <c r="C5209" s="418" t="s">
        <v>4391</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4390</v>
      </c>
      <c r="B5210" s="418">
        <v>1</v>
      </c>
      <c r="C5210" s="418" t="s">
        <v>4391</v>
      </c>
      <c r="D5210" s="418" t="s">
        <v>4224</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4390</v>
      </c>
      <c r="B5211" s="418">
        <v>1</v>
      </c>
      <c r="C5211" s="418" t="s">
        <v>4391</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4390</v>
      </c>
      <c r="B5212" s="418">
        <v>1</v>
      </c>
      <c r="C5212" s="418" t="s">
        <v>4391</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4390</v>
      </c>
      <c r="B5213" s="418">
        <v>1</v>
      </c>
      <c r="C5213" s="418" t="s">
        <v>4391</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4390</v>
      </c>
      <c r="B5214" s="418">
        <v>1</v>
      </c>
      <c r="C5214" s="418" t="s">
        <v>4391</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4390</v>
      </c>
      <c r="B5215" s="418">
        <v>1</v>
      </c>
      <c r="C5215" s="418" t="s">
        <v>4391</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4390</v>
      </c>
      <c r="B5216" s="418">
        <v>1</v>
      </c>
      <c r="C5216" s="418" t="s">
        <v>4391</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4390</v>
      </c>
      <c r="B5217" s="418">
        <v>1</v>
      </c>
      <c r="C5217" s="418" t="s">
        <v>4391</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4390</v>
      </c>
      <c r="B5218" s="418">
        <v>1</v>
      </c>
      <c r="C5218" s="418" t="s">
        <v>4391</v>
      </c>
      <c r="D5218" s="418" t="s">
        <v>4284</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4390</v>
      </c>
      <c r="B5219" s="418">
        <v>1</v>
      </c>
      <c r="C5219" s="418" t="s">
        <v>4391</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4390</v>
      </c>
      <c r="B5220" s="418">
        <v>1</v>
      </c>
      <c r="C5220" s="418" t="s">
        <v>4391</v>
      </c>
      <c r="D5220" s="418" t="s">
        <v>4225</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4390</v>
      </c>
      <c r="B5221" s="418">
        <v>1</v>
      </c>
      <c r="C5221" s="418" t="s">
        <v>4391</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4390</v>
      </c>
      <c r="B5222" s="418">
        <v>1</v>
      </c>
      <c r="C5222" s="418" t="s">
        <v>4391</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4390</v>
      </c>
      <c r="B5223" s="418">
        <v>1</v>
      </c>
      <c r="C5223" s="418" t="s">
        <v>4391</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4390</v>
      </c>
      <c r="B5224" s="418">
        <v>1</v>
      </c>
      <c r="C5224" s="418" t="s">
        <v>4391</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4390</v>
      </c>
      <c r="B5225" s="418">
        <v>1</v>
      </c>
      <c r="C5225" s="418" t="s">
        <v>4391</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4390</v>
      </c>
      <c r="B5226" s="418">
        <v>1</v>
      </c>
      <c r="C5226" s="418" t="s">
        <v>4391</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4390</v>
      </c>
      <c r="B5227" s="418">
        <v>1</v>
      </c>
      <c r="C5227" s="418" t="s">
        <v>4391</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4390</v>
      </c>
      <c r="B5228" s="418">
        <v>1</v>
      </c>
      <c r="C5228" s="418" t="s">
        <v>4391</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4390</v>
      </c>
      <c r="B5229" s="418">
        <v>1</v>
      </c>
      <c r="C5229" s="418" t="s">
        <v>4391</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4390</v>
      </c>
      <c r="B5230" s="418">
        <v>1</v>
      </c>
      <c r="C5230" s="418" t="s">
        <v>4391</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4390</v>
      </c>
      <c r="B5231" s="418">
        <v>1</v>
      </c>
      <c r="C5231" s="418" t="s">
        <v>4391</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4390</v>
      </c>
      <c r="B5232" s="418">
        <v>1</v>
      </c>
      <c r="C5232" s="418" t="s">
        <v>4391</v>
      </c>
      <c r="D5232" s="418" t="s">
        <v>4285</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4390</v>
      </c>
      <c r="B5233" s="418">
        <v>1</v>
      </c>
      <c r="C5233" s="418" t="s">
        <v>4391</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4390</v>
      </c>
      <c r="B5234" s="418">
        <v>1</v>
      </c>
      <c r="C5234" s="418" t="s">
        <v>4391</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4390</v>
      </c>
      <c r="B5235" s="418">
        <v>1</v>
      </c>
      <c r="C5235" s="418" t="s">
        <v>4391</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4390</v>
      </c>
      <c r="B5236" s="418">
        <v>1</v>
      </c>
      <c r="C5236" s="418" t="s">
        <v>4391</v>
      </c>
      <c r="D5236" s="418" t="s">
        <v>4226</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4390</v>
      </c>
      <c r="B5237" s="418">
        <v>1</v>
      </c>
      <c r="C5237" s="418" t="s">
        <v>4391</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4390</v>
      </c>
      <c r="B5238" s="418">
        <v>1</v>
      </c>
      <c r="C5238" s="418" t="s">
        <v>4391</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4390</v>
      </c>
      <c r="B5239" s="418">
        <v>1</v>
      </c>
      <c r="C5239" s="418" t="s">
        <v>4391</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4390</v>
      </c>
      <c r="B5240" s="418">
        <v>1</v>
      </c>
      <c r="C5240" s="418" t="s">
        <v>4391</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4390</v>
      </c>
      <c r="B5241" s="418">
        <v>1</v>
      </c>
      <c r="C5241" s="418" t="s">
        <v>4391</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4390</v>
      </c>
      <c r="B5242" s="418">
        <v>1</v>
      </c>
      <c r="C5242" s="418" t="s">
        <v>4391</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4390</v>
      </c>
      <c r="B5243" s="418">
        <v>1</v>
      </c>
      <c r="C5243" s="418" t="s">
        <v>4391</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4390</v>
      </c>
      <c r="B5244" s="418">
        <v>1</v>
      </c>
      <c r="C5244" s="418" t="s">
        <v>4391</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4390</v>
      </c>
      <c r="B5245" s="418">
        <v>1</v>
      </c>
      <c r="C5245" s="418" t="s">
        <v>4391</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4390</v>
      </c>
      <c r="B5246" s="418">
        <v>1</v>
      </c>
      <c r="C5246" s="418" t="s">
        <v>4391</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4390</v>
      </c>
      <c r="B5247" s="418">
        <v>1</v>
      </c>
      <c r="C5247" s="418" t="s">
        <v>4391</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4390</v>
      </c>
      <c r="B5248" s="418">
        <v>1</v>
      </c>
      <c r="C5248" s="418" t="s">
        <v>4391</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4390</v>
      </c>
      <c r="B5249" s="418">
        <v>1</v>
      </c>
      <c r="C5249" s="418" t="s">
        <v>4391</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4390</v>
      </c>
      <c r="B5250" s="418">
        <v>1</v>
      </c>
      <c r="C5250" s="418" t="s">
        <v>4391</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4390</v>
      </c>
      <c r="B5251" s="418">
        <v>1</v>
      </c>
      <c r="C5251" s="418" t="s">
        <v>4391</v>
      </c>
      <c r="D5251" s="418" t="s">
        <v>4227</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4390</v>
      </c>
      <c r="B5252" s="418">
        <v>1</v>
      </c>
      <c r="C5252" s="418" t="s">
        <v>4391</v>
      </c>
      <c r="D5252" s="418" t="s">
        <v>4286</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4390</v>
      </c>
      <c r="B5253" s="418">
        <v>1</v>
      </c>
      <c r="C5253" s="418" t="s">
        <v>4391</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4390</v>
      </c>
      <c r="B5254" s="418">
        <v>1</v>
      </c>
      <c r="C5254" s="418" t="s">
        <v>4391</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4390</v>
      </c>
      <c r="B5255" s="418">
        <v>1</v>
      </c>
      <c r="C5255" s="418" t="s">
        <v>4391</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4390</v>
      </c>
      <c r="B5256" s="418">
        <v>1</v>
      </c>
      <c r="C5256" s="418" t="s">
        <v>4391</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4390</v>
      </c>
      <c r="B5257" s="418">
        <v>1</v>
      </c>
      <c r="C5257" s="418" t="s">
        <v>4391</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4390</v>
      </c>
      <c r="B5258" s="418">
        <v>1</v>
      </c>
      <c r="C5258" s="418" t="s">
        <v>4391</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4390</v>
      </c>
      <c r="B5259" s="418">
        <v>1</v>
      </c>
      <c r="C5259" s="418" t="s">
        <v>4391</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4390</v>
      </c>
      <c r="B5260" s="418">
        <v>1</v>
      </c>
      <c r="C5260" s="418" t="s">
        <v>4391</v>
      </c>
      <c r="D5260" s="418" t="s">
        <v>4229</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4390</v>
      </c>
      <c r="B5261" s="418">
        <v>1</v>
      </c>
      <c r="C5261" s="418" t="s">
        <v>4391</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4390</v>
      </c>
      <c r="B5262" s="418">
        <v>1</v>
      </c>
      <c r="C5262" s="418" t="s">
        <v>4391</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4390</v>
      </c>
      <c r="B5263" s="418">
        <v>1</v>
      </c>
      <c r="C5263" s="418" t="s">
        <v>4391</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4390</v>
      </c>
      <c r="B5264" s="418">
        <v>1</v>
      </c>
      <c r="C5264" s="418" t="s">
        <v>4391</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4390</v>
      </c>
      <c r="B5265" s="418">
        <v>1</v>
      </c>
      <c r="C5265" s="418" t="s">
        <v>4391</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4392</v>
      </c>
      <c r="B5266" s="418">
        <v>1</v>
      </c>
      <c r="C5266" s="418" t="s">
        <v>4393</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4392</v>
      </c>
      <c r="B5267" s="418">
        <v>1</v>
      </c>
      <c r="C5267" s="418" t="s">
        <v>4393</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4392</v>
      </c>
      <c r="B5268" s="418">
        <v>1</v>
      </c>
      <c r="C5268" s="418" t="s">
        <v>4393</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4392</v>
      </c>
      <c r="B5269" s="418">
        <v>1</v>
      </c>
      <c r="C5269" s="418" t="s">
        <v>4393</v>
      </c>
      <c r="D5269" s="418" t="s">
        <v>4224</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4392</v>
      </c>
      <c r="B5270" s="418">
        <v>1</v>
      </c>
      <c r="C5270" s="418" t="s">
        <v>4393</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4392</v>
      </c>
      <c r="B5271" s="418">
        <v>1</v>
      </c>
      <c r="C5271" s="418" t="s">
        <v>4393</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4392</v>
      </c>
      <c r="B5272" s="418">
        <v>1</v>
      </c>
      <c r="C5272" s="418" t="s">
        <v>4393</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4392</v>
      </c>
      <c r="B5273" s="418">
        <v>1</v>
      </c>
      <c r="C5273" s="418" t="s">
        <v>4393</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4392</v>
      </c>
      <c r="B5274" s="418">
        <v>1</v>
      </c>
      <c r="C5274" s="418" t="s">
        <v>4393</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4392</v>
      </c>
      <c r="B5275" s="418">
        <v>1</v>
      </c>
      <c r="C5275" s="418" t="s">
        <v>4393</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4392</v>
      </c>
      <c r="B5276" s="418">
        <v>1</v>
      </c>
      <c r="C5276" s="418" t="s">
        <v>4393</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4392</v>
      </c>
      <c r="B5277" s="418">
        <v>1</v>
      </c>
      <c r="C5277" s="418" t="s">
        <v>4393</v>
      </c>
      <c r="D5277" s="418" t="s">
        <v>4284</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4392</v>
      </c>
      <c r="B5278" s="418">
        <v>1</v>
      </c>
      <c r="C5278" s="418" t="s">
        <v>4393</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4392</v>
      </c>
      <c r="B5279" s="418">
        <v>1</v>
      </c>
      <c r="C5279" s="418" t="s">
        <v>4393</v>
      </c>
      <c r="D5279" s="418" t="s">
        <v>4225</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4392</v>
      </c>
      <c r="B5280" s="418">
        <v>1</v>
      </c>
      <c r="C5280" s="418" t="s">
        <v>4393</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4392</v>
      </c>
      <c r="B5281" s="418">
        <v>1</v>
      </c>
      <c r="C5281" s="418" t="s">
        <v>4393</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4392</v>
      </c>
      <c r="B5282" s="418">
        <v>1</v>
      </c>
      <c r="C5282" s="418" t="s">
        <v>4393</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4392</v>
      </c>
      <c r="B5283" s="418">
        <v>1</v>
      </c>
      <c r="C5283" s="418" t="s">
        <v>4393</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4392</v>
      </c>
      <c r="B5284" s="418">
        <v>1</v>
      </c>
      <c r="C5284" s="418" t="s">
        <v>4393</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4392</v>
      </c>
      <c r="B5285" s="418">
        <v>1</v>
      </c>
      <c r="C5285" s="418" t="s">
        <v>4393</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4392</v>
      </c>
      <c r="B5286" s="418">
        <v>1</v>
      </c>
      <c r="C5286" s="418" t="s">
        <v>4393</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4392</v>
      </c>
      <c r="B5287" s="418">
        <v>1</v>
      </c>
      <c r="C5287" s="418" t="s">
        <v>4393</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4392</v>
      </c>
      <c r="B5288" s="418">
        <v>1</v>
      </c>
      <c r="C5288" s="418" t="s">
        <v>4393</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4392</v>
      </c>
      <c r="B5289" s="418">
        <v>1</v>
      </c>
      <c r="C5289" s="418" t="s">
        <v>4393</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4392</v>
      </c>
      <c r="B5290" s="418">
        <v>1</v>
      </c>
      <c r="C5290" s="418" t="s">
        <v>4393</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4392</v>
      </c>
      <c r="B5291" s="418">
        <v>1</v>
      </c>
      <c r="C5291" s="418" t="s">
        <v>4393</v>
      </c>
      <c r="D5291" s="418" t="s">
        <v>4285</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4392</v>
      </c>
      <c r="B5292" s="418">
        <v>1</v>
      </c>
      <c r="C5292" s="418" t="s">
        <v>4393</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4392</v>
      </c>
      <c r="B5293" s="418">
        <v>1</v>
      </c>
      <c r="C5293" s="418" t="s">
        <v>4393</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4392</v>
      </c>
      <c r="B5294" s="418">
        <v>1</v>
      </c>
      <c r="C5294" s="418" t="s">
        <v>4393</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4392</v>
      </c>
      <c r="B5295" s="418">
        <v>1</v>
      </c>
      <c r="C5295" s="418" t="s">
        <v>4393</v>
      </c>
      <c r="D5295" s="418" t="s">
        <v>4226</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4392</v>
      </c>
      <c r="B5296" s="418">
        <v>1</v>
      </c>
      <c r="C5296" s="418" t="s">
        <v>4393</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4392</v>
      </c>
      <c r="B5297" s="418">
        <v>1</v>
      </c>
      <c r="C5297" s="418" t="s">
        <v>4393</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4392</v>
      </c>
      <c r="B5298" s="418">
        <v>1</v>
      </c>
      <c r="C5298" s="418" t="s">
        <v>4393</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4392</v>
      </c>
      <c r="B5299" s="418">
        <v>1</v>
      </c>
      <c r="C5299" s="418" t="s">
        <v>4393</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4392</v>
      </c>
      <c r="B5300" s="418">
        <v>1</v>
      </c>
      <c r="C5300" s="418" t="s">
        <v>4393</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4392</v>
      </c>
      <c r="B5301" s="418">
        <v>1</v>
      </c>
      <c r="C5301" s="418" t="s">
        <v>4393</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4392</v>
      </c>
      <c r="B5302" s="418">
        <v>1</v>
      </c>
      <c r="C5302" s="418" t="s">
        <v>4393</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4392</v>
      </c>
      <c r="B5303" s="418">
        <v>1</v>
      </c>
      <c r="C5303" s="418" t="s">
        <v>4393</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4392</v>
      </c>
      <c r="B5304" s="418">
        <v>1</v>
      </c>
      <c r="C5304" s="418" t="s">
        <v>4393</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4392</v>
      </c>
      <c r="B5305" s="418">
        <v>1</v>
      </c>
      <c r="C5305" s="418" t="s">
        <v>4393</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4392</v>
      </c>
      <c r="B5306" s="418">
        <v>1</v>
      </c>
      <c r="C5306" s="418" t="s">
        <v>4393</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4392</v>
      </c>
      <c r="B5307" s="418">
        <v>1</v>
      </c>
      <c r="C5307" s="418" t="s">
        <v>4393</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4392</v>
      </c>
      <c r="B5308" s="418">
        <v>1</v>
      </c>
      <c r="C5308" s="418" t="s">
        <v>4393</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4392</v>
      </c>
      <c r="B5309" s="418">
        <v>1</v>
      </c>
      <c r="C5309" s="418" t="s">
        <v>4393</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4392</v>
      </c>
      <c r="B5310" s="418">
        <v>1</v>
      </c>
      <c r="C5310" s="418" t="s">
        <v>4393</v>
      </c>
      <c r="D5310" s="418" t="s">
        <v>4227</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4392</v>
      </c>
      <c r="B5311" s="418">
        <v>1</v>
      </c>
      <c r="C5311" s="418" t="s">
        <v>4393</v>
      </c>
      <c r="D5311" s="418" t="s">
        <v>4286</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4392</v>
      </c>
      <c r="B5312" s="418">
        <v>1</v>
      </c>
      <c r="C5312" s="418" t="s">
        <v>4393</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4392</v>
      </c>
      <c r="B5313" s="418">
        <v>1</v>
      </c>
      <c r="C5313" s="418" t="s">
        <v>4393</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4392</v>
      </c>
      <c r="B5314" s="418">
        <v>1</v>
      </c>
      <c r="C5314" s="418" t="s">
        <v>4393</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4392</v>
      </c>
      <c r="B5315" s="418">
        <v>1</v>
      </c>
      <c r="C5315" s="418" t="s">
        <v>4393</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4392</v>
      </c>
      <c r="B5316" s="418">
        <v>1</v>
      </c>
      <c r="C5316" s="418" t="s">
        <v>4393</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4392</v>
      </c>
      <c r="B5317" s="418">
        <v>1</v>
      </c>
      <c r="C5317" s="418" t="s">
        <v>4393</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4392</v>
      </c>
      <c r="B5318" s="418">
        <v>1</v>
      </c>
      <c r="C5318" s="418" t="s">
        <v>4393</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4392</v>
      </c>
      <c r="B5319" s="418">
        <v>1</v>
      </c>
      <c r="C5319" s="418" t="s">
        <v>4393</v>
      </c>
      <c r="D5319" s="418" t="s">
        <v>4229</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4392</v>
      </c>
      <c r="B5320" s="418">
        <v>1</v>
      </c>
      <c r="C5320" s="418" t="s">
        <v>4393</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4392</v>
      </c>
      <c r="B5321" s="418">
        <v>1</v>
      </c>
      <c r="C5321" s="418" t="s">
        <v>4393</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4392</v>
      </c>
      <c r="B5322" s="418">
        <v>1</v>
      </c>
      <c r="C5322" s="418" t="s">
        <v>4393</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4392</v>
      </c>
      <c r="B5323" s="418">
        <v>1</v>
      </c>
      <c r="C5323" s="418" t="s">
        <v>4393</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4392</v>
      </c>
      <c r="B5324" s="418">
        <v>1</v>
      </c>
      <c r="C5324" s="418" t="s">
        <v>4393</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4394</v>
      </c>
      <c r="B5325" s="418">
        <v>1</v>
      </c>
      <c r="C5325" s="418" t="s">
        <v>4395</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4394</v>
      </c>
      <c r="B5326" s="418">
        <v>1</v>
      </c>
      <c r="C5326" s="418" t="s">
        <v>4395</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4394</v>
      </c>
      <c r="B5327" s="418">
        <v>1</v>
      </c>
      <c r="C5327" s="418" t="s">
        <v>4395</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4394</v>
      </c>
      <c r="B5328" s="418">
        <v>1</v>
      </c>
      <c r="C5328" s="418" t="s">
        <v>4395</v>
      </c>
      <c r="D5328" s="418" t="s">
        <v>4224</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4394</v>
      </c>
      <c r="B5329" s="418">
        <v>1</v>
      </c>
      <c r="C5329" s="418" t="s">
        <v>4395</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4394</v>
      </c>
      <c r="B5330" s="418">
        <v>1</v>
      </c>
      <c r="C5330" s="418" t="s">
        <v>4395</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4394</v>
      </c>
      <c r="B5331" s="418">
        <v>1</v>
      </c>
      <c r="C5331" s="418" t="s">
        <v>4395</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4394</v>
      </c>
      <c r="B5332" s="418">
        <v>1</v>
      </c>
      <c r="C5332" s="418" t="s">
        <v>4395</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4394</v>
      </c>
      <c r="B5333" s="418">
        <v>1</v>
      </c>
      <c r="C5333" s="418" t="s">
        <v>4395</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4394</v>
      </c>
      <c r="B5334" s="418">
        <v>1</v>
      </c>
      <c r="C5334" s="418" t="s">
        <v>4395</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4394</v>
      </c>
      <c r="B5335" s="418">
        <v>1</v>
      </c>
      <c r="C5335" s="418" t="s">
        <v>4395</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4394</v>
      </c>
      <c r="B5336" s="418">
        <v>1</v>
      </c>
      <c r="C5336" s="418" t="s">
        <v>4395</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4394</v>
      </c>
      <c r="B5337" s="418">
        <v>1</v>
      </c>
      <c r="C5337" s="418" t="s">
        <v>4395</v>
      </c>
      <c r="D5337" s="418" t="s">
        <v>4225</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4394</v>
      </c>
      <c r="B5338" s="418">
        <v>1</v>
      </c>
      <c r="C5338" s="418" t="s">
        <v>4395</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4394</v>
      </c>
      <c r="B5339" s="418">
        <v>1</v>
      </c>
      <c r="C5339" s="418" t="s">
        <v>4395</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4394</v>
      </c>
      <c r="B5340" s="418">
        <v>1</v>
      </c>
      <c r="C5340" s="418" t="s">
        <v>4395</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4394</v>
      </c>
      <c r="B5341" s="418">
        <v>1</v>
      </c>
      <c r="C5341" s="418" t="s">
        <v>4395</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4394</v>
      </c>
      <c r="B5342" s="418">
        <v>1</v>
      </c>
      <c r="C5342" s="418" t="s">
        <v>4395</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4394</v>
      </c>
      <c r="B5343" s="418">
        <v>1</v>
      </c>
      <c r="C5343" s="418" t="s">
        <v>4395</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4394</v>
      </c>
      <c r="B5344" s="418">
        <v>1</v>
      </c>
      <c r="C5344" s="418" t="s">
        <v>4395</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4394</v>
      </c>
      <c r="B5345" s="418">
        <v>1</v>
      </c>
      <c r="C5345" s="418" t="s">
        <v>4395</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4394</v>
      </c>
      <c r="B5346" s="418">
        <v>1</v>
      </c>
      <c r="C5346" s="418" t="s">
        <v>4395</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4394</v>
      </c>
      <c r="B5347" s="418">
        <v>1</v>
      </c>
      <c r="C5347" s="418" t="s">
        <v>4395</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4394</v>
      </c>
      <c r="B5348" s="418">
        <v>1</v>
      </c>
      <c r="C5348" s="418" t="s">
        <v>4395</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4394</v>
      </c>
      <c r="B5349" s="418">
        <v>1</v>
      </c>
      <c r="C5349" s="418" t="s">
        <v>4395</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4394</v>
      </c>
      <c r="B5350" s="418">
        <v>1</v>
      </c>
      <c r="C5350" s="418" t="s">
        <v>4395</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4394</v>
      </c>
      <c r="B5351" s="418">
        <v>1</v>
      </c>
      <c r="C5351" s="418" t="s">
        <v>4395</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4394</v>
      </c>
      <c r="B5352" s="418">
        <v>1</v>
      </c>
      <c r="C5352" s="418" t="s">
        <v>4395</v>
      </c>
      <c r="D5352" s="418" t="s">
        <v>4226</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4394</v>
      </c>
      <c r="B5353" s="418">
        <v>1</v>
      </c>
      <c r="C5353" s="418" t="s">
        <v>4395</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4394</v>
      </c>
      <c r="B5354" s="418">
        <v>1</v>
      </c>
      <c r="C5354" s="418" t="s">
        <v>4395</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4394</v>
      </c>
      <c r="B5355" s="418">
        <v>1</v>
      </c>
      <c r="C5355" s="418" t="s">
        <v>4395</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4394</v>
      </c>
      <c r="B5356" s="418">
        <v>1</v>
      </c>
      <c r="C5356" s="418" t="s">
        <v>4395</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4394</v>
      </c>
      <c r="B5357" s="418">
        <v>1</v>
      </c>
      <c r="C5357" s="418" t="s">
        <v>4395</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4394</v>
      </c>
      <c r="B5358" s="418">
        <v>1</v>
      </c>
      <c r="C5358" s="418" t="s">
        <v>4395</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4394</v>
      </c>
      <c r="B5359" s="418">
        <v>1</v>
      </c>
      <c r="C5359" s="418" t="s">
        <v>4395</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4394</v>
      </c>
      <c r="B5360" s="418">
        <v>1</v>
      </c>
      <c r="C5360" s="418" t="s">
        <v>4395</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4394</v>
      </c>
      <c r="B5361" s="418">
        <v>1</v>
      </c>
      <c r="C5361" s="418" t="s">
        <v>4395</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4394</v>
      </c>
      <c r="B5362" s="418">
        <v>1</v>
      </c>
      <c r="C5362" s="418" t="s">
        <v>4395</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4394</v>
      </c>
      <c r="B5363" s="418">
        <v>1</v>
      </c>
      <c r="C5363" s="418" t="s">
        <v>4395</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4394</v>
      </c>
      <c r="B5364" s="418">
        <v>1</v>
      </c>
      <c r="C5364" s="418" t="s">
        <v>4395</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4394</v>
      </c>
      <c r="B5365" s="418">
        <v>1</v>
      </c>
      <c r="C5365" s="418" t="s">
        <v>4395</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4394</v>
      </c>
      <c r="B5366" s="418">
        <v>1</v>
      </c>
      <c r="C5366" s="418" t="s">
        <v>4395</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4394</v>
      </c>
      <c r="B5367" s="418">
        <v>1</v>
      </c>
      <c r="C5367" s="418" t="s">
        <v>4395</v>
      </c>
      <c r="D5367" s="418" t="s">
        <v>4227</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4394</v>
      </c>
      <c r="B5368" s="418">
        <v>1</v>
      </c>
      <c r="C5368" s="418" t="s">
        <v>4395</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4394</v>
      </c>
      <c r="B5369" s="418">
        <v>1</v>
      </c>
      <c r="C5369" s="418" t="s">
        <v>4395</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4394</v>
      </c>
      <c r="B5370" s="418">
        <v>1</v>
      </c>
      <c r="C5370" s="418" t="s">
        <v>4395</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4394</v>
      </c>
      <c r="B5371" s="418">
        <v>1</v>
      </c>
      <c r="C5371" s="418" t="s">
        <v>4395</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4394</v>
      </c>
      <c r="B5372" s="418">
        <v>1</v>
      </c>
      <c r="C5372" s="418" t="s">
        <v>4395</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4394</v>
      </c>
      <c r="B5373" s="418">
        <v>1</v>
      </c>
      <c r="C5373" s="418" t="s">
        <v>4395</v>
      </c>
      <c r="D5373" s="418" t="s">
        <v>4228</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4394</v>
      </c>
      <c r="B5374" s="418">
        <v>1</v>
      </c>
      <c r="C5374" s="418" t="s">
        <v>4395</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4394</v>
      </c>
      <c r="B5375" s="418">
        <v>1</v>
      </c>
      <c r="C5375" s="418" t="s">
        <v>4395</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4394</v>
      </c>
      <c r="B5376" s="418">
        <v>1</v>
      </c>
      <c r="C5376" s="418" t="s">
        <v>4395</v>
      </c>
      <c r="D5376" s="418" t="s">
        <v>4229</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4394</v>
      </c>
      <c r="B5377" s="418">
        <v>1</v>
      </c>
      <c r="C5377" s="418" t="s">
        <v>4395</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4394</v>
      </c>
      <c r="B5378" s="418">
        <v>1</v>
      </c>
      <c r="C5378" s="418" t="s">
        <v>4395</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4394</v>
      </c>
      <c r="B5379" s="418">
        <v>1</v>
      </c>
      <c r="C5379" s="418" t="s">
        <v>4395</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4394</v>
      </c>
      <c r="B5380" s="418">
        <v>1</v>
      </c>
      <c r="C5380" s="418" t="s">
        <v>4395</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4394</v>
      </c>
      <c r="B5381" s="418">
        <v>1</v>
      </c>
      <c r="C5381" s="418" t="s">
        <v>4395</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4396</v>
      </c>
      <c r="B5382" s="418">
        <v>1</v>
      </c>
      <c r="C5382" s="418" t="s">
        <v>4397</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4396</v>
      </c>
      <c r="B5383" s="418">
        <v>1</v>
      </c>
      <c r="C5383" s="418" t="s">
        <v>4397</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4396</v>
      </c>
      <c r="B5384" s="418">
        <v>1</v>
      </c>
      <c r="C5384" s="418" t="s">
        <v>4397</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4396</v>
      </c>
      <c r="B5385" s="418">
        <v>1</v>
      </c>
      <c r="C5385" s="418" t="s">
        <v>4397</v>
      </c>
      <c r="D5385" s="418" t="s">
        <v>4224</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4396</v>
      </c>
      <c r="B5386" s="418">
        <v>1</v>
      </c>
      <c r="C5386" s="418" t="s">
        <v>4397</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4396</v>
      </c>
      <c r="B5387" s="418">
        <v>1</v>
      </c>
      <c r="C5387" s="418" t="s">
        <v>4397</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4396</v>
      </c>
      <c r="B5388" s="418">
        <v>1</v>
      </c>
      <c r="C5388" s="418" t="s">
        <v>4397</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4396</v>
      </c>
      <c r="B5389" s="418">
        <v>1</v>
      </c>
      <c r="C5389" s="418" t="s">
        <v>4397</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4396</v>
      </c>
      <c r="B5390" s="418">
        <v>1</v>
      </c>
      <c r="C5390" s="418" t="s">
        <v>4397</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4396</v>
      </c>
      <c r="B5391" s="418">
        <v>1</v>
      </c>
      <c r="C5391" s="418" t="s">
        <v>4397</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4396</v>
      </c>
      <c r="B5392" s="418">
        <v>1</v>
      </c>
      <c r="C5392" s="418" t="s">
        <v>4397</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4396</v>
      </c>
      <c r="B5393" s="418">
        <v>1</v>
      </c>
      <c r="C5393" s="418" t="s">
        <v>4397</v>
      </c>
      <c r="D5393" s="418" t="s">
        <v>4284</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4396</v>
      </c>
      <c r="B5394" s="418">
        <v>1</v>
      </c>
      <c r="C5394" s="418" t="s">
        <v>4397</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4396</v>
      </c>
      <c r="B5395" s="418">
        <v>1</v>
      </c>
      <c r="C5395" s="418" t="s">
        <v>4397</v>
      </c>
      <c r="D5395" s="418" t="s">
        <v>4225</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4396</v>
      </c>
      <c r="B5396" s="418">
        <v>1</v>
      </c>
      <c r="C5396" s="418" t="s">
        <v>4397</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4396</v>
      </c>
      <c r="B5397" s="418">
        <v>1</v>
      </c>
      <c r="C5397" s="418" t="s">
        <v>4397</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4396</v>
      </c>
      <c r="B5398" s="418">
        <v>1</v>
      </c>
      <c r="C5398" s="418" t="s">
        <v>4397</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4396</v>
      </c>
      <c r="B5399" s="418">
        <v>1</v>
      </c>
      <c r="C5399" s="418" t="s">
        <v>4397</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4396</v>
      </c>
      <c r="B5400" s="418">
        <v>1</v>
      </c>
      <c r="C5400" s="418" t="s">
        <v>4397</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4396</v>
      </c>
      <c r="B5401" s="418">
        <v>1</v>
      </c>
      <c r="C5401" s="418" t="s">
        <v>4397</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4396</v>
      </c>
      <c r="B5402" s="418">
        <v>1</v>
      </c>
      <c r="C5402" s="418" t="s">
        <v>4397</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4396</v>
      </c>
      <c r="B5403" s="418">
        <v>1</v>
      </c>
      <c r="C5403" s="418" t="s">
        <v>4397</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4396</v>
      </c>
      <c r="B5404" s="418">
        <v>1</v>
      </c>
      <c r="C5404" s="418" t="s">
        <v>4397</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4396</v>
      </c>
      <c r="B5405" s="418">
        <v>1</v>
      </c>
      <c r="C5405" s="418" t="s">
        <v>4397</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4396</v>
      </c>
      <c r="B5406" s="418">
        <v>1</v>
      </c>
      <c r="C5406" s="418" t="s">
        <v>4397</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4396</v>
      </c>
      <c r="B5407" s="418">
        <v>1</v>
      </c>
      <c r="C5407" s="418" t="s">
        <v>4397</v>
      </c>
      <c r="D5407" s="418" t="s">
        <v>4285</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4396</v>
      </c>
      <c r="B5408" s="418">
        <v>1</v>
      </c>
      <c r="C5408" s="418" t="s">
        <v>4397</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4396</v>
      </c>
      <c r="B5409" s="418">
        <v>1</v>
      </c>
      <c r="C5409" s="418" t="s">
        <v>4397</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4396</v>
      </c>
      <c r="B5410" s="418">
        <v>1</v>
      </c>
      <c r="C5410" s="418" t="s">
        <v>4397</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4396</v>
      </c>
      <c r="B5411" s="418">
        <v>1</v>
      </c>
      <c r="C5411" s="418" t="s">
        <v>4397</v>
      </c>
      <c r="D5411" s="418" t="s">
        <v>4226</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4396</v>
      </c>
      <c r="B5412" s="418">
        <v>1</v>
      </c>
      <c r="C5412" s="418" t="s">
        <v>4397</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4396</v>
      </c>
      <c r="B5413" s="418">
        <v>1</v>
      </c>
      <c r="C5413" s="418" t="s">
        <v>4397</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4396</v>
      </c>
      <c r="B5414" s="418">
        <v>1</v>
      </c>
      <c r="C5414" s="418" t="s">
        <v>4397</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4396</v>
      </c>
      <c r="B5415" s="418">
        <v>1</v>
      </c>
      <c r="C5415" s="418" t="s">
        <v>4397</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4396</v>
      </c>
      <c r="B5416" s="418">
        <v>1</v>
      </c>
      <c r="C5416" s="418" t="s">
        <v>4397</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4396</v>
      </c>
      <c r="B5417" s="418">
        <v>1</v>
      </c>
      <c r="C5417" s="418" t="s">
        <v>4397</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4396</v>
      </c>
      <c r="B5418" s="418">
        <v>1</v>
      </c>
      <c r="C5418" s="418" t="s">
        <v>4397</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4396</v>
      </c>
      <c r="B5419" s="418">
        <v>1</v>
      </c>
      <c r="C5419" s="418" t="s">
        <v>4397</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4396</v>
      </c>
      <c r="B5420" s="418">
        <v>1</v>
      </c>
      <c r="C5420" s="418" t="s">
        <v>4397</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4396</v>
      </c>
      <c r="B5421" s="418">
        <v>1</v>
      </c>
      <c r="C5421" s="418" t="s">
        <v>4397</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4396</v>
      </c>
      <c r="B5422" s="418">
        <v>1</v>
      </c>
      <c r="C5422" s="418" t="s">
        <v>4397</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4396</v>
      </c>
      <c r="B5423" s="418">
        <v>1</v>
      </c>
      <c r="C5423" s="418" t="s">
        <v>4397</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4396</v>
      </c>
      <c r="B5424" s="418">
        <v>1</v>
      </c>
      <c r="C5424" s="418" t="s">
        <v>4397</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4396</v>
      </c>
      <c r="B5425" s="418">
        <v>1</v>
      </c>
      <c r="C5425" s="418" t="s">
        <v>4397</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4396</v>
      </c>
      <c r="B5426" s="418">
        <v>1</v>
      </c>
      <c r="C5426" s="418" t="s">
        <v>4397</v>
      </c>
      <c r="D5426" s="418" t="s">
        <v>4227</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4396</v>
      </c>
      <c r="B5427" s="418">
        <v>1</v>
      </c>
      <c r="C5427" s="418" t="s">
        <v>4397</v>
      </c>
      <c r="D5427" s="418" t="s">
        <v>4286</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4396</v>
      </c>
      <c r="B5428" s="418">
        <v>1</v>
      </c>
      <c r="C5428" s="418" t="s">
        <v>4397</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4396</v>
      </c>
      <c r="B5429" s="418">
        <v>1</v>
      </c>
      <c r="C5429" s="418" t="s">
        <v>4397</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4396</v>
      </c>
      <c r="B5430" s="418">
        <v>1</v>
      </c>
      <c r="C5430" s="418" t="s">
        <v>4397</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4396</v>
      </c>
      <c r="B5431" s="418">
        <v>1</v>
      </c>
      <c r="C5431" s="418" t="s">
        <v>4397</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4396</v>
      </c>
      <c r="B5432" s="418">
        <v>1</v>
      </c>
      <c r="C5432" s="418" t="s">
        <v>4397</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4396</v>
      </c>
      <c r="B5433" s="418">
        <v>1</v>
      </c>
      <c r="C5433" s="418" t="s">
        <v>4397</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4396</v>
      </c>
      <c r="B5434" s="418">
        <v>1</v>
      </c>
      <c r="C5434" s="418" t="s">
        <v>4397</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4396</v>
      </c>
      <c r="B5435" s="418">
        <v>1</v>
      </c>
      <c r="C5435" s="418" t="s">
        <v>4397</v>
      </c>
      <c r="D5435" s="418" t="s">
        <v>4229</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4396</v>
      </c>
      <c r="B5436" s="418">
        <v>1</v>
      </c>
      <c r="C5436" s="418" t="s">
        <v>4397</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4396</v>
      </c>
      <c r="B5437" s="418">
        <v>1</v>
      </c>
      <c r="C5437" s="418" t="s">
        <v>4397</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4396</v>
      </c>
      <c r="B5438" s="418">
        <v>1</v>
      </c>
      <c r="C5438" s="418" t="s">
        <v>4397</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4396</v>
      </c>
      <c r="B5439" s="418">
        <v>1</v>
      </c>
      <c r="C5439" s="418" t="s">
        <v>4397</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4396</v>
      </c>
      <c r="B5440" s="418">
        <v>1</v>
      </c>
      <c r="C5440" s="418" t="s">
        <v>4397</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4398</v>
      </c>
      <c r="B5441" s="418">
        <v>1</v>
      </c>
      <c r="C5441" s="418" t="s">
        <v>4399</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4398</v>
      </c>
      <c r="B5442" s="418">
        <v>1</v>
      </c>
      <c r="C5442" s="418" t="s">
        <v>4399</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4398</v>
      </c>
      <c r="B5443" s="418">
        <v>1</v>
      </c>
      <c r="C5443" s="418" t="s">
        <v>4399</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4398</v>
      </c>
      <c r="B5444" s="418">
        <v>1</v>
      </c>
      <c r="C5444" s="418" t="s">
        <v>4399</v>
      </c>
      <c r="D5444" s="418" t="s">
        <v>4224</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4398</v>
      </c>
      <c r="B5445" s="418">
        <v>1</v>
      </c>
      <c r="C5445" s="418" t="s">
        <v>4399</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4398</v>
      </c>
      <c r="B5446" s="418">
        <v>1</v>
      </c>
      <c r="C5446" s="418" t="s">
        <v>4399</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4398</v>
      </c>
      <c r="B5447" s="418">
        <v>1</v>
      </c>
      <c r="C5447" s="418" t="s">
        <v>4399</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4398</v>
      </c>
      <c r="B5448" s="418">
        <v>1</v>
      </c>
      <c r="C5448" s="418" t="s">
        <v>4399</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4398</v>
      </c>
      <c r="B5449" s="418">
        <v>1</v>
      </c>
      <c r="C5449" s="418" t="s">
        <v>4399</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4398</v>
      </c>
      <c r="B5450" s="418">
        <v>1</v>
      </c>
      <c r="C5450" s="418" t="s">
        <v>4399</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4398</v>
      </c>
      <c r="B5451" s="418">
        <v>1</v>
      </c>
      <c r="C5451" s="418" t="s">
        <v>4399</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4398</v>
      </c>
      <c r="B5452" s="418">
        <v>1</v>
      </c>
      <c r="C5452" s="418" t="s">
        <v>4399</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4398</v>
      </c>
      <c r="B5453" s="418">
        <v>1</v>
      </c>
      <c r="C5453" s="418" t="s">
        <v>4399</v>
      </c>
      <c r="D5453" s="418" t="s">
        <v>4225</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4398</v>
      </c>
      <c r="B5454" s="418">
        <v>1</v>
      </c>
      <c r="C5454" s="418" t="s">
        <v>4399</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4398</v>
      </c>
      <c r="B5455" s="418">
        <v>1</v>
      </c>
      <c r="C5455" s="418" t="s">
        <v>4399</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4398</v>
      </c>
      <c r="B5456" s="418">
        <v>1</v>
      </c>
      <c r="C5456" s="418" t="s">
        <v>4399</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4398</v>
      </c>
      <c r="B5457" s="418">
        <v>1</v>
      </c>
      <c r="C5457" s="418" t="s">
        <v>4399</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4398</v>
      </c>
      <c r="B5458" s="418">
        <v>1</v>
      </c>
      <c r="C5458" s="418" t="s">
        <v>4399</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4398</v>
      </c>
      <c r="B5459" s="418">
        <v>1</v>
      </c>
      <c r="C5459" s="418" t="s">
        <v>4399</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4398</v>
      </c>
      <c r="B5460" s="418">
        <v>1</v>
      </c>
      <c r="C5460" s="418" t="s">
        <v>4399</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4398</v>
      </c>
      <c r="B5461" s="418">
        <v>1</v>
      </c>
      <c r="C5461" s="418" t="s">
        <v>4399</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4398</v>
      </c>
      <c r="B5462" s="418">
        <v>1</v>
      </c>
      <c r="C5462" s="418" t="s">
        <v>4399</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4398</v>
      </c>
      <c r="B5463" s="418">
        <v>1</v>
      </c>
      <c r="C5463" s="418" t="s">
        <v>4399</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4398</v>
      </c>
      <c r="B5464" s="418">
        <v>1</v>
      </c>
      <c r="C5464" s="418" t="s">
        <v>4399</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4398</v>
      </c>
      <c r="B5465" s="418">
        <v>1</v>
      </c>
      <c r="C5465" s="418" t="s">
        <v>4399</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4398</v>
      </c>
      <c r="B5466" s="418">
        <v>1</v>
      </c>
      <c r="C5466" s="418" t="s">
        <v>4399</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4398</v>
      </c>
      <c r="B5467" s="418">
        <v>1</v>
      </c>
      <c r="C5467" s="418" t="s">
        <v>4399</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4398</v>
      </c>
      <c r="B5468" s="418">
        <v>1</v>
      </c>
      <c r="C5468" s="418" t="s">
        <v>4399</v>
      </c>
      <c r="D5468" s="418" t="s">
        <v>4226</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4398</v>
      </c>
      <c r="B5469" s="418">
        <v>1</v>
      </c>
      <c r="C5469" s="418" t="s">
        <v>4399</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4398</v>
      </c>
      <c r="B5470" s="418">
        <v>1</v>
      </c>
      <c r="C5470" s="418" t="s">
        <v>4399</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4398</v>
      </c>
      <c r="B5471" s="418">
        <v>1</v>
      </c>
      <c r="C5471" s="418" t="s">
        <v>4399</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4398</v>
      </c>
      <c r="B5472" s="418">
        <v>1</v>
      </c>
      <c r="C5472" s="418" t="s">
        <v>4399</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4398</v>
      </c>
      <c r="B5473" s="418">
        <v>1</v>
      </c>
      <c r="C5473" s="418" t="s">
        <v>4399</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4398</v>
      </c>
      <c r="B5474" s="418">
        <v>1</v>
      </c>
      <c r="C5474" s="418" t="s">
        <v>4399</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4398</v>
      </c>
      <c r="B5475" s="418">
        <v>1</v>
      </c>
      <c r="C5475" s="418" t="s">
        <v>4399</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4398</v>
      </c>
      <c r="B5476" s="418">
        <v>1</v>
      </c>
      <c r="C5476" s="418" t="s">
        <v>4399</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4398</v>
      </c>
      <c r="B5477" s="418">
        <v>1</v>
      </c>
      <c r="C5477" s="418" t="s">
        <v>4399</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4398</v>
      </c>
      <c r="B5478" s="418">
        <v>1</v>
      </c>
      <c r="C5478" s="418" t="s">
        <v>4399</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4398</v>
      </c>
      <c r="B5479" s="418">
        <v>1</v>
      </c>
      <c r="C5479" s="418" t="s">
        <v>4399</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4398</v>
      </c>
      <c r="B5480" s="418">
        <v>1</v>
      </c>
      <c r="C5480" s="418" t="s">
        <v>4399</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4398</v>
      </c>
      <c r="B5481" s="418">
        <v>1</v>
      </c>
      <c r="C5481" s="418" t="s">
        <v>4399</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4398</v>
      </c>
      <c r="B5482" s="418">
        <v>1</v>
      </c>
      <c r="C5482" s="418" t="s">
        <v>4399</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4398</v>
      </c>
      <c r="B5483" s="418">
        <v>1</v>
      </c>
      <c r="C5483" s="418" t="s">
        <v>4399</v>
      </c>
      <c r="D5483" s="418" t="s">
        <v>4227</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4398</v>
      </c>
      <c r="B5484" s="418">
        <v>1</v>
      </c>
      <c r="C5484" s="418" t="s">
        <v>4399</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4398</v>
      </c>
      <c r="B5485" s="418">
        <v>1</v>
      </c>
      <c r="C5485" s="418" t="s">
        <v>4399</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4398</v>
      </c>
      <c r="B5486" s="418">
        <v>1</v>
      </c>
      <c r="C5486" s="418" t="s">
        <v>4399</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4398</v>
      </c>
      <c r="B5487" s="418">
        <v>1</v>
      </c>
      <c r="C5487" s="418" t="s">
        <v>4399</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4398</v>
      </c>
      <c r="B5488" s="418">
        <v>1</v>
      </c>
      <c r="C5488" s="418" t="s">
        <v>4399</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4398</v>
      </c>
      <c r="B5489" s="418">
        <v>1</v>
      </c>
      <c r="C5489" s="418" t="s">
        <v>4399</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4398</v>
      </c>
      <c r="B5490" s="418">
        <v>1</v>
      </c>
      <c r="C5490" s="418" t="s">
        <v>4399</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4398</v>
      </c>
      <c r="B5491" s="418">
        <v>1</v>
      </c>
      <c r="C5491" s="418" t="s">
        <v>4399</v>
      </c>
      <c r="D5491" s="418" t="s">
        <v>4229</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4398</v>
      </c>
      <c r="B5492" s="418">
        <v>1</v>
      </c>
      <c r="C5492" s="418" t="s">
        <v>4399</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4398</v>
      </c>
      <c r="B5493" s="418">
        <v>1</v>
      </c>
      <c r="C5493" s="418" t="s">
        <v>4399</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4398</v>
      </c>
      <c r="B5494" s="418">
        <v>1</v>
      </c>
      <c r="C5494" s="418" t="s">
        <v>4399</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4398</v>
      </c>
      <c r="B5495" s="418">
        <v>1</v>
      </c>
      <c r="C5495" s="418" t="s">
        <v>4399</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4398</v>
      </c>
      <c r="B5496" s="418">
        <v>1</v>
      </c>
      <c r="C5496" s="418" t="s">
        <v>4399</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4400</v>
      </c>
      <c r="B5497" s="418">
        <v>1</v>
      </c>
      <c r="C5497" s="418" t="s">
        <v>4401</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4400</v>
      </c>
      <c r="B5498" s="418">
        <v>1</v>
      </c>
      <c r="C5498" s="418" t="s">
        <v>4401</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4400</v>
      </c>
      <c r="B5499" s="418">
        <v>1</v>
      </c>
      <c r="C5499" s="418" t="s">
        <v>4401</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4400</v>
      </c>
      <c r="B5500" s="418">
        <v>1</v>
      </c>
      <c r="C5500" s="418" t="s">
        <v>4401</v>
      </c>
      <c r="D5500" s="418" t="s">
        <v>4224</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4400</v>
      </c>
      <c r="B5501" s="418">
        <v>1</v>
      </c>
      <c r="C5501" s="418" t="s">
        <v>4401</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4400</v>
      </c>
      <c r="B5502" s="418">
        <v>1</v>
      </c>
      <c r="C5502" s="418" t="s">
        <v>4401</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4400</v>
      </c>
      <c r="B5503" s="418">
        <v>1</v>
      </c>
      <c r="C5503" s="418" t="s">
        <v>4401</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4400</v>
      </c>
      <c r="B5504" s="418">
        <v>1</v>
      </c>
      <c r="C5504" s="418" t="s">
        <v>4401</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4400</v>
      </c>
      <c r="B5505" s="418">
        <v>1</v>
      </c>
      <c r="C5505" s="418" t="s">
        <v>4401</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4400</v>
      </c>
      <c r="B5506" s="418">
        <v>1</v>
      </c>
      <c r="C5506" s="418" t="s">
        <v>4401</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4400</v>
      </c>
      <c r="B5507" s="418">
        <v>1</v>
      </c>
      <c r="C5507" s="418" t="s">
        <v>4401</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4400</v>
      </c>
      <c r="B5508" s="418">
        <v>1</v>
      </c>
      <c r="C5508" s="418" t="s">
        <v>4401</v>
      </c>
      <c r="D5508" s="418" t="s">
        <v>4284</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4400</v>
      </c>
      <c r="B5509" s="418">
        <v>1</v>
      </c>
      <c r="C5509" s="418" t="s">
        <v>4401</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4400</v>
      </c>
      <c r="B5510" s="418">
        <v>1</v>
      </c>
      <c r="C5510" s="418" t="s">
        <v>4401</v>
      </c>
      <c r="D5510" s="418" t="s">
        <v>4225</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4400</v>
      </c>
      <c r="B5511" s="418">
        <v>1</v>
      </c>
      <c r="C5511" s="418" t="s">
        <v>4401</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4400</v>
      </c>
      <c r="B5512" s="418">
        <v>1</v>
      </c>
      <c r="C5512" s="418" t="s">
        <v>4401</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4400</v>
      </c>
      <c r="B5513" s="418">
        <v>1</v>
      </c>
      <c r="C5513" s="418" t="s">
        <v>4401</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4400</v>
      </c>
      <c r="B5514" s="418">
        <v>1</v>
      </c>
      <c r="C5514" s="418" t="s">
        <v>4401</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4400</v>
      </c>
      <c r="B5515" s="418">
        <v>1</v>
      </c>
      <c r="C5515" s="418" t="s">
        <v>4401</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4400</v>
      </c>
      <c r="B5516" s="418">
        <v>1</v>
      </c>
      <c r="C5516" s="418" t="s">
        <v>4401</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4400</v>
      </c>
      <c r="B5517" s="418">
        <v>1</v>
      </c>
      <c r="C5517" s="418" t="s">
        <v>4401</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4400</v>
      </c>
      <c r="B5518" s="418">
        <v>1</v>
      </c>
      <c r="C5518" s="418" t="s">
        <v>4401</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4400</v>
      </c>
      <c r="B5519" s="418">
        <v>1</v>
      </c>
      <c r="C5519" s="418" t="s">
        <v>4401</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4400</v>
      </c>
      <c r="B5520" s="418">
        <v>1</v>
      </c>
      <c r="C5520" s="418" t="s">
        <v>4401</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4400</v>
      </c>
      <c r="B5521" s="418">
        <v>1</v>
      </c>
      <c r="C5521" s="418" t="s">
        <v>4401</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4400</v>
      </c>
      <c r="B5522" s="418">
        <v>1</v>
      </c>
      <c r="C5522" s="418" t="s">
        <v>4401</v>
      </c>
      <c r="D5522" s="418" t="s">
        <v>4285</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4400</v>
      </c>
      <c r="B5523" s="418">
        <v>1</v>
      </c>
      <c r="C5523" s="418" t="s">
        <v>4401</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4400</v>
      </c>
      <c r="B5524" s="418">
        <v>1</v>
      </c>
      <c r="C5524" s="418" t="s">
        <v>4401</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4400</v>
      </c>
      <c r="B5525" s="418">
        <v>1</v>
      </c>
      <c r="C5525" s="418" t="s">
        <v>4401</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4400</v>
      </c>
      <c r="B5526" s="418">
        <v>1</v>
      </c>
      <c r="C5526" s="418" t="s">
        <v>4401</v>
      </c>
      <c r="D5526" s="418" t="s">
        <v>4226</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4400</v>
      </c>
      <c r="B5527" s="418">
        <v>1</v>
      </c>
      <c r="C5527" s="418" t="s">
        <v>4401</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4400</v>
      </c>
      <c r="B5528" s="418">
        <v>1</v>
      </c>
      <c r="C5528" s="418" t="s">
        <v>4401</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4400</v>
      </c>
      <c r="B5529" s="418">
        <v>1</v>
      </c>
      <c r="C5529" s="418" t="s">
        <v>4401</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4400</v>
      </c>
      <c r="B5530" s="418">
        <v>1</v>
      </c>
      <c r="C5530" s="418" t="s">
        <v>4401</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4400</v>
      </c>
      <c r="B5531" s="418">
        <v>1</v>
      </c>
      <c r="C5531" s="418" t="s">
        <v>4401</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4400</v>
      </c>
      <c r="B5532" s="418">
        <v>1</v>
      </c>
      <c r="C5532" s="418" t="s">
        <v>4401</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4400</v>
      </c>
      <c r="B5533" s="418">
        <v>1</v>
      </c>
      <c r="C5533" s="418" t="s">
        <v>4401</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4400</v>
      </c>
      <c r="B5534" s="418">
        <v>1</v>
      </c>
      <c r="C5534" s="418" t="s">
        <v>4401</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4400</v>
      </c>
      <c r="B5535" s="418">
        <v>1</v>
      </c>
      <c r="C5535" s="418" t="s">
        <v>4401</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4400</v>
      </c>
      <c r="B5536" s="418">
        <v>1</v>
      </c>
      <c r="C5536" s="418" t="s">
        <v>4401</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4400</v>
      </c>
      <c r="B5537" s="418">
        <v>1</v>
      </c>
      <c r="C5537" s="418" t="s">
        <v>4401</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4400</v>
      </c>
      <c r="B5538" s="418">
        <v>1</v>
      </c>
      <c r="C5538" s="418" t="s">
        <v>4401</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4400</v>
      </c>
      <c r="B5539" s="418">
        <v>1</v>
      </c>
      <c r="C5539" s="418" t="s">
        <v>4401</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4400</v>
      </c>
      <c r="B5540" s="418">
        <v>1</v>
      </c>
      <c r="C5540" s="418" t="s">
        <v>4401</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4400</v>
      </c>
      <c r="B5541" s="418">
        <v>1</v>
      </c>
      <c r="C5541" s="418" t="s">
        <v>4401</v>
      </c>
      <c r="D5541" s="418" t="s">
        <v>4227</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4400</v>
      </c>
      <c r="B5542" s="418">
        <v>1</v>
      </c>
      <c r="C5542" s="418" t="s">
        <v>4401</v>
      </c>
      <c r="D5542" s="418" t="s">
        <v>4286</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4400</v>
      </c>
      <c r="B5543" s="418">
        <v>1</v>
      </c>
      <c r="C5543" s="418" t="s">
        <v>4401</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4400</v>
      </c>
      <c r="B5544" s="418">
        <v>1</v>
      </c>
      <c r="C5544" s="418" t="s">
        <v>4401</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4400</v>
      </c>
      <c r="B5545" s="418">
        <v>1</v>
      </c>
      <c r="C5545" s="418" t="s">
        <v>4401</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4400</v>
      </c>
      <c r="B5546" s="418">
        <v>1</v>
      </c>
      <c r="C5546" s="418" t="s">
        <v>4401</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4400</v>
      </c>
      <c r="B5547" s="418">
        <v>1</v>
      </c>
      <c r="C5547" s="418" t="s">
        <v>4401</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4400</v>
      </c>
      <c r="B5548" s="418">
        <v>1</v>
      </c>
      <c r="C5548" s="418" t="s">
        <v>4401</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4400</v>
      </c>
      <c r="B5549" s="418">
        <v>1</v>
      </c>
      <c r="C5549" s="418" t="s">
        <v>4401</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4400</v>
      </c>
      <c r="B5550" s="418">
        <v>1</v>
      </c>
      <c r="C5550" s="418" t="s">
        <v>4401</v>
      </c>
      <c r="D5550" s="418" t="s">
        <v>4229</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4400</v>
      </c>
      <c r="B5551" s="418">
        <v>1</v>
      </c>
      <c r="C5551" s="418" t="s">
        <v>4401</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4400</v>
      </c>
      <c r="B5552" s="418">
        <v>1</v>
      </c>
      <c r="C5552" s="418" t="s">
        <v>4401</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4400</v>
      </c>
      <c r="B5553" s="418">
        <v>1</v>
      </c>
      <c r="C5553" s="418" t="s">
        <v>4401</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4400</v>
      </c>
      <c r="B5554" s="418">
        <v>1</v>
      </c>
      <c r="C5554" s="418" t="s">
        <v>4401</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4400</v>
      </c>
      <c r="B5555" s="418">
        <v>1</v>
      </c>
      <c r="C5555" s="418" t="s">
        <v>4401</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4402</v>
      </c>
      <c r="B5556" s="418">
        <v>1</v>
      </c>
      <c r="C5556" s="418" t="s">
        <v>4403</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4402</v>
      </c>
      <c r="B5557" s="418">
        <v>1</v>
      </c>
      <c r="C5557" s="418" t="s">
        <v>4403</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4402</v>
      </c>
      <c r="B5558" s="418">
        <v>1</v>
      </c>
      <c r="C5558" s="418" t="s">
        <v>4403</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4402</v>
      </c>
      <c r="B5559" s="418">
        <v>1</v>
      </c>
      <c r="C5559" s="418" t="s">
        <v>4403</v>
      </c>
      <c r="D5559" s="418" t="s">
        <v>4224</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4402</v>
      </c>
      <c r="B5560" s="418">
        <v>1</v>
      </c>
      <c r="C5560" s="418" t="s">
        <v>4403</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4402</v>
      </c>
      <c r="B5561" s="418">
        <v>1</v>
      </c>
      <c r="C5561" s="418" t="s">
        <v>4403</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4402</v>
      </c>
      <c r="B5562" s="418">
        <v>1</v>
      </c>
      <c r="C5562" s="418" t="s">
        <v>4403</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4402</v>
      </c>
      <c r="B5563" s="418">
        <v>1</v>
      </c>
      <c r="C5563" s="418" t="s">
        <v>4403</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4402</v>
      </c>
      <c r="B5564" s="418">
        <v>1</v>
      </c>
      <c r="C5564" s="418" t="s">
        <v>4403</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4402</v>
      </c>
      <c r="B5565" s="418">
        <v>1</v>
      </c>
      <c r="C5565" s="418" t="s">
        <v>4403</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4402</v>
      </c>
      <c r="B5566" s="418">
        <v>1</v>
      </c>
      <c r="C5566" s="418" t="s">
        <v>4403</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4402</v>
      </c>
      <c r="B5567" s="418">
        <v>1</v>
      </c>
      <c r="C5567" s="418" t="s">
        <v>4403</v>
      </c>
      <c r="D5567" s="418" t="s">
        <v>4284</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4402</v>
      </c>
      <c r="B5568" s="418">
        <v>1</v>
      </c>
      <c r="C5568" s="418" t="s">
        <v>4403</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4402</v>
      </c>
      <c r="B5569" s="418">
        <v>1</v>
      </c>
      <c r="C5569" s="418" t="s">
        <v>4403</v>
      </c>
      <c r="D5569" s="418" t="s">
        <v>4225</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4402</v>
      </c>
      <c r="B5570" s="418">
        <v>1</v>
      </c>
      <c r="C5570" s="418" t="s">
        <v>4403</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4402</v>
      </c>
      <c r="B5571" s="418">
        <v>1</v>
      </c>
      <c r="C5571" s="418" t="s">
        <v>4403</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4402</v>
      </c>
      <c r="B5572" s="418">
        <v>1</v>
      </c>
      <c r="C5572" s="418" t="s">
        <v>4403</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4402</v>
      </c>
      <c r="B5573" s="418">
        <v>1</v>
      </c>
      <c r="C5573" s="418" t="s">
        <v>4403</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4402</v>
      </c>
      <c r="B5574" s="418">
        <v>1</v>
      </c>
      <c r="C5574" s="418" t="s">
        <v>4403</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4402</v>
      </c>
      <c r="B5575" s="418">
        <v>1</v>
      </c>
      <c r="C5575" s="418" t="s">
        <v>4403</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4402</v>
      </c>
      <c r="B5576" s="418">
        <v>1</v>
      </c>
      <c r="C5576" s="418" t="s">
        <v>4403</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4402</v>
      </c>
      <c r="B5577" s="418">
        <v>1</v>
      </c>
      <c r="C5577" s="418" t="s">
        <v>4403</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4402</v>
      </c>
      <c r="B5578" s="418">
        <v>1</v>
      </c>
      <c r="C5578" s="418" t="s">
        <v>4403</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4402</v>
      </c>
      <c r="B5579" s="418">
        <v>1</v>
      </c>
      <c r="C5579" s="418" t="s">
        <v>4403</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4402</v>
      </c>
      <c r="B5580" s="418">
        <v>1</v>
      </c>
      <c r="C5580" s="418" t="s">
        <v>4403</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4402</v>
      </c>
      <c r="B5581" s="418">
        <v>1</v>
      </c>
      <c r="C5581" s="418" t="s">
        <v>4403</v>
      </c>
      <c r="D5581" s="418" t="s">
        <v>4285</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4402</v>
      </c>
      <c r="B5582" s="418">
        <v>1</v>
      </c>
      <c r="C5582" s="418" t="s">
        <v>4403</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4402</v>
      </c>
      <c r="B5583" s="418">
        <v>1</v>
      </c>
      <c r="C5583" s="418" t="s">
        <v>4403</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4402</v>
      </c>
      <c r="B5584" s="418">
        <v>1</v>
      </c>
      <c r="C5584" s="418" t="s">
        <v>4403</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4402</v>
      </c>
      <c r="B5585" s="418">
        <v>1</v>
      </c>
      <c r="C5585" s="418" t="s">
        <v>4403</v>
      </c>
      <c r="D5585" s="418" t="s">
        <v>4226</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4402</v>
      </c>
      <c r="B5586" s="418">
        <v>1</v>
      </c>
      <c r="C5586" s="418" t="s">
        <v>4403</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4402</v>
      </c>
      <c r="B5587" s="418">
        <v>1</v>
      </c>
      <c r="C5587" s="418" t="s">
        <v>4403</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4402</v>
      </c>
      <c r="B5588" s="418">
        <v>1</v>
      </c>
      <c r="C5588" s="418" t="s">
        <v>4403</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4402</v>
      </c>
      <c r="B5589" s="418">
        <v>1</v>
      </c>
      <c r="C5589" s="418" t="s">
        <v>4403</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4402</v>
      </c>
      <c r="B5590" s="418">
        <v>1</v>
      </c>
      <c r="C5590" s="418" t="s">
        <v>4403</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4402</v>
      </c>
      <c r="B5591" s="418">
        <v>1</v>
      </c>
      <c r="C5591" s="418" t="s">
        <v>4403</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4402</v>
      </c>
      <c r="B5592" s="418">
        <v>1</v>
      </c>
      <c r="C5592" s="418" t="s">
        <v>4403</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4402</v>
      </c>
      <c r="B5593" s="418">
        <v>1</v>
      </c>
      <c r="C5593" s="418" t="s">
        <v>4403</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4402</v>
      </c>
      <c r="B5594" s="418">
        <v>1</v>
      </c>
      <c r="C5594" s="418" t="s">
        <v>4403</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4402</v>
      </c>
      <c r="B5595" s="418">
        <v>1</v>
      </c>
      <c r="C5595" s="418" t="s">
        <v>4403</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4402</v>
      </c>
      <c r="B5596" s="418">
        <v>1</v>
      </c>
      <c r="C5596" s="418" t="s">
        <v>4403</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4402</v>
      </c>
      <c r="B5597" s="418">
        <v>1</v>
      </c>
      <c r="C5597" s="418" t="s">
        <v>4403</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4402</v>
      </c>
      <c r="B5598" s="418">
        <v>1</v>
      </c>
      <c r="C5598" s="418" t="s">
        <v>4403</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4402</v>
      </c>
      <c r="B5599" s="418">
        <v>1</v>
      </c>
      <c r="C5599" s="418" t="s">
        <v>4403</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4402</v>
      </c>
      <c r="B5600" s="418">
        <v>1</v>
      </c>
      <c r="C5600" s="418" t="s">
        <v>4403</v>
      </c>
      <c r="D5600" s="418" t="s">
        <v>4227</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4402</v>
      </c>
      <c r="B5601" s="418">
        <v>1</v>
      </c>
      <c r="C5601" s="418" t="s">
        <v>4403</v>
      </c>
      <c r="D5601" s="418" t="s">
        <v>4286</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4402</v>
      </c>
      <c r="B5602" s="418">
        <v>1</v>
      </c>
      <c r="C5602" s="418" t="s">
        <v>4403</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4402</v>
      </c>
      <c r="B5603" s="418">
        <v>1</v>
      </c>
      <c r="C5603" s="418" t="s">
        <v>4403</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4402</v>
      </c>
      <c r="B5604" s="418">
        <v>1</v>
      </c>
      <c r="C5604" s="418" t="s">
        <v>4403</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4402</v>
      </c>
      <c r="B5605" s="418">
        <v>1</v>
      </c>
      <c r="C5605" s="418" t="s">
        <v>4403</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4402</v>
      </c>
      <c r="B5606" s="418">
        <v>1</v>
      </c>
      <c r="C5606" s="418" t="s">
        <v>4403</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4402</v>
      </c>
      <c r="B5607" s="418">
        <v>1</v>
      </c>
      <c r="C5607" s="418" t="s">
        <v>4403</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4402</v>
      </c>
      <c r="B5608" s="418">
        <v>1</v>
      </c>
      <c r="C5608" s="418" t="s">
        <v>4403</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4402</v>
      </c>
      <c r="B5609" s="418">
        <v>1</v>
      </c>
      <c r="C5609" s="418" t="s">
        <v>4403</v>
      </c>
      <c r="D5609" s="418" t="s">
        <v>4229</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4402</v>
      </c>
      <c r="B5610" s="418">
        <v>1</v>
      </c>
      <c r="C5610" s="418" t="s">
        <v>4403</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4402</v>
      </c>
      <c r="B5611" s="418">
        <v>1</v>
      </c>
      <c r="C5611" s="418" t="s">
        <v>4403</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4402</v>
      </c>
      <c r="B5612" s="418">
        <v>1</v>
      </c>
      <c r="C5612" s="418" t="s">
        <v>4403</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4402</v>
      </c>
      <c r="B5613" s="418">
        <v>1</v>
      </c>
      <c r="C5613" s="418" t="s">
        <v>4403</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4402</v>
      </c>
      <c r="B5614" s="418">
        <v>1</v>
      </c>
      <c r="C5614" s="418" t="s">
        <v>4403</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4404</v>
      </c>
      <c r="B5615" s="418">
        <v>1</v>
      </c>
      <c r="C5615" s="418" t="s">
        <v>4405</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4404</v>
      </c>
      <c r="B5616" s="418">
        <v>1</v>
      </c>
      <c r="C5616" s="418" t="s">
        <v>4405</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4404</v>
      </c>
      <c r="B5617" s="418">
        <v>1</v>
      </c>
      <c r="C5617" s="418" t="s">
        <v>4405</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4404</v>
      </c>
      <c r="B5618" s="418">
        <v>1</v>
      </c>
      <c r="C5618" s="418" t="s">
        <v>4405</v>
      </c>
      <c r="D5618" s="418" t="s">
        <v>4224</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4404</v>
      </c>
      <c r="B5619" s="418">
        <v>1</v>
      </c>
      <c r="C5619" s="418" t="s">
        <v>4405</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4404</v>
      </c>
      <c r="B5620" s="418">
        <v>1</v>
      </c>
      <c r="C5620" s="418" t="s">
        <v>4405</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4404</v>
      </c>
      <c r="B5621" s="418">
        <v>1</v>
      </c>
      <c r="C5621" s="418" t="s">
        <v>4405</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4404</v>
      </c>
      <c r="B5622" s="418">
        <v>1</v>
      </c>
      <c r="C5622" s="418" t="s">
        <v>4405</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4404</v>
      </c>
      <c r="B5623" s="418">
        <v>1</v>
      </c>
      <c r="C5623" s="418" t="s">
        <v>4405</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4404</v>
      </c>
      <c r="B5624" s="418">
        <v>1</v>
      </c>
      <c r="C5624" s="418" t="s">
        <v>4405</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4404</v>
      </c>
      <c r="B5625" s="418">
        <v>1</v>
      </c>
      <c r="C5625" s="418" t="s">
        <v>4405</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4404</v>
      </c>
      <c r="B5626" s="418">
        <v>1</v>
      </c>
      <c r="C5626" s="418" t="s">
        <v>4405</v>
      </c>
      <c r="D5626" s="418" t="s">
        <v>4284</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4404</v>
      </c>
      <c r="B5627" s="418">
        <v>1</v>
      </c>
      <c r="C5627" s="418" t="s">
        <v>4405</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4404</v>
      </c>
      <c r="B5628" s="418">
        <v>1</v>
      </c>
      <c r="C5628" s="418" t="s">
        <v>4405</v>
      </c>
      <c r="D5628" s="418" t="s">
        <v>4225</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4404</v>
      </c>
      <c r="B5629" s="418">
        <v>1</v>
      </c>
      <c r="C5629" s="418" t="s">
        <v>4405</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4404</v>
      </c>
      <c r="B5630" s="418">
        <v>1</v>
      </c>
      <c r="C5630" s="418" t="s">
        <v>4405</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4404</v>
      </c>
      <c r="B5631" s="418">
        <v>1</v>
      </c>
      <c r="C5631" s="418" t="s">
        <v>4405</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4404</v>
      </c>
      <c r="B5632" s="418">
        <v>1</v>
      </c>
      <c r="C5632" s="418" t="s">
        <v>4405</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4404</v>
      </c>
      <c r="B5633" s="418">
        <v>1</v>
      </c>
      <c r="C5633" s="418" t="s">
        <v>4405</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4404</v>
      </c>
      <c r="B5634" s="418">
        <v>1</v>
      </c>
      <c r="C5634" s="418" t="s">
        <v>4405</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4404</v>
      </c>
      <c r="B5635" s="418">
        <v>1</v>
      </c>
      <c r="C5635" s="418" t="s">
        <v>4405</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4404</v>
      </c>
      <c r="B5636" s="418">
        <v>1</v>
      </c>
      <c r="C5636" s="418" t="s">
        <v>4405</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4404</v>
      </c>
      <c r="B5637" s="418">
        <v>1</v>
      </c>
      <c r="C5637" s="418" t="s">
        <v>4405</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4404</v>
      </c>
      <c r="B5638" s="418">
        <v>1</v>
      </c>
      <c r="C5638" s="418" t="s">
        <v>4405</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4404</v>
      </c>
      <c r="B5639" s="418">
        <v>1</v>
      </c>
      <c r="C5639" s="418" t="s">
        <v>4405</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4404</v>
      </c>
      <c r="B5640" s="418">
        <v>1</v>
      </c>
      <c r="C5640" s="418" t="s">
        <v>4405</v>
      </c>
      <c r="D5640" s="418" t="s">
        <v>4285</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4404</v>
      </c>
      <c r="B5641" s="418">
        <v>1</v>
      </c>
      <c r="C5641" s="418" t="s">
        <v>4405</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4404</v>
      </c>
      <c r="B5642" s="418">
        <v>1</v>
      </c>
      <c r="C5642" s="418" t="s">
        <v>4405</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4404</v>
      </c>
      <c r="B5643" s="418">
        <v>1</v>
      </c>
      <c r="C5643" s="418" t="s">
        <v>4405</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4404</v>
      </c>
      <c r="B5644" s="418">
        <v>1</v>
      </c>
      <c r="C5644" s="418" t="s">
        <v>4405</v>
      </c>
      <c r="D5644" s="418" t="s">
        <v>4226</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4404</v>
      </c>
      <c r="B5645" s="418">
        <v>1</v>
      </c>
      <c r="C5645" s="418" t="s">
        <v>4405</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4404</v>
      </c>
      <c r="B5646" s="418">
        <v>1</v>
      </c>
      <c r="C5646" s="418" t="s">
        <v>4405</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4404</v>
      </c>
      <c r="B5647" s="418">
        <v>1</v>
      </c>
      <c r="C5647" s="418" t="s">
        <v>4405</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4404</v>
      </c>
      <c r="B5648" s="418">
        <v>1</v>
      </c>
      <c r="C5648" s="418" t="s">
        <v>4405</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4404</v>
      </c>
      <c r="B5649" s="418">
        <v>1</v>
      </c>
      <c r="C5649" s="418" t="s">
        <v>4405</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4404</v>
      </c>
      <c r="B5650" s="418">
        <v>1</v>
      </c>
      <c r="C5650" s="418" t="s">
        <v>4405</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4404</v>
      </c>
      <c r="B5651" s="418">
        <v>1</v>
      </c>
      <c r="C5651" s="418" t="s">
        <v>4405</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4404</v>
      </c>
      <c r="B5652" s="418">
        <v>1</v>
      </c>
      <c r="C5652" s="418" t="s">
        <v>4405</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4404</v>
      </c>
      <c r="B5653" s="418">
        <v>1</v>
      </c>
      <c r="C5653" s="418" t="s">
        <v>4405</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4404</v>
      </c>
      <c r="B5654" s="418">
        <v>1</v>
      </c>
      <c r="C5654" s="418" t="s">
        <v>4405</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4404</v>
      </c>
      <c r="B5655" s="418">
        <v>1</v>
      </c>
      <c r="C5655" s="418" t="s">
        <v>4405</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4404</v>
      </c>
      <c r="B5656" s="418">
        <v>1</v>
      </c>
      <c r="C5656" s="418" t="s">
        <v>4405</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4404</v>
      </c>
      <c r="B5657" s="418">
        <v>1</v>
      </c>
      <c r="C5657" s="418" t="s">
        <v>4405</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4404</v>
      </c>
      <c r="B5658" s="418">
        <v>1</v>
      </c>
      <c r="C5658" s="418" t="s">
        <v>4405</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4404</v>
      </c>
      <c r="B5659" s="418">
        <v>1</v>
      </c>
      <c r="C5659" s="418" t="s">
        <v>4405</v>
      </c>
      <c r="D5659" s="418" t="s">
        <v>4227</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4404</v>
      </c>
      <c r="B5660" s="418">
        <v>1</v>
      </c>
      <c r="C5660" s="418" t="s">
        <v>4405</v>
      </c>
      <c r="D5660" s="418" t="s">
        <v>4286</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4404</v>
      </c>
      <c r="B5661" s="418">
        <v>1</v>
      </c>
      <c r="C5661" s="418" t="s">
        <v>4405</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4404</v>
      </c>
      <c r="B5662" s="418">
        <v>1</v>
      </c>
      <c r="C5662" s="418" t="s">
        <v>4405</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4404</v>
      </c>
      <c r="B5663" s="418">
        <v>1</v>
      </c>
      <c r="C5663" s="418" t="s">
        <v>4405</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4404</v>
      </c>
      <c r="B5664" s="418">
        <v>1</v>
      </c>
      <c r="C5664" s="418" t="s">
        <v>4405</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4404</v>
      </c>
      <c r="B5665" s="418">
        <v>1</v>
      </c>
      <c r="C5665" s="418" t="s">
        <v>4405</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4404</v>
      </c>
      <c r="B5666" s="418">
        <v>1</v>
      </c>
      <c r="C5666" s="418" t="s">
        <v>4405</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4404</v>
      </c>
      <c r="B5667" s="418">
        <v>1</v>
      </c>
      <c r="C5667" s="418" t="s">
        <v>4405</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4404</v>
      </c>
      <c r="B5668" s="418">
        <v>1</v>
      </c>
      <c r="C5668" s="418" t="s">
        <v>4405</v>
      </c>
      <c r="D5668" s="418" t="s">
        <v>4229</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4404</v>
      </c>
      <c r="B5669" s="418">
        <v>1</v>
      </c>
      <c r="C5669" s="418" t="s">
        <v>4405</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4404</v>
      </c>
      <c r="B5670" s="418">
        <v>1</v>
      </c>
      <c r="C5670" s="418" t="s">
        <v>4405</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4404</v>
      </c>
      <c r="B5671" s="418">
        <v>1</v>
      </c>
      <c r="C5671" s="418" t="s">
        <v>4405</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4404</v>
      </c>
      <c r="B5672" s="418">
        <v>1</v>
      </c>
      <c r="C5672" s="418" t="s">
        <v>4405</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4404</v>
      </c>
      <c r="B5673" s="418">
        <v>1</v>
      </c>
      <c r="C5673" s="418" t="s">
        <v>4405</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4406</v>
      </c>
      <c r="B5674" s="418">
        <v>1</v>
      </c>
      <c r="C5674" s="418" t="s">
        <v>4407</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4406</v>
      </c>
      <c r="B5675" s="418">
        <v>1</v>
      </c>
      <c r="C5675" s="418" t="s">
        <v>4407</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4406</v>
      </c>
      <c r="B5676" s="418">
        <v>1</v>
      </c>
      <c r="C5676" s="418" t="s">
        <v>4407</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4406</v>
      </c>
      <c r="B5677" s="418">
        <v>1</v>
      </c>
      <c r="C5677" s="418" t="s">
        <v>4407</v>
      </c>
      <c r="D5677" s="418" t="s">
        <v>4224</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4406</v>
      </c>
      <c r="B5678" s="418">
        <v>1</v>
      </c>
      <c r="C5678" s="418" t="s">
        <v>4407</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4406</v>
      </c>
      <c r="B5679" s="418">
        <v>1</v>
      </c>
      <c r="C5679" s="418" t="s">
        <v>4407</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4406</v>
      </c>
      <c r="B5680" s="418">
        <v>1</v>
      </c>
      <c r="C5680" s="418" t="s">
        <v>4407</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4406</v>
      </c>
      <c r="B5681" s="418">
        <v>1</v>
      </c>
      <c r="C5681" s="418" t="s">
        <v>4407</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4406</v>
      </c>
      <c r="B5682" s="418">
        <v>1</v>
      </c>
      <c r="C5682" s="418" t="s">
        <v>4407</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4406</v>
      </c>
      <c r="B5683" s="418">
        <v>1</v>
      </c>
      <c r="C5683" s="418" t="s">
        <v>4407</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4406</v>
      </c>
      <c r="B5684" s="418">
        <v>1</v>
      </c>
      <c r="C5684" s="418" t="s">
        <v>4407</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4406</v>
      </c>
      <c r="B5685" s="418">
        <v>1</v>
      </c>
      <c r="C5685" s="418" t="s">
        <v>4407</v>
      </c>
      <c r="D5685" s="418" t="s">
        <v>4284</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4406</v>
      </c>
      <c r="B5686" s="418">
        <v>1</v>
      </c>
      <c r="C5686" s="418" t="s">
        <v>4407</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4406</v>
      </c>
      <c r="B5687" s="418">
        <v>1</v>
      </c>
      <c r="C5687" s="418" t="s">
        <v>4407</v>
      </c>
      <c r="D5687" s="418" t="s">
        <v>4225</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4406</v>
      </c>
      <c r="B5688" s="418">
        <v>1</v>
      </c>
      <c r="C5688" s="418" t="s">
        <v>4407</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4406</v>
      </c>
      <c r="B5689" s="418">
        <v>1</v>
      </c>
      <c r="C5689" s="418" t="s">
        <v>4407</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4406</v>
      </c>
      <c r="B5690" s="418">
        <v>1</v>
      </c>
      <c r="C5690" s="418" t="s">
        <v>4407</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4406</v>
      </c>
      <c r="B5691" s="418">
        <v>1</v>
      </c>
      <c r="C5691" s="418" t="s">
        <v>4407</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4406</v>
      </c>
      <c r="B5692" s="418">
        <v>1</v>
      </c>
      <c r="C5692" s="418" t="s">
        <v>4407</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4406</v>
      </c>
      <c r="B5693" s="418">
        <v>1</v>
      </c>
      <c r="C5693" s="418" t="s">
        <v>4407</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4406</v>
      </c>
      <c r="B5694" s="418">
        <v>1</v>
      </c>
      <c r="C5694" s="418" t="s">
        <v>4407</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4406</v>
      </c>
      <c r="B5695" s="418">
        <v>1</v>
      </c>
      <c r="C5695" s="418" t="s">
        <v>4407</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4406</v>
      </c>
      <c r="B5696" s="418">
        <v>1</v>
      </c>
      <c r="C5696" s="418" t="s">
        <v>4407</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4406</v>
      </c>
      <c r="B5697" s="418">
        <v>1</v>
      </c>
      <c r="C5697" s="418" t="s">
        <v>4407</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4406</v>
      </c>
      <c r="B5698" s="418">
        <v>1</v>
      </c>
      <c r="C5698" s="418" t="s">
        <v>4407</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4406</v>
      </c>
      <c r="B5699" s="418">
        <v>1</v>
      </c>
      <c r="C5699" s="418" t="s">
        <v>4407</v>
      </c>
      <c r="D5699" s="418" t="s">
        <v>4285</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4406</v>
      </c>
      <c r="B5700" s="418">
        <v>1</v>
      </c>
      <c r="C5700" s="418" t="s">
        <v>4407</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4406</v>
      </c>
      <c r="B5701" s="418">
        <v>1</v>
      </c>
      <c r="C5701" s="418" t="s">
        <v>4407</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4406</v>
      </c>
      <c r="B5702" s="418">
        <v>1</v>
      </c>
      <c r="C5702" s="418" t="s">
        <v>4407</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4406</v>
      </c>
      <c r="B5703" s="418">
        <v>1</v>
      </c>
      <c r="C5703" s="418" t="s">
        <v>4407</v>
      </c>
      <c r="D5703" s="418" t="s">
        <v>4226</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4406</v>
      </c>
      <c r="B5704" s="418">
        <v>1</v>
      </c>
      <c r="C5704" s="418" t="s">
        <v>4407</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4406</v>
      </c>
      <c r="B5705" s="418">
        <v>1</v>
      </c>
      <c r="C5705" s="418" t="s">
        <v>4407</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4406</v>
      </c>
      <c r="B5706" s="418">
        <v>1</v>
      </c>
      <c r="C5706" s="418" t="s">
        <v>4407</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4406</v>
      </c>
      <c r="B5707" s="418">
        <v>1</v>
      </c>
      <c r="C5707" s="418" t="s">
        <v>4407</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4406</v>
      </c>
      <c r="B5708" s="418">
        <v>1</v>
      </c>
      <c r="C5708" s="418" t="s">
        <v>4407</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4406</v>
      </c>
      <c r="B5709" s="418">
        <v>1</v>
      </c>
      <c r="C5709" s="418" t="s">
        <v>4407</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4406</v>
      </c>
      <c r="B5710" s="418">
        <v>1</v>
      </c>
      <c r="C5710" s="418" t="s">
        <v>4407</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4406</v>
      </c>
      <c r="B5711" s="418">
        <v>1</v>
      </c>
      <c r="C5711" s="418" t="s">
        <v>4407</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4406</v>
      </c>
      <c r="B5712" s="418">
        <v>1</v>
      </c>
      <c r="C5712" s="418" t="s">
        <v>4407</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4406</v>
      </c>
      <c r="B5713" s="418">
        <v>1</v>
      </c>
      <c r="C5713" s="418" t="s">
        <v>4407</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4406</v>
      </c>
      <c r="B5714" s="418">
        <v>1</v>
      </c>
      <c r="C5714" s="418" t="s">
        <v>4407</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4406</v>
      </c>
      <c r="B5715" s="418">
        <v>1</v>
      </c>
      <c r="C5715" s="418" t="s">
        <v>4407</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4406</v>
      </c>
      <c r="B5716" s="418">
        <v>1</v>
      </c>
      <c r="C5716" s="418" t="s">
        <v>4407</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4406</v>
      </c>
      <c r="B5717" s="418">
        <v>1</v>
      </c>
      <c r="C5717" s="418" t="s">
        <v>4407</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4406</v>
      </c>
      <c r="B5718" s="418">
        <v>1</v>
      </c>
      <c r="C5718" s="418" t="s">
        <v>4407</v>
      </c>
      <c r="D5718" s="418" t="s">
        <v>4227</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4406</v>
      </c>
      <c r="B5719" s="418">
        <v>1</v>
      </c>
      <c r="C5719" s="418" t="s">
        <v>4407</v>
      </c>
      <c r="D5719" s="418" t="s">
        <v>4286</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4406</v>
      </c>
      <c r="B5720" s="418">
        <v>1</v>
      </c>
      <c r="C5720" s="418" t="s">
        <v>4407</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4406</v>
      </c>
      <c r="B5721" s="418">
        <v>1</v>
      </c>
      <c r="C5721" s="418" t="s">
        <v>4407</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4406</v>
      </c>
      <c r="B5722" s="418">
        <v>1</v>
      </c>
      <c r="C5722" s="418" t="s">
        <v>4407</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4406</v>
      </c>
      <c r="B5723" s="418">
        <v>1</v>
      </c>
      <c r="C5723" s="418" t="s">
        <v>4407</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4406</v>
      </c>
      <c r="B5724" s="418">
        <v>1</v>
      </c>
      <c r="C5724" s="418" t="s">
        <v>4407</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4406</v>
      </c>
      <c r="B5725" s="418">
        <v>1</v>
      </c>
      <c r="C5725" s="418" t="s">
        <v>4407</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4406</v>
      </c>
      <c r="B5726" s="418">
        <v>1</v>
      </c>
      <c r="C5726" s="418" t="s">
        <v>4407</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4406</v>
      </c>
      <c r="B5727" s="418">
        <v>1</v>
      </c>
      <c r="C5727" s="418" t="s">
        <v>4407</v>
      </c>
      <c r="D5727" s="418" t="s">
        <v>4229</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4406</v>
      </c>
      <c r="B5728" s="418">
        <v>1</v>
      </c>
      <c r="C5728" s="418" t="s">
        <v>4407</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4406</v>
      </c>
      <c r="B5729" s="418">
        <v>1</v>
      </c>
      <c r="C5729" s="418" t="s">
        <v>4407</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4406</v>
      </c>
      <c r="B5730" s="418">
        <v>1</v>
      </c>
      <c r="C5730" s="418" t="s">
        <v>4407</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4406</v>
      </c>
      <c r="B5731" s="418">
        <v>1</v>
      </c>
      <c r="C5731" s="418" t="s">
        <v>4407</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4406</v>
      </c>
      <c r="B5732" s="418">
        <v>1</v>
      </c>
      <c r="C5732" s="418" t="s">
        <v>4407</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4408</v>
      </c>
      <c r="B5733" s="418">
        <v>1</v>
      </c>
      <c r="C5733" s="418" t="s">
        <v>4409</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4408</v>
      </c>
      <c r="B5734" s="418">
        <v>1</v>
      </c>
      <c r="C5734" s="418" t="s">
        <v>4409</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4408</v>
      </c>
      <c r="B5735" s="418">
        <v>1</v>
      </c>
      <c r="C5735" s="418" t="s">
        <v>4409</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4408</v>
      </c>
      <c r="B5736" s="418">
        <v>1</v>
      </c>
      <c r="C5736" s="418" t="s">
        <v>4409</v>
      </c>
      <c r="D5736" s="418" t="s">
        <v>4224</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4408</v>
      </c>
      <c r="B5737" s="418">
        <v>1</v>
      </c>
      <c r="C5737" s="418" t="s">
        <v>4409</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4408</v>
      </c>
      <c r="B5738" s="418">
        <v>1</v>
      </c>
      <c r="C5738" s="418" t="s">
        <v>4409</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4408</v>
      </c>
      <c r="B5739" s="418">
        <v>1</v>
      </c>
      <c r="C5739" s="418" t="s">
        <v>4409</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4408</v>
      </c>
      <c r="B5740" s="418">
        <v>1</v>
      </c>
      <c r="C5740" s="418" t="s">
        <v>4409</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4408</v>
      </c>
      <c r="B5741" s="418">
        <v>1</v>
      </c>
      <c r="C5741" s="418" t="s">
        <v>4409</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4408</v>
      </c>
      <c r="B5742" s="418">
        <v>1</v>
      </c>
      <c r="C5742" s="418" t="s">
        <v>4409</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4408</v>
      </c>
      <c r="B5743" s="418">
        <v>1</v>
      </c>
      <c r="C5743" s="418" t="s">
        <v>4409</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4408</v>
      </c>
      <c r="B5744" s="418">
        <v>1</v>
      </c>
      <c r="C5744" s="418" t="s">
        <v>4409</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4408</v>
      </c>
      <c r="B5745" s="418">
        <v>1</v>
      </c>
      <c r="C5745" s="418" t="s">
        <v>4409</v>
      </c>
      <c r="D5745" s="418" t="s">
        <v>4225</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4408</v>
      </c>
      <c r="B5746" s="418">
        <v>1</v>
      </c>
      <c r="C5746" s="418" t="s">
        <v>4409</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4408</v>
      </c>
      <c r="B5747" s="418">
        <v>1</v>
      </c>
      <c r="C5747" s="418" t="s">
        <v>4409</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4408</v>
      </c>
      <c r="B5748" s="418">
        <v>1</v>
      </c>
      <c r="C5748" s="418" t="s">
        <v>4409</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4408</v>
      </c>
      <c r="B5749" s="418">
        <v>1</v>
      </c>
      <c r="C5749" s="418" t="s">
        <v>4409</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4408</v>
      </c>
      <c r="B5750" s="418">
        <v>1</v>
      </c>
      <c r="C5750" s="418" t="s">
        <v>4409</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4408</v>
      </c>
      <c r="B5751" s="418">
        <v>1</v>
      </c>
      <c r="C5751" s="418" t="s">
        <v>4409</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4408</v>
      </c>
      <c r="B5752" s="418">
        <v>1</v>
      </c>
      <c r="C5752" s="418" t="s">
        <v>4409</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4408</v>
      </c>
      <c r="B5753" s="418">
        <v>1</v>
      </c>
      <c r="C5753" s="418" t="s">
        <v>4409</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4408</v>
      </c>
      <c r="B5754" s="418">
        <v>1</v>
      </c>
      <c r="C5754" s="418" t="s">
        <v>4409</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4408</v>
      </c>
      <c r="B5755" s="418">
        <v>1</v>
      </c>
      <c r="C5755" s="418" t="s">
        <v>4409</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4408</v>
      </c>
      <c r="B5756" s="418">
        <v>1</v>
      </c>
      <c r="C5756" s="418" t="s">
        <v>4409</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4408</v>
      </c>
      <c r="B5757" s="418">
        <v>1</v>
      </c>
      <c r="C5757" s="418" t="s">
        <v>4409</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4408</v>
      </c>
      <c r="B5758" s="418">
        <v>1</v>
      </c>
      <c r="C5758" s="418" t="s">
        <v>4409</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4408</v>
      </c>
      <c r="B5759" s="418">
        <v>1</v>
      </c>
      <c r="C5759" s="418" t="s">
        <v>4409</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4408</v>
      </c>
      <c r="B5760" s="418">
        <v>1</v>
      </c>
      <c r="C5760" s="418" t="s">
        <v>4409</v>
      </c>
      <c r="D5760" s="418" t="s">
        <v>4226</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4408</v>
      </c>
      <c r="B5761" s="418">
        <v>1</v>
      </c>
      <c r="C5761" s="418" t="s">
        <v>4409</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4408</v>
      </c>
      <c r="B5762" s="418">
        <v>1</v>
      </c>
      <c r="C5762" s="418" t="s">
        <v>4409</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4408</v>
      </c>
      <c r="B5763" s="418">
        <v>1</v>
      </c>
      <c r="C5763" s="418" t="s">
        <v>4409</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4408</v>
      </c>
      <c r="B5764" s="418">
        <v>1</v>
      </c>
      <c r="C5764" s="418" t="s">
        <v>4409</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4408</v>
      </c>
      <c r="B5765" s="418">
        <v>1</v>
      </c>
      <c r="C5765" s="418" t="s">
        <v>4409</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4408</v>
      </c>
      <c r="B5766" s="418">
        <v>1</v>
      </c>
      <c r="C5766" s="418" t="s">
        <v>4409</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4408</v>
      </c>
      <c r="B5767" s="418">
        <v>1</v>
      </c>
      <c r="C5767" s="418" t="s">
        <v>4409</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4408</v>
      </c>
      <c r="B5768" s="418">
        <v>1</v>
      </c>
      <c r="C5768" s="418" t="s">
        <v>4409</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4408</v>
      </c>
      <c r="B5769" s="418">
        <v>1</v>
      </c>
      <c r="C5769" s="418" t="s">
        <v>4409</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4408</v>
      </c>
      <c r="B5770" s="418">
        <v>1</v>
      </c>
      <c r="C5770" s="418" t="s">
        <v>4409</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4408</v>
      </c>
      <c r="B5771" s="418">
        <v>1</v>
      </c>
      <c r="C5771" s="418" t="s">
        <v>4409</v>
      </c>
      <c r="D5771" s="418" t="s">
        <v>4279</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4408</v>
      </c>
      <c r="B5772" s="418">
        <v>1</v>
      </c>
      <c r="C5772" s="418" t="s">
        <v>4409</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4408</v>
      </c>
      <c r="B5773" s="418">
        <v>1</v>
      </c>
      <c r="C5773" s="418" t="s">
        <v>4409</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4408</v>
      </c>
      <c r="B5774" s="418">
        <v>1</v>
      </c>
      <c r="C5774" s="418" t="s">
        <v>4409</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4408</v>
      </c>
      <c r="B5775" s="418">
        <v>1</v>
      </c>
      <c r="C5775" s="418" t="s">
        <v>4409</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4408</v>
      </c>
      <c r="B5776" s="418">
        <v>1</v>
      </c>
      <c r="C5776" s="418" t="s">
        <v>4409</v>
      </c>
      <c r="D5776" s="418" t="s">
        <v>4227</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4408</v>
      </c>
      <c r="B5777" s="418">
        <v>1</v>
      </c>
      <c r="C5777" s="418" t="s">
        <v>4409</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4408</v>
      </c>
      <c r="B5778" s="418">
        <v>1</v>
      </c>
      <c r="C5778" s="418" t="s">
        <v>4409</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4408</v>
      </c>
      <c r="B5779" s="418">
        <v>1</v>
      </c>
      <c r="C5779" s="418" t="s">
        <v>4409</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4408</v>
      </c>
      <c r="B5780" s="418">
        <v>1</v>
      </c>
      <c r="C5780" s="418" t="s">
        <v>4409</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4408</v>
      </c>
      <c r="B5781" s="418">
        <v>1</v>
      </c>
      <c r="C5781" s="418" t="s">
        <v>4409</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4408</v>
      </c>
      <c r="B5782" s="418">
        <v>1</v>
      </c>
      <c r="C5782" s="418" t="s">
        <v>4409</v>
      </c>
      <c r="D5782" s="418" t="s">
        <v>4410</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4408</v>
      </c>
      <c r="B5783" s="418">
        <v>1</v>
      </c>
      <c r="C5783" s="418" t="s">
        <v>4409</v>
      </c>
      <c r="D5783" s="418" t="s">
        <v>4228</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4408</v>
      </c>
      <c r="B5784" s="418">
        <v>1</v>
      </c>
      <c r="C5784" s="418" t="s">
        <v>4409</v>
      </c>
      <c r="D5784" s="418" t="s">
        <v>4411</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4408</v>
      </c>
      <c r="B5785" s="418">
        <v>1</v>
      </c>
      <c r="C5785" s="418" t="s">
        <v>4409</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4408</v>
      </c>
      <c r="B5786" s="418">
        <v>1</v>
      </c>
      <c r="C5786" s="418" t="s">
        <v>4409</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4408</v>
      </c>
      <c r="B5787" s="418">
        <v>1</v>
      </c>
      <c r="C5787" s="418" t="s">
        <v>4409</v>
      </c>
      <c r="D5787" s="418" t="s">
        <v>4229</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4408</v>
      </c>
      <c r="B5788" s="418">
        <v>1</v>
      </c>
      <c r="C5788" s="418" t="s">
        <v>4409</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4408</v>
      </c>
      <c r="B5789" s="418">
        <v>1</v>
      </c>
      <c r="C5789" s="418" t="s">
        <v>4409</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4408</v>
      </c>
      <c r="B5790" s="418">
        <v>1</v>
      </c>
      <c r="C5790" s="418" t="s">
        <v>4409</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4408</v>
      </c>
      <c r="B5791" s="418">
        <v>1</v>
      </c>
      <c r="C5791" s="418" t="s">
        <v>4409</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4408</v>
      </c>
      <c r="B5792" s="418">
        <v>1</v>
      </c>
      <c r="C5792" s="418" t="s">
        <v>4409</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4412</v>
      </c>
      <c r="B5793" s="418">
        <v>1</v>
      </c>
      <c r="C5793" s="418" t="s">
        <v>4413</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4412</v>
      </c>
      <c r="B5794" s="418">
        <v>1</v>
      </c>
      <c r="C5794" s="418" t="s">
        <v>4413</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4412</v>
      </c>
      <c r="B5795" s="418">
        <v>1</v>
      </c>
      <c r="C5795" s="418" t="s">
        <v>4413</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4412</v>
      </c>
      <c r="B5796" s="418">
        <v>1</v>
      </c>
      <c r="C5796" s="418" t="s">
        <v>4413</v>
      </c>
      <c r="D5796" s="418" t="s">
        <v>4224</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4412</v>
      </c>
      <c r="B5797" s="418">
        <v>1</v>
      </c>
      <c r="C5797" s="418" t="s">
        <v>4413</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4412</v>
      </c>
      <c r="B5798" s="418">
        <v>1</v>
      </c>
      <c r="C5798" s="418" t="s">
        <v>4413</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4412</v>
      </c>
      <c r="B5799" s="418">
        <v>1</v>
      </c>
      <c r="C5799" s="418" t="s">
        <v>4413</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4412</v>
      </c>
      <c r="B5800" s="418">
        <v>1</v>
      </c>
      <c r="C5800" s="418" t="s">
        <v>4413</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4412</v>
      </c>
      <c r="B5801" s="418">
        <v>1</v>
      </c>
      <c r="C5801" s="418" t="s">
        <v>4413</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4412</v>
      </c>
      <c r="B5802" s="418">
        <v>1</v>
      </c>
      <c r="C5802" s="418" t="s">
        <v>4413</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4412</v>
      </c>
      <c r="B5803" s="418">
        <v>1</v>
      </c>
      <c r="C5803" s="418" t="s">
        <v>4413</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4412</v>
      </c>
      <c r="B5804" s="418">
        <v>1</v>
      </c>
      <c r="C5804" s="418" t="s">
        <v>4413</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4412</v>
      </c>
      <c r="B5805" s="418">
        <v>1</v>
      </c>
      <c r="C5805" s="418" t="s">
        <v>4413</v>
      </c>
      <c r="D5805" s="418" t="s">
        <v>4225</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4412</v>
      </c>
      <c r="B5806" s="418">
        <v>1</v>
      </c>
      <c r="C5806" s="418" t="s">
        <v>4413</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4412</v>
      </c>
      <c r="B5807" s="418">
        <v>1</v>
      </c>
      <c r="C5807" s="418" t="s">
        <v>4413</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4412</v>
      </c>
      <c r="B5808" s="418">
        <v>1</v>
      </c>
      <c r="C5808" s="418" t="s">
        <v>4413</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4412</v>
      </c>
      <c r="B5809" s="418">
        <v>1</v>
      </c>
      <c r="C5809" s="418" t="s">
        <v>4413</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4412</v>
      </c>
      <c r="B5810" s="418">
        <v>1</v>
      </c>
      <c r="C5810" s="418" t="s">
        <v>4413</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4412</v>
      </c>
      <c r="B5811" s="418">
        <v>1</v>
      </c>
      <c r="C5811" s="418" t="s">
        <v>4413</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4412</v>
      </c>
      <c r="B5812" s="418">
        <v>1</v>
      </c>
      <c r="C5812" s="418" t="s">
        <v>4413</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4412</v>
      </c>
      <c r="B5813" s="418">
        <v>1</v>
      </c>
      <c r="C5813" s="418" t="s">
        <v>4413</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4412</v>
      </c>
      <c r="B5814" s="418">
        <v>1</v>
      </c>
      <c r="C5814" s="418" t="s">
        <v>4413</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4412</v>
      </c>
      <c r="B5815" s="418">
        <v>1</v>
      </c>
      <c r="C5815" s="418" t="s">
        <v>4413</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4412</v>
      </c>
      <c r="B5816" s="418">
        <v>1</v>
      </c>
      <c r="C5816" s="418" t="s">
        <v>4413</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4412</v>
      </c>
      <c r="B5817" s="418">
        <v>1</v>
      </c>
      <c r="C5817" s="418" t="s">
        <v>4413</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4412</v>
      </c>
      <c r="B5818" s="418">
        <v>1</v>
      </c>
      <c r="C5818" s="418" t="s">
        <v>4413</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4412</v>
      </c>
      <c r="B5819" s="418">
        <v>1</v>
      </c>
      <c r="C5819" s="418" t="s">
        <v>4413</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4412</v>
      </c>
      <c r="B5820" s="418">
        <v>1</v>
      </c>
      <c r="C5820" s="418" t="s">
        <v>4413</v>
      </c>
      <c r="D5820" s="418" t="s">
        <v>4226</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4412</v>
      </c>
      <c r="B5821" s="418">
        <v>1</v>
      </c>
      <c r="C5821" s="418" t="s">
        <v>4413</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4412</v>
      </c>
      <c r="B5822" s="418">
        <v>1</v>
      </c>
      <c r="C5822" s="418" t="s">
        <v>4413</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4412</v>
      </c>
      <c r="B5823" s="418">
        <v>1</v>
      </c>
      <c r="C5823" s="418" t="s">
        <v>4413</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4412</v>
      </c>
      <c r="B5824" s="418">
        <v>1</v>
      </c>
      <c r="C5824" s="418" t="s">
        <v>4413</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4412</v>
      </c>
      <c r="B5825" s="418">
        <v>1</v>
      </c>
      <c r="C5825" s="418" t="s">
        <v>4413</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4412</v>
      </c>
      <c r="B5826" s="418">
        <v>1</v>
      </c>
      <c r="C5826" s="418" t="s">
        <v>4413</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4412</v>
      </c>
      <c r="B5827" s="418">
        <v>1</v>
      </c>
      <c r="C5827" s="418" t="s">
        <v>4413</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4412</v>
      </c>
      <c r="B5828" s="418">
        <v>1</v>
      </c>
      <c r="C5828" s="418" t="s">
        <v>4413</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4412</v>
      </c>
      <c r="B5829" s="418">
        <v>1</v>
      </c>
      <c r="C5829" s="418" t="s">
        <v>4413</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4412</v>
      </c>
      <c r="B5830" s="418">
        <v>1</v>
      </c>
      <c r="C5830" s="418" t="s">
        <v>4413</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4412</v>
      </c>
      <c r="B5831" s="418">
        <v>1</v>
      </c>
      <c r="C5831" s="418" t="s">
        <v>4413</v>
      </c>
      <c r="D5831" s="418" t="s">
        <v>4279</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4412</v>
      </c>
      <c r="B5832" s="418">
        <v>1</v>
      </c>
      <c r="C5832" s="418" t="s">
        <v>4413</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4412</v>
      </c>
      <c r="B5833" s="418">
        <v>1</v>
      </c>
      <c r="C5833" s="418" t="s">
        <v>4413</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4412</v>
      </c>
      <c r="B5834" s="418">
        <v>1</v>
      </c>
      <c r="C5834" s="418" t="s">
        <v>4413</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4412</v>
      </c>
      <c r="B5835" s="418">
        <v>1</v>
      </c>
      <c r="C5835" s="418" t="s">
        <v>4413</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4412</v>
      </c>
      <c r="B5836" s="418">
        <v>1</v>
      </c>
      <c r="C5836" s="418" t="s">
        <v>4413</v>
      </c>
      <c r="D5836" s="418" t="s">
        <v>4227</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4412</v>
      </c>
      <c r="B5837" s="418">
        <v>1</v>
      </c>
      <c r="C5837" s="418" t="s">
        <v>4413</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4412</v>
      </c>
      <c r="B5838" s="418">
        <v>1</v>
      </c>
      <c r="C5838" s="418" t="s">
        <v>4413</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4412</v>
      </c>
      <c r="B5839" s="418">
        <v>1</v>
      </c>
      <c r="C5839" s="418" t="s">
        <v>4413</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4412</v>
      </c>
      <c r="B5840" s="418">
        <v>1</v>
      </c>
      <c r="C5840" s="418" t="s">
        <v>4413</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4412</v>
      </c>
      <c r="B5841" s="418">
        <v>1</v>
      </c>
      <c r="C5841" s="418" t="s">
        <v>4413</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4412</v>
      </c>
      <c r="B5842" s="418">
        <v>1</v>
      </c>
      <c r="C5842" s="418" t="s">
        <v>4413</v>
      </c>
      <c r="D5842" s="418" t="s">
        <v>4228</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4412</v>
      </c>
      <c r="B5843" s="418">
        <v>1</v>
      </c>
      <c r="C5843" s="418" t="s">
        <v>4413</v>
      </c>
      <c r="D5843" s="418" t="s">
        <v>4411</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4412</v>
      </c>
      <c r="B5844" s="418">
        <v>1</v>
      </c>
      <c r="C5844" s="418" t="s">
        <v>4413</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4412</v>
      </c>
      <c r="B5845" s="418">
        <v>1</v>
      </c>
      <c r="C5845" s="418" t="s">
        <v>4413</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4412</v>
      </c>
      <c r="B5846" s="418">
        <v>1</v>
      </c>
      <c r="C5846" s="418" t="s">
        <v>4413</v>
      </c>
      <c r="D5846" s="418" t="s">
        <v>4229</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4412</v>
      </c>
      <c r="B5847" s="418">
        <v>1</v>
      </c>
      <c r="C5847" s="418" t="s">
        <v>4413</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4412</v>
      </c>
      <c r="B5848" s="418">
        <v>1</v>
      </c>
      <c r="C5848" s="418" t="s">
        <v>4413</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4412</v>
      </c>
      <c r="B5849" s="418">
        <v>1</v>
      </c>
      <c r="C5849" s="418" t="s">
        <v>4413</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4412</v>
      </c>
      <c r="B5850" s="418">
        <v>1</v>
      </c>
      <c r="C5850" s="418" t="s">
        <v>4413</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4412</v>
      </c>
      <c r="B5851" s="418">
        <v>1</v>
      </c>
      <c r="C5851" s="418" t="s">
        <v>4413</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4414</v>
      </c>
      <c r="B5852" s="418">
        <v>1</v>
      </c>
      <c r="C5852" s="418" t="s">
        <v>4415</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4414</v>
      </c>
      <c r="B5853" s="418">
        <v>1</v>
      </c>
      <c r="C5853" s="418" t="s">
        <v>4415</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4414</v>
      </c>
      <c r="B5854" s="418">
        <v>1</v>
      </c>
      <c r="C5854" s="418" t="s">
        <v>4415</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4414</v>
      </c>
      <c r="B5855" s="418">
        <v>1</v>
      </c>
      <c r="C5855" s="418" t="s">
        <v>4415</v>
      </c>
      <c r="D5855" s="418" t="s">
        <v>4224</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4414</v>
      </c>
      <c r="B5856" s="418">
        <v>1</v>
      </c>
      <c r="C5856" s="418" t="s">
        <v>4415</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4414</v>
      </c>
      <c r="B5857" s="418">
        <v>1</v>
      </c>
      <c r="C5857" s="418" t="s">
        <v>4415</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4414</v>
      </c>
      <c r="B5858" s="418">
        <v>1</v>
      </c>
      <c r="C5858" s="418" t="s">
        <v>4415</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4414</v>
      </c>
      <c r="B5859" s="418">
        <v>1</v>
      </c>
      <c r="C5859" s="418" t="s">
        <v>4415</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4414</v>
      </c>
      <c r="B5860" s="418">
        <v>1</v>
      </c>
      <c r="C5860" s="418" t="s">
        <v>4415</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4414</v>
      </c>
      <c r="B5861" s="418">
        <v>1</v>
      </c>
      <c r="C5861" s="418" t="s">
        <v>4415</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4414</v>
      </c>
      <c r="B5862" s="418">
        <v>1</v>
      </c>
      <c r="C5862" s="418" t="s">
        <v>4415</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4414</v>
      </c>
      <c r="B5863" s="418">
        <v>1</v>
      </c>
      <c r="C5863" s="418" t="s">
        <v>4415</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4414</v>
      </c>
      <c r="B5864" s="418">
        <v>1</v>
      </c>
      <c r="C5864" s="418" t="s">
        <v>4415</v>
      </c>
      <c r="D5864" s="418" t="s">
        <v>4225</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4414</v>
      </c>
      <c r="B5865" s="418">
        <v>1</v>
      </c>
      <c r="C5865" s="418" t="s">
        <v>4415</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4414</v>
      </c>
      <c r="B5866" s="418">
        <v>1</v>
      </c>
      <c r="C5866" s="418" t="s">
        <v>4415</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4414</v>
      </c>
      <c r="B5867" s="418">
        <v>1</v>
      </c>
      <c r="C5867" s="418" t="s">
        <v>4415</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4414</v>
      </c>
      <c r="B5868" s="418">
        <v>1</v>
      </c>
      <c r="C5868" s="418" t="s">
        <v>4415</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4414</v>
      </c>
      <c r="B5869" s="418">
        <v>1</v>
      </c>
      <c r="C5869" s="418" t="s">
        <v>4415</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4414</v>
      </c>
      <c r="B5870" s="418">
        <v>1</v>
      </c>
      <c r="C5870" s="418" t="s">
        <v>4415</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4414</v>
      </c>
      <c r="B5871" s="418">
        <v>1</v>
      </c>
      <c r="C5871" s="418" t="s">
        <v>4415</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4414</v>
      </c>
      <c r="B5872" s="418">
        <v>1</v>
      </c>
      <c r="C5872" s="418" t="s">
        <v>4415</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4414</v>
      </c>
      <c r="B5873" s="418">
        <v>1</v>
      </c>
      <c r="C5873" s="418" t="s">
        <v>4415</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4414</v>
      </c>
      <c r="B5874" s="418">
        <v>1</v>
      </c>
      <c r="C5874" s="418" t="s">
        <v>4415</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4414</v>
      </c>
      <c r="B5875" s="418">
        <v>1</v>
      </c>
      <c r="C5875" s="418" t="s">
        <v>4415</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4414</v>
      </c>
      <c r="B5876" s="418">
        <v>1</v>
      </c>
      <c r="C5876" s="418" t="s">
        <v>4415</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4414</v>
      </c>
      <c r="B5877" s="418">
        <v>1</v>
      </c>
      <c r="C5877" s="418" t="s">
        <v>4415</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4414</v>
      </c>
      <c r="B5878" s="418">
        <v>1</v>
      </c>
      <c r="C5878" s="418" t="s">
        <v>4415</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4414</v>
      </c>
      <c r="B5879" s="418">
        <v>1</v>
      </c>
      <c r="C5879" s="418" t="s">
        <v>4415</v>
      </c>
      <c r="D5879" s="418" t="s">
        <v>4226</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4414</v>
      </c>
      <c r="B5880" s="418">
        <v>1</v>
      </c>
      <c r="C5880" s="418" t="s">
        <v>4415</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4414</v>
      </c>
      <c r="B5881" s="418">
        <v>1</v>
      </c>
      <c r="C5881" s="418" t="s">
        <v>4415</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4414</v>
      </c>
      <c r="B5882" s="418">
        <v>1</v>
      </c>
      <c r="C5882" s="418" t="s">
        <v>4415</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4414</v>
      </c>
      <c r="B5883" s="418">
        <v>1</v>
      </c>
      <c r="C5883" s="418" t="s">
        <v>4415</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4414</v>
      </c>
      <c r="B5884" s="418">
        <v>1</v>
      </c>
      <c r="C5884" s="418" t="s">
        <v>4415</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4414</v>
      </c>
      <c r="B5885" s="418">
        <v>1</v>
      </c>
      <c r="C5885" s="418" t="s">
        <v>4415</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4414</v>
      </c>
      <c r="B5886" s="418">
        <v>1</v>
      </c>
      <c r="C5886" s="418" t="s">
        <v>4415</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4414</v>
      </c>
      <c r="B5887" s="418">
        <v>1</v>
      </c>
      <c r="C5887" s="418" t="s">
        <v>4415</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4414</v>
      </c>
      <c r="B5888" s="418">
        <v>1</v>
      </c>
      <c r="C5888" s="418" t="s">
        <v>4415</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4414</v>
      </c>
      <c r="B5889" s="418">
        <v>1</v>
      </c>
      <c r="C5889" s="418" t="s">
        <v>4415</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4414</v>
      </c>
      <c r="B5890" s="418">
        <v>1</v>
      </c>
      <c r="C5890" s="418" t="s">
        <v>4415</v>
      </c>
      <c r="D5890" s="418" t="s">
        <v>4279</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4414</v>
      </c>
      <c r="B5891" s="418">
        <v>1</v>
      </c>
      <c r="C5891" s="418" t="s">
        <v>4415</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4414</v>
      </c>
      <c r="B5892" s="418">
        <v>1</v>
      </c>
      <c r="C5892" s="418" t="s">
        <v>4415</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4414</v>
      </c>
      <c r="B5893" s="418">
        <v>1</v>
      </c>
      <c r="C5893" s="418" t="s">
        <v>4415</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4414</v>
      </c>
      <c r="B5894" s="418">
        <v>1</v>
      </c>
      <c r="C5894" s="418" t="s">
        <v>4415</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4414</v>
      </c>
      <c r="B5895" s="418">
        <v>1</v>
      </c>
      <c r="C5895" s="418" t="s">
        <v>4415</v>
      </c>
      <c r="D5895" s="418" t="s">
        <v>4227</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4414</v>
      </c>
      <c r="B5896" s="418">
        <v>1</v>
      </c>
      <c r="C5896" s="418" t="s">
        <v>4415</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4414</v>
      </c>
      <c r="B5897" s="418">
        <v>1</v>
      </c>
      <c r="C5897" s="418" t="s">
        <v>4415</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4414</v>
      </c>
      <c r="B5898" s="418">
        <v>1</v>
      </c>
      <c r="C5898" s="418" t="s">
        <v>4415</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4414</v>
      </c>
      <c r="B5899" s="418">
        <v>1</v>
      </c>
      <c r="C5899" s="418" t="s">
        <v>4415</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4414</v>
      </c>
      <c r="B5900" s="418">
        <v>1</v>
      </c>
      <c r="C5900" s="418" t="s">
        <v>4415</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4414</v>
      </c>
      <c r="B5901" s="418">
        <v>1</v>
      </c>
      <c r="C5901" s="418" t="s">
        <v>4415</v>
      </c>
      <c r="D5901" s="418" t="s">
        <v>4410</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4414</v>
      </c>
      <c r="B5902" s="418">
        <v>1</v>
      </c>
      <c r="C5902" s="418" t="s">
        <v>4415</v>
      </c>
      <c r="D5902" s="418" t="s">
        <v>4228</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4414</v>
      </c>
      <c r="B5903" s="418">
        <v>1</v>
      </c>
      <c r="C5903" s="418" t="s">
        <v>4415</v>
      </c>
      <c r="D5903" s="418" t="s">
        <v>4411</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4414</v>
      </c>
      <c r="B5904" s="418">
        <v>1</v>
      </c>
      <c r="C5904" s="418" t="s">
        <v>4415</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4414</v>
      </c>
      <c r="B5905" s="418">
        <v>1</v>
      </c>
      <c r="C5905" s="418" t="s">
        <v>4415</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4414</v>
      </c>
      <c r="B5906" s="418">
        <v>1</v>
      </c>
      <c r="C5906" s="418" t="s">
        <v>4415</v>
      </c>
      <c r="D5906" s="418" t="s">
        <v>4229</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4414</v>
      </c>
      <c r="B5907" s="418">
        <v>1</v>
      </c>
      <c r="C5907" s="418" t="s">
        <v>4415</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4414</v>
      </c>
      <c r="B5908" s="418">
        <v>1</v>
      </c>
      <c r="C5908" s="418" t="s">
        <v>4415</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4414</v>
      </c>
      <c r="B5909" s="418">
        <v>1</v>
      </c>
      <c r="C5909" s="418" t="s">
        <v>4415</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4414</v>
      </c>
      <c r="B5910" s="418">
        <v>1</v>
      </c>
      <c r="C5910" s="418" t="s">
        <v>4415</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4414</v>
      </c>
      <c r="B5911" s="418">
        <v>1</v>
      </c>
      <c r="C5911" s="418" t="s">
        <v>4415</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ID</v>
      </c>
      <c r="C1" s="419">
        <f>SUM(C4:C87)</f>
        <v>12.773497622626428</v>
      </c>
      <c r="D1" s="419">
        <f t="shared" ref="D1:AG1" si="0">SUM(D4:D87)</f>
        <v>13.577885112667428</v>
      </c>
      <c r="E1" s="419">
        <f t="shared" si="0"/>
        <v>12.645343924303528</v>
      </c>
      <c r="F1" s="419">
        <f t="shared" si="0"/>
        <v>13.697147348491685</v>
      </c>
      <c r="G1" s="419">
        <f t="shared" si="0"/>
        <v>13.843301680052461</v>
      </c>
      <c r="H1" s="419">
        <f t="shared" si="0"/>
        <v>14.854036674304323</v>
      </c>
      <c r="I1" s="419">
        <f t="shared" si="0"/>
        <v>15.73972287911468</v>
      </c>
      <c r="J1" s="419">
        <f t="shared" si="0"/>
        <v>15.746425439712306</v>
      </c>
      <c r="K1" s="419">
        <f t="shared" si="0"/>
        <v>15.898081226091517</v>
      </c>
      <c r="L1" s="419">
        <f t="shared" si="0"/>
        <v>16.844212124621915</v>
      </c>
      <c r="M1" s="419">
        <f t="shared" si="0"/>
        <v>17.381248359189289</v>
      </c>
      <c r="N1" s="419">
        <f t="shared" si="0"/>
        <v>17.264993297278185</v>
      </c>
      <c r="O1" s="419">
        <f t="shared" si="0"/>
        <v>16.712901032286428</v>
      </c>
      <c r="P1" s="419">
        <f t="shared" si="0"/>
        <v>16.338955038949855</v>
      </c>
      <c r="Q1" s="419">
        <f t="shared" si="0"/>
        <v>17.462550074755907</v>
      </c>
      <c r="R1" s="419">
        <f t="shared" si="0"/>
        <v>17.645521480031743</v>
      </c>
      <c r="S1" s="419">
        <f t="shared" si="0"/>
        <v>17.927180873406432</v>
      </c>
      <c r="T1" s="419">
        <f t="shared" si="0"/>
        <v>18.246158282525773</v>
      </c>
      <c r="U1" s="419">
        <f t="shared" si="0"/>
        <v>17.558063506607144</v>
      </c>
      <c r="V1" s="419">
        <f t="shared" si="0"/>
        <v>16.973789639984833</v>
      </c>
      <c r="W1" s="419">
        <f t="shared" si="0"/>
        <v>17.299993792248667</v>
      </c>
      <c r="X1" s="419">
        <f t="shared" si="0"/>
        <v>17.017765900728303</v>
      </c>
      <c r="Y1" s="419">
        <f t="shared" si="0"/>
        <v>16.886383208128098</v>
      </c>
      <c r="Z1" s="419">
        <f t="shared" si="0"/>
        <v>18.224023095403204</v>
      </c>
      <c r="AA1" s="419">
        <f t="shared" si="0"/>
        <v>17.607097584403501</v>
      </c>
      <c r="AB1" s="419">
        <f t="shared" si="0"/>
        <v>18.175768968553903</v>
      </c>
      <c r="AC1" s="419">
        <f t="shared" si="0"/>
        <v>18.385330028611794</v>
      </c>
      <c r="AD1" s="419">
        <f t="shared" si="0"/>
        <v>18.715285175390594</v>
      </c>
      <c r="AE1" s="419">
        <f t="shared" si="0"/>
        <v>18.755799024323615</v>
      </c>
      <c r="AF1" s="419">
        <f t="shared" si="0"/>
        <v>20.2040175450094</v>
      </c>
      <c r="AG1" s="419">
        <f t="shared" si="0"/>
        <v>20.348524210626024</v>
      </c>
      <c r="AH1" s="419">
        <f>SUM(AH4:AH87)</f>
        <v>21.349688182609427</v>
      </c>
    </row>
    <row r="2" spans="1:34" x14ac:dyDescent="0.25">
      <c r="B2" s="420"/>
    </row>
    <row r="3" spans="1:34" s="421" customFormat="1" x14ac:dyDescent="0.25">
      <c r="B3" s="422" t="s">
        <v>4416</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4214</v>
      </c>
      <c r="C4">
        <f>SUMIFS('EPA Export Aggregation'!F:F,'EPA Export Aggregation'!$A:$A,$B4,'EPA Export Aggregation'!$D:$D,$A$1)*IF($A4="CH4",About!$D$58,IF($A4="N2O",About!$D$59,1))</f>
        <v>2.3550800380000001E-3</v>
      </c>
      <c r="D4">
        <f>SUMIFS('EPA Export Aggregation'!G:G,'EPA Export Aggregation'!$A:$A,$B4,'EPA Export Aggregation'!$D:$D,$A$1)*IF($A4="CH4",About!$D$58,IF($A4="N2O",About!$D$59,1))</f>
        <v>1.9936147828000001E-3</v>
      </c>
      <c r="E4">
        <f>SUMIFS('EPA Export Aggregation'!H:H,'EPA Export Aggregation'!$A:$A,$B4,'EPA Export Aggregation'!$D:$D,$A$1)*IF($A4="CH4",About!$D$58,IF($A4="N2O",About!$D$59,1))</f>
        <v>2.072592933E-3</v>
      </c>
      <c r="F4">
        <f>SUMIFS('EPA Export Aggregation'!I:I,'EPA Export Aggregation'!$A:$A,$B4,'EPA Export Aggregation'!$D:$D,$A$1)*IF($A4="CH4",About!$D$58,IF($A4="N2O",About!$D$59,1))</f>
        <v>1.6754478925E-3</v>
      </c>
      <c r="G4">
        <f>SUMIFS('EPA Export Aggregation'!J:J,'EPA Export Aggregation'!$A:$A,$B4,'EPA Export Aggregation'!$D:$D,$A$1)*IF($A4="CH4",About!$D$58,IF($A4="N2O",About!$D$59,1))</f>
        <v>1.5856610411000001E-3</v>
      </c>
      <c r="H4">
        <f>SUMIFS('EPA Export Aggregation'!K:K,'EPA Export Aggregation'!$A:$A,$B4,'EPA Export Aggregation'!$D:$D,$A$1)*IF($A4="CH4",About!$D$58,IF($A4="N2O",About!$D$59,1))</f>
        <v>1.7619735195000001E-3</v>
      </c>
      <c r="I4">
        <f>SUMIFS('EPA Export Aggregation'!L:L,'EPA Export Aggregation'!$A:$A,$B4,'EPA Export Aggregation'!$D:$D,$A$1)*IF($A4="CH4",About!$D$58,IF($A4="N2O",About!$D$59,1))</f>
        <v>1.1709723023500001E-2</v>
      </c>
      <c r="J4">
        <f>SUMIFS('EPA Export Aggregation'!M:M,'EPA Export Aggregation'!$A:$A,$B4,'EPA Export Aggregation'!$D:$D,$A$1)*IF($A4="CH4",About!$D$58,IF($A4="N2O",About!$D$59,1))</f>
        <v>9.8979989554800002E-2</v>
      </c>
      <c r="K4">
        <f>SUMIFS('EPA Export Aggregation'!N:N,'EPA Export Aggregation'!$A:$A,$B4,'EPA Export Aggregation'!$D:$D,$A$1)*IF($A4="CH4",About!$D$58,IF($A4="N2O",About!$D$59,1))</f>
        <v>9.8017839897100001E-2</v>
      </c>
      <c r="L4">
        <f>SUMIFS('EPA Export Aggregation'!O:O,'EPA Export Aggregation'!$A:$A,$B4,'EPA Export Aggregation'!$D:$D,$A$1)*IF($A4="CH4",About!$D$58,IF($A4="N2O",About!$D$59,1))</f>
        <v>0.1008347485119</v>
      </c>
      <c r="M4">
        <f>SUMIFS('EPA Export Aggregation'!P:P,'EPA Export Aggregation'!$A:$A,$B4,'EPA Export Aggregation'!$D:$D,$A$1)*IF($A4="CH4",About!$D$58,IF($A4="N2O",About!$D$59,1))</f>
        <v>0.10010063186980001</v>
      </c>
      <c r="N4">
        <f>SUMIFS('EPA Export Aggregation'!Q:Q,'EPA Export Aggregation'!$A:$A,$B4,'EPA Export Aggregation'!$D:$D,$A$1)*IF($A4="CH4",About!$D$58,IF($A4="N2O",About!$D$59,1))</f>
        <v>0.57549107812470002</v>
      </c>
      <c r="O4">
        <f>SUMIFS('EPA Export Aggregation'!R:R,'EPA Export Aggregation'!$A:$A,$B4,'EPA Export Aggregation'!$D:$D,$A$1)*IF($A4="CH4",About!$D$58,IF($A4="N2O",About!$D$59,1))</f>
        <v>0.1450769918423</v>
      </c>
      <c r="P4">
        <f>SUMIFS('EPA Export Aggregation'!S:S,'EPA Export Aggregation'!$A:$A,$B4,'EPA Export Aggregation'!$D:$D,$A$1)*IF($A4="CH4",About!$D$58,IF($A4="N2O",About!$D$59,1))</f>
        <v>0.51253342564439996</v>
      </c>
      <c r="Q4">
        <f>SUMIFS('EPA Export Aggregation'!T:T,'EPA Export Aggregation'!$A:$A,$B4,'EPA Export Aggregation'!$D:$D,$A$1)*IF($A4="CH4",About!$D$58,IF($A4="N2O",About!$D$59,1))</f>
        <v>0.65121492570740003</v>
      </c>
      <c r="R4">
        <f>SUMIFS('EPA Export Aggregation'!U:U,'EPA Export Aggregation'!$A:$A,$B4,'EPA Export Aggregation'!$D:$D,$A$1)*IF($A4="CH4",About!$D$58,IF($A4="N2O",About!$D$59,1))</f>
        <v>0.62081574325910005</v>
      </c>
      <c r="S4">
        <f>SUMIFS('EPA Export Aggregation'!V:V,'EPA Export Aggregation'!$A:$A,$B4,'EPA Export Aggregation'!$D:$D,$A$1)*IF($A4="CH4",About!$D$58,IF($A4="N2O",About!$D$59,1))</f>
        <v>0.52607096327519998</v>
      </c>
      <c r="T4">
        <f>SUMIFS('EPA Export Aggregation'!W:W,'EPA Export Aggregation'!$A:$A,$B4,'EPA Export Aggregation'!$D:$D,$A$1)*IF($A4="CH4",About!$D$58,IF($A4="N2O",About!$D$59,1))</f>
        <v>0.6817723468504</v>
      </c>
      <c r="U4">
        <f>SUMIFS('EPA Export Aggregation'!X:X,'EPA Export Aggregation'!$A:$A,$B4,'EPA Export Aggregation'!$D:$D,$A$1)*IF($A4="CH4",About!$D$58,IF($A4="N2O",About!$D$59,1))</f>
        <v>0.67890089665990005</v>
      </c>
      <c r="V4">
        <f>SUMIFS('EPA Export Aggregation'!Y:Y,'EPA Export Aggregation'!$A:$A,$B4,'EPA Export Aggregation'!$D:$D,$A$1)*IF($A4="CH4",About!$D$58,IF($A4="N2O",About!$D$59,1))</f>
        <v>0.67955844636160001</v>
      </c>
      <c r="W4">
        <f>SUMIFS('EPA Export Aggregation'!Z:Z,'EPA Export Aggregation'!$A:$A,$B4,'EPA Export Aggregation'!$D:$D,$A$1)*IF($A4="CH4",About!$D$58,IF($A4="N2O",About!$D$59,1))</f>
        <v>0.67064866970729997</v>
      </c>
      <c r="X4">
        <f>SUMIFS('EPA Export Aggregation'!AA:AA,'EPA Export Aggregation'!$A:$A,$B4,'EPA Export Aggregation'!$D:$D,$A$1)*IF($A4="CH4",About!$D$58,IF($A4="N2O",About!$D$59,1))</f>
        <v>0.44894505537739998</v>
      </c>
      <c r="Y4">
        <f>SUMIFS('EPA Export Aggregation'!AB:AB,'EPA Export Aggregation'!$A:$A,$B4,'EPA Export Aggregation'!$D:$D,$A$1)*IF($A4="CH4",About!$D$58,IF($A4="N2O",About!$D$59,1))</f>
        <v>0.7331764224449</v>
      </c>
      <c r="Z4">
        <f>SUMIFS('EPA Export Aggregation'!AC:AC,'EPA Export Aggregation'!$A:$A,$B4,'EPA Export Aggregation'!$D:$D,$A$1)*IF($A4="CH4",About!$D$58,IF($A4="N2O",About!$D$59,1))</f>
        <v>1.3336849987021999</v>
      </c>
      <c r="AA4">
        <f>SUMIFS('EPA Export Aggregation'!AD:AD,'EPA Export Aggregation'!$A:$A,$B4,'EPA Export Aggregation'!$D:$D,$A$1)*IF($A4="CH4",About!$D$58,IF($A4="N2O",About!$D$59,1))</f>
        <v>0.98848844973869998</v>
      </c>
      <c r="AB4">
        <f>SUMIFS('EPA Export Aggregation'!AE:AE,'EPA Export Aggregation'!$A:$A,$B4,'EPA Export Aggregation'!$D:$D,$A$1)*IF($A4="CH4",About!$D$58,IF($A4="N2O",About!$D$59,1))</f>
        <v>1.4877505590711</v>
      </c>
      <c r="AC4">
        <f>SUMIFS('EPA Export Aggregation'!AF:AF,'EPA Export Aggregation'!$A:$A,$B4,'EPA Export Aggregation'!$D:$D,$A$1)*IF($A4="CH4",About!$D$58,IF($A4="N2O",About!$D$59,1))</f>
        <v>1.2525928945916001</v>
      </c>
      <c r="AD4">
        <f>SUMIFS('EPA Export Aggregation'!AG:AG,'EPA Export Aggregation'!$A:$A,$B4,'EPA Export Aggregation'!$D:$D,$A$1)*IF($A4="CH4",About!$D$58,IF($A4="N2O",About!$D$59,1))</f>
        <v>1.1321228128747001</v>
      </c>
      <c r="AE4">
        <f>SUMIFS('EPA Export Aggregation'!AH:AH,'EPA Export Aggregation'!$A:$A,$B4,'EPA Export Aggregation'!$D:$D,$A$1)*IF($A4="CH4",About!$D$58,IF($A4="N2O",About!$D$59,1))</f>
        <v>1.2841049850671</v>
      </c>
      <c r="AF4">
        <f>SUMIFS('EPA Export Aggregation'!AI:AI,'EPA Export Aggregation'!$A:$A,$B4,'EPA Export Aggregation'!$D:$D,$A$1)*IF($A4="CH4",About!$D$58,IF($A4="N2O",About!$D$59,1))</f>
        <v>1.69476402531</v>
      </c>
      <c r="AG4">
        <f>SUMIFS('EPA Export Aggregation'!AJ:AJ,'EPA Export Aggregation'!$A:$A,$B4,'EPA Export Aggregation'!$D:$D,$A$1)*IF($A4="CH4",About!$D$58,IF($A4="N2O",About!$D$59,1))</f>
        <v>1.6443595647338001</v>
      </c>
      <c r="AH4">
        <f>SUMIFS('EPA Export Aggregation'!AK:AK,'EPA Export Aggregation'!$A:$A,$B4,'EPA Export Aggregation'!$D:$D,$A$1)*IF($A4="CH4",About!$D$58,IF($A4="N2O",About!$D$59,1))</f>
        <v>2.0038847384878999</v>
      </c>
    </row>
    <row r="5" spans="1:34" x14ac:dyDescent="0.25">
      <c r="A5" s="423" t="s">
        <v>2216</v>
      </c>
      <c r="B5" s="424" t="s">
        <v>4212</v>
      </c>
      <c r="C5">
        <f>SUMIFS('EPA Export Aggregation'!F:F,'EPA Export Aggregation'!$A:$A,$B5,'EPA Export Aggregation'!$D:$D,$A$1)*IF($A5="CH4",About!$D$58,IF($A5="N2O",About!$D$59,1))</f>
        <v>6.3978363839553998</v>
      </c>
      <c r="D5">
        <f>SUMIFS('EPA Export Aggregation'!G:G,'EPA Export Aggregation'!$A:$A,$B5,'EPA Export Aggregation'!$D:$D,$A$1)*IF($A5="CH4",About!$D$58,IF($A5="N2O",About!$D$59,1))</f>
        <v>6.1770264148126</v>
      </c>
      <c r="E5">
        <f>SUMIFS('EPA Export Aggregation'!H:H,'EPA Export Aggregation'!$A:$A,$B5,'EPA Export Aggregation'!$D:$D,$A$1)*IF($A5="CH4",About!$D$58,IF($A5="N2O",About!$D$59,1))</f>
        <v>6.3610789642969001</v>
      </c>
      <c r="F5">
        <f>SUMIFS('EPA Export Aggregation'!I:I,'EPA Export Aggregation'!$A:$A,$B5,'EPA Export Aggregation'!$D:$D,$A$1)*IF($A5="CH4",About!$D$58,IF($A5="N2O",About!$D$59,1))</f>
        <v>7.1866541894109002</v>
      </c>
      <c r="G5">
        <f>SUMIFS('EPA Export Aggregation'!J:J,'EPA Export Aggregation'!$A:$A,$B5,'EPA Export Aggregation'!$D:$D,$A$1)*IF($A5="CH4",About!$D$58,IF($A5="N2O",About!$D$59,1))</f>
        <v>7.2572759383200998</v>
      </c>
      <c r="H5">
        <f>SUMIFS('EPA Export Aggregation'!K:K,'EPA Export Aggregation'!$A:$A,$B5,'EPA Export Aggregation'!$D:$D,$A$1)*IF($A5="CH4",About!$D$58,IF($A5="N2O",About!$D$59,1))</f>
        <v>7.7096987188148001</v>
      </c>
      <c r="I5">
        <f>SUMIFS('EPA Export Aggregation'!L:L,'EPA Export Aggregation'!$A:$A,$B5,'EPA Export Aggregation'!$D:$D,$A$1)*IF($A5="CH4",About!$D$58,IF($A5="N2O",About!$D$59,1))</f>
        <v>7.9883965747514996</v>
      </c>
      <c r="J5">
        <f>SUMIFS('EPA Export Aggregation'!M:M,'EPA Export Aggregation'!$A:$A,$B5,'EPA Export Aggregation'!$D:$D,$A$1)*IF($A5="CH4",About!$D$58,IF($A5="N2O",About!$D$59,1))</f>
        <v>8.3746079115331007</v>
      </c>
      <c r="K5">
        <f>SUMIFS('EPA Export Aggregation'!N:N,'EPA Export Aggregation'!$A:$A,$B5,'EPA Export Aggregation'!$D:$D,$A$1)*IF($A5="CH4",About!$D$58,IF($A5="N2O",About!$D$59,1))</f>
        <v>8.2598355960545007</v>
      </c>
      <c r="L5">
        <f>SUMIFS('EPA Export Aggregation'!O:O,'EPA Export Aggregation'!$A:$A,$B5,'EPA Export Aggregation'!$D:$D,$A$1)*IF($A5="CH4",About!$D$58,IF($A5="N2O",About!$D$59,1))</f>
        <v>8.8895473158098994</v>
      </c>
      <c r="M5">
        <f>SUMIFS('EPA Export Aggregation'!P:P,'EPA Export Aggregation'!$A:$A,$B5,'EPA Export Aggregation'!$D:$D,$A$1)*IF($A5="CH4",About!$D$58,IF($A5="N2O",About!$D$59,1))</f>
        <v>8.7686624199738006</v>
      </c>
      <c r="N5">
        <f>SUMIFS('EPA Export Aggregation'!Q:Q,'EPA Export Aggregation'!$A:$A,$B5,'EPA Export Aggregation'!$D:$D,$A$1)*IF($A5="CH4",About!$D$58,IF($A5="N2O",About!$D$59,1))</f>
        <v>8.5495827197712</v>
      </c>
      <c r="O5">
        <f>SUMIFS('EPA Export Aggregation'!R:R,'EPA Export Aggregation'!$A:$A,$B5,'EPA Export Aggregation'!$D:$D,$A$1)*IF($A5="CH4",About!$D$58,IF($A5="N2O",About!$D$59,1))</f>
        <v>8.7104378421876998</v>
      </c>
      <c r="P5">
        <f>SUMIFS('EPA Export Aggregation'!S:S,'EPA Export Aggregation'!$A:$A,$B5,'EPA Export Aggregation'!$D:$D,$A$1)*IF($A5="CH4",About!$D$58,IF($A5="N2O",About!$D$59,1))</f>
        <v>8.4514499699516001</v>
      </c>
      <c r="Q5">
        <f>SUMIFS('EPA Export Aggregation'!T:T,'EPA Export Aggregation'!$A:$A,$B5,'EPA Export Aggregation'!$D:$D,$A$1)*IF($A5="CH4",About!$D$58,IF($A5="N2O",About!$D$59,1))</f>
        <v>8.6206447149225998</v>
      </c>
      <c r="R5">
        <f>SUMIFS('EPA Export Aggregation'!U:U,'EPA Export Aggregation'!$A:$A,$B5,'EPA Export Aggregation'!$D:$D,$A$1)*IF($A5="CH4",About!$D$58,IF($A5="N2O",About!$D$59,1))</f>
        <v>8.5798648524952998</v>
      </c>
      <c r="S5">
        <f>SUMIFS('EPA Export Aggregation'!V:V,'EPA Export Aggregation'!$A:$A,$B5,'EPA Export Aggregation'!$D:$D,$A$1)*IF($A5="CH4",About!$D$58,IF($A5="N2O",About!$D$59,1))</f>
        <v>9.0328439146974997</v>
      </c>
      <c r="T5">
        <f>SUMIFS('EPA Export Aggregation'!W:W,'EPA Export Aggregation'!$A:$A,$B5,'EPA Export Aggregation'!$D:$D,$A$1)*IF($A5="CH4",About!$D$58,IF($A5="N2O",About!$D$59,1))</f>
        <v>9.3106033302385995</v>
      </c>
      <c r="U5">
        <f>SUMIFS('EPA Export Aggregation'!X:X,'EPA Export Aggregation'!$A:$A,$B5,'EPA Export Aggregation'!$D:$D,$A$1)*IF($A5="CH4",About!$D$58,IF($A5="N2O",About!$D$59,1))</f>
        <v>8.6415196267100001</v>
      </c>
      <c r="V5">
        <f>SUMIFS('EPA Export Aggregation'!Y:Y,'EPA Export Aggregation'!$A:$A,$B5,'EPA Export Aggregation'!$D:$D,$A$1)*IF($A5="CH4",About!$D$58,IF($A5="N2O",About!$D$59,1))</f>
        <v>8.4721319953135001</v>
      </c>
      <c r="W5">
        <f>SUMIFS('EPA Export Aggregation'!Z:Z,'EPA Export Aggregation'!$A:$A,$B5,'EPA Export Aggregation'!$D:$D,$A$1)*IF($A5="CH4",About!$D$58,IF($A5="N2O",About!$D$59,1))</f>
        <v>9.0562223840989002</v>
      </c>
      <c r="X5">
        <f>SUMIFS('EPA Export Aggregation'!AA:AA,'EPA Export Aggregation'!$A:$A,$B5,'EPA Export Aggregation'!$D:$D,$A$1)*IF($A5="CH4",About!$D$58,IF($A5="N2O",About!$D$59,1))</f>
        <v>8.6923432364299007</v>
      </c>
      <c r="Y5">
        <f>SUMIFS('EPA Export Aggregation'!AB:AB,'EPA Export Aggregation'!$A:$A,$B5,'EPA Export Aggregation'!$D:$D,$A$1)*IF($A5="CH4",About!$D$58,IF($A5="N2O",About!$D$59,1))</f>
        <v>8.8284973877849993</v>
      </c>
      <c r="Z5">
        <f>SUMIFS('EPA Export Aggregation'!AC:AC,'EPA Export Aggregation'!$A:$A,$B5,'EPA Export Aggregation'!$D:$D,$A$1)*IF($A5="CH4",About!$D$58,IF($A5="N2O",About!$D$59,1))</f>
        <v>8.8732807811111005</v>
      </c>
      <c r="AA5">
        <f>SUMIFS('EPA Export Aggregation'!AD:AD,'EPA Export Aggregation'!$A:$A,$B5,'EPA Export Aggregation'!$D:$D,$A$1)*IF($A5="CH4",About!$D$58,IF($A5="N2O",About!$D$59,1))</f>
        <v>9.1217134798400004</v>
      </c>
      <c r="AB5">
        <f>SUMIFS('EPA Export Aggregation'!AE:AE,'EPA Export Aggregation'!$A:$A,$B5,'EPA Export Aggregation'!$D:$D,$A$1)*IF($A5="CH4",About!$D$58,IF($A5="N2O",About!$D$59,1))</f>
        <v>9.3323288062785998</v>
      </c>
      <c r="AC5">
        <f>SUMIFS('EPA Export Aggregation'!AF:AF,'EPA Export Aggregation'!$A:$A,$B5,'EPA Export Aggregation'!$D:$D,$A$1)*IF($A5="CH4",About!$D$58,IF($A5="N2O",About!$D$59,1))</f>
        <v>9.7656052807428999</v>
      </c>
      <c r="AD5">
        <f>SUMIFS('EPA Export Aggregation'!AG:AG,'EPA Export Aggregation'!$A:$A,$B5,'EPA Export Aggregation'!$D:$D,$A$1)*IF($A5="CH4",About!$D$58,IF($A5="N2O",About!$D$59,1))</f>
        <v>9.9902507996851995</v>
      </c>
      <c r="AE5">
        <f>SUMIFS('EPA Export Aggregation'!AH:AH,'EPA Export Aggregation'!$A:$A,$B5,'EPA Export Aggregation'!$D:$D,$A$1)*IF($A5="CH4",About!$D$58,IF($A5="N2O",About!$D$59,1))</f>
        <v>9.9391783098085007</v>
      </c>
      <c r="AF5">
        <f>SUMIFS('EPA Export Aggregation'!AI:AI,'EPA Export Aggregation'!$A:$A,$B5,'EPA Export Aggregation'!$D:$D,$A$1)*IF($A5="CH4",About!$D$58,IF($A5="N2O",About!$D$59,1))</f>
        <v>10.2852136613603</v>
      </c>
      <c r="AG5">
        <f>SUMIFS('EPA Export Aggregation'!AJ:AJ,'EPA Export Aggregation'!$A:$A,$B5,'EPA Export Aggregation'!$D:$D,$A$1)*IF($A5="CH4",About!$D$58,IF($A5="N2O",About!$D$59,1))</f>
        <v>10.0545060072167</v>
      </c>
      <c r="AH5">
        <f>SUMIFS('EPA Export Aggregation'!AK:AK,'EPA Export Aggregation'!$A:$A,$B5,'EPA Export Aggregation'!$D:$D,$A$1)*IF($A5="CH4",About!$D$58,IF($A5="N2O",About!$D$59,1))</f>
        <v>10.8742275805044</v>
      </c>
    </row>
    <row r="6" spans="1:34" x14ac:dyDescent="0.25">
      <c r="A6" s="423" t="s">
        <v>2216</v>
      </c>
      <c r="B6" s="424" t="s">
        <v>4216</v>
      </c>
      <c r="C6">
        <f>SUMIFS('EPA Export Aggregation'!F:F,'EPA Export Aggregation'!$A:$A,$B6,'EPA Export Aggregation'!$D:$D,$A$1)*IF($A6="CH4",About!$D$58,IF($A6="N2O",About!$D$59,1))</f>
        <v>3.3264189853774999</v>
      </c>
      <c r="D6">
        <f>SUMIFS('EPA Export Aggregation'!G:G,'EPA Export Aggregation'!$A:$A,$B6,'EPA Export Aggregation'!$D:$D,$A$1)*IF($A6="CH4",About!$D$58,IF($A6="N2O",About!$D$59,1))</f>
        <v>3.9840164668248002</v>
      </c>
      <c r="E6">
        <f>SUMIFS('EPA Export Aggregation'!H:H,'EPA Export Aggregation'!$A:$A,$B6,'EPA Export Aggregation'!$D:$D,$A$1)*IF($A6="CH4",About!$D$58,IF($A6="N2O",About!$D$59,1))</f>
        <v>3.1728335135532002</v>
      </c>
      <c r="F6">
        <f>SUMIFS('EPA Export Aggregation'!I:I,'EPA Export Aggregation'!$A:$A,$B6,'EPA Export Aggregation'!$D:$D,$A$1)*IF($A6="CH4",About!$D$58,IF($A6="N2O",About!$D$59,1))</f>
        <v>3.2809236140463001</v>
      </c>
      <c r="G6">
        <f>SUMIFS('EPA Export Aggregation'!J:J,'EPA Export Aggregation'!$A:$A,$B6,'EPA Export Aggregation'!$D:$D,$A$1)*IF($A6="CH4",About!$D$58,IF($A6="N2O",About!$D$59,1))</f>
        <v>3.3432030681578002</v>
      </c>
      <c r="H6">
        <f>SUMIFS('EPA Export Aggregation'!K:K,'EPA Export Aggregation'!$A:$A,$B6,'EPA Export Aggregation'!$D:$D,$A$1)*IF($A6="CH4",About!$D$58,IF($A6="N2O",About!$D$59,1))</f>
        <v>3.6271395170874001</v>
      </c>
      <c r="I6">
        <f>SUMIFS('EPA Export Aggregation'!L:L,'EPA Export Aggregation'!$A:$A,$B6,'EPA Export Aggregation'!$D:$D,$A$1)*IF($A6="CH4",About!$D$58,IF($A6="N2O",About!$D$59,1))</f>
        <v>3.5292030660638001</v>
      </c>
      <c r="J6">
        <f>SUMIFS('EPA Export Aggregation'!M:M,'EPA Export Aggregation'!$A:$A,$B6,'EPA Export Aggregation'!$D:$D,$A$1)*IF($A6="CH4",About!$D$58,IF($A6="N2O",About!$D$59,1))</f>
        <v>3.4363010006482999</v>
      </c>
      <c r="K6">
        <f>SUMIFS('EPA Export Aggregation'!N:N,'EPA Export Aggregation'!$A:$A,$B6,'EPA Export Aggregation'!$D:$D,$A$1)*IF($A6="CH4",About!$D$58,IF($A6="N2O",About!$D$59,1))</f>
        <v>3.5210969900441</v>
      </c>
      <c r="L6">
        <f>SUMIFS('EPA Export Aggregation'!O:O,'EPA Export Aggregation'!$A:$A,$B6,'EPA Export Aggregation'!$D:$D,$A$1)*IF($A6="CH4",About!$D$58,IF($A6="N2O",About!$D$59,1))</f>
        <v>3.4191647484612</v>
      </c>
      <c r="M6">
        <f>SUMIFS('EPA Export Aggregation'!P:P,'EPA Export Aggregation'!$A:$A,$B6,'EPA Export Aggregation'!$D:$D,$A$1)*IF($A6="CH4",About!$D$58,IF($A6="N2O",About!$D$59,1))</f>
        <v>4.0115079730941998</v>
      </c>
      <c r="N6">
        <f>SUMIFS('EPA Export Aggregation'!Q:Q,'EPA Export Aggregation'!$A:$A,$B6,'EPA Export Aggregation'!$D:$D,$A$1)*IF($A6="CH4",About!$D$58,IF($A6="N2O",About!$D$59,1))</f>
        <v>3.8919342418952998</v>
      </c>
      <c r="O6">
        <f>SUMIFS('EPA Export Aggregation'!R:R,'EPA Export Aggregation'!$A:$A,$B6,'EPA Export Aggregation'!$D:$D,$A$1)*IF($A6="CH4",About!$D$58,IF($A6="N2O",About!$D$59,1))</f>
        <v>3.6521465771253001</v>
      </c>
      <c r="P6">
        <f>SUMIFS('EPA Export Aggregation'!S:S,'EPA Export Aggregation'!$A:$A,$B6,'EPA Export Aggregation'!$D:$D,$A$1)*IF($A6="CH4",About!$D$58,IF($A6="N2O",About!$D$59,1))</f>
        <v>3.4419132685506</v>
      </c>
      <c r="Q6">
        <f>SUMIFS('EPA Export Aggregation'!T:T,'EPA Export Aggregation'!$A:$A,$B6,'EPA Export Aggregation'!$D:$D,$A$1)*IF($A6="CH4",About!$D$58,IF($A6="N2O",About!$D$59,1))</f>
        <v>3.9045473467226999</v>
      </c>
      <c r="R6">
        <f>SUMIFS('EPA Export Aggregation'!U:U,'EPA Export Aggregation'!$A:$A,$B6,'EPA Export Aggregation'!$D:$D,$A$1)*IF($A6="CH4",About!$D$58,IF($A6="N2O",About!$D$59,1))</f>
        <v>4.0581171415114001</v>
      </c>
      <c r="S6">
        <f>SUMIFS('EPA Export Aggregation'!V:V,'EPA Export Aggregation'!$A:$A,$B6,'EPA Export Aggregation'!$D:$D,$A$1)*IF($A6="CH4",About!$D$58,IF($A6="N2O",About!$D$59,1))</f>
        <v>3.7817307825205</v>
      </c>
      <c r="T6">
        <f>SUMIFS('EPA Export Aggregation'!W:W,'EPA Export Aggregation'!$A:$A,$B6,'EPA Export Aggregation'!$D:$D,$A$1)*IF($A6="CH4",About!$D$58,IF($A6="N2O",About!$D$59,1))</f>
        <v>3.8348918450285998</v>
      </c>
      <c r="U6">
        <f>SUMIFS('EPA Export Aggregation'!X:X,'EPA Export Aggregation'!$A:$A,$B6,'EPA Export Aggregation'!$D:$D,$A$1)*IF($A6="CH4",About!$D$58,IF($A6="N2O",About!$D$59,1))</f>
        <v>3.6009509414481</v>
      </c>
      <c r="V6">
        <f>SUMIFS('EPA Export Aggregation'!Y:Y,'EPA Export Aggregation'!$A:$A,$B6,'EPA Export Aggregation'!$D:$D,$A$1)*IF($A6="CH4",About!$D$58,IF($A6="N2O",About!$D$59,1))</f>
        <v>3.5496458348804998</v>
      </c>
      <c r="W6">
        <f>SUMIFS('EPA Export Aggregation'!Z:Z,'EPA Export Aggregation'!$A:$A,$B6,'EPA Export Aggregation'!$D:$D,$A$1)*IF($A6="CH4",About!$D$58,IF($A6="N2O",About!$D$59,1))</f>
        <v>3.6396234978252999</v>
      </c>
      <c r="X6">
        <f>SUMIFS('EPA Export Aggregation'!AA:AA,'EPA Export Aggregation'!$A:$A,$B6,'EPA Export Aggregation'!$D:$D,$A$1)*IF($A6="CH4",About!$D$58,IF($A6="N2O",About!$D$59,1))</f>
        <v>3.6868379924980998</v>
      </c>
      <c r="Y6">
        <f>SUMIFS('EPA Export Aggregation'!AB:AB,'EPA Export Aggregation'!$A:$A,$B6,'EPA Export Aggregation'!$D:$D,$A$1)*IF($A6="CH4",About!$D$58,IF($A6="N2O",About!$D$59,1))</f>
        <v>3.3232584584792999</v>
      </c>
      <c r="Z6">
        <f>SUMIFS('EPA Export Aggregation'!AC:AC,'EPA Export Aggregation'!$A:$A,$B6,'EPA Export Aggregation'!$D:$D,$A$1)*IF($A6="CH4",About!$D$58,IF($A6="N2O",About!$D$59,1))</f>
        <v>3.6594635347079998</v>
      </c>
      <c r="AA6">
        <f>SUMIFS('EPA Export Aggregation'!AD:AD,'EPA Export Aggregation'!$A:$A,$B6,'EPA Export Aggregation'!$D:$D,$A$1)*IF($A6="CH4",About!$D$58,IF($A6="N2O",About!$D$59,1))</f>
        <v>3.4664787130754</v>
      </c>
      <c r="AB6">
        <f>SUMIFS('EPA Export Aggregation'!AE:AE,'EPA Export Aggregation'!$A:$A,$B6,'EPA Export Aggregation'!$D:$D,$A$1)*IF($A6="CH4",About!$D$58,IF($A6="N2O",About!$D$59,1))</f>
        <v>3.2359961119374998</v>
      </c>
      <c r="AC6">
        <f>SUMIFS('EPA Export Aggregation'!AF:AF,'EPA Export Aggregation'!$A:$A,$B6,'EPA Export Aggregation'!$D:$D,$A$1)*IF($A6="CH4",About!$D$58,IF($A6="N2O",About!$D$59,1))</f>
        <v>3.1636648997545</v>
      </c>
      <c r="AD6">
        <f>SUMIFS('EPA Export Aggregation'!AG:AG,'EPA Export Aggregation'!$A:$A,$B6,'EPA Export Aggregation'!$D:$D,$A$1)*IF($A6="CH4",About!$D$58,IF($A6="N2O",About!$D$59,1))</f>
        <v>3.1233794924052001</v>
      </c>
      <c r="AE6">
        <f>SUMIFS('EPA Export Aggregation'!AH:AH,'EPA Export Aggregation'!$A:$A,$B6,'EPA Export Aggregation'!$D:$D,$A$1)*IF($A6="CH4",About!$D$58,IF($A6="N2O",About!$D$59,1))</f>
        <v>3.1965941045654001</v>
      </c>
      <c r="AF6">
        <f>SUMIFS('EPA Export Aggregation'!AI:AI,'EPA Export Aggregation'!$A:$A,$B6,'EPA Export Aggregation'!$D:$D,$A$1)*IF($A6="CH4",About!$D$58,IF($A6="N2O",About!$D$59,1))</f>
        <v>3.1687160539388</v>
      </c>
      <c r="AG6">
        <f>SUMIFS('EPA Export Aggregation'!AJ:AJ,'EPA Export Aggregation'!$A:$A,$B6,'EPA Export Aggregation'!$D:$D,$A$1)*IF($A6="CH4",About!$D$58,IF($A6="N2O",About!$D$59,1))</f>
        <v>3.2678728383576998</v>
      </c>
      <c r="AH6">
        <f>SUMIFS('EPA Export Aggregation'!AK:AK,'EPA Export Aggregation'!$A:$A,$B6,'EPA Export Aggregation'!$D:$D,$A$1)*IF($A6="CH4",About!$D$58,IF($A6="N2O",About!$D$59,1))</f>
        <v>3.1262348545260998</v>
      </c>
    </row>
    <row r="7" spans="1:34" x14ac:dyDescent="0.25">
      <c r="A7" s="423" t="s">
        <v>2216</v>
      </c>
      <c r="B7" s="424" t="s">
        <v>4218</v>
      </c>
      <c r="C7">
        <f>SUMIFS('EPA Export Aggregation'!F:F,'EPA Export Aggregation'!$A:$A,$B7,'EPA Export Aggregation'!$D:$D,$A$1)*IF($A7="CH4",About!$D$58,IF($A7="N2O",About!$D$59,1))</f>
        <v>0.78861303454760001</v>
      </c>
      <c r="D7">
        <f>SUMIFS('EPA Export Aggregation'!G:G,'EPA Export Aggregation'!$A:$A,$B7,'EPA Export Aggregation'!$D:$D,$A$1)*IF($A7="CH4",About!$D$58,IF($A7="N2O",About!$D$59,1))</f>
        <v>0.9113750301154</v>
      </c>
      <c r="E7">
        <f>SUMIFS('EPA Export Aggregation'!H:H,'EPA Export Aggregation'!$A:$A,$B7,'EPA Export Aggregation'!$D:$D,$A$1)*IF($A7="CH4",About!$D$58,IF($A7="N2O",About!$D$59,1))</f>
        <v>0.80524402165260001</v>
      </c>
      <c r="F7">
        <f>SUMIFS('EPA Export Aggregation'!I:I,'EPA Export Aggregation'!$A:$A,$B7,'EPA Export Aggregation'!$D:$D,$A$1)*IF($A7="CH4",About!$D$58,IF($A7="N2O",About!$D$59,1))</f>
        <v>0.98935506104229998</v>
      </c>
      <c r="G7">
        <f>SUMIFS('EPA Export Aggregation'!J:J,'EPA Export Aggregation'!$A:$A,$B7,'EPA Export Aggregation'!$D:$D,$A$1)*IF($A7="CH4",About!$D$58,IF($A7="N2O",About!$D$59,1))</f>
        <v>0.92558083754130005</v>
      </c>
      <c r="H7">
        <f>SUMIFS('EPA Export Aggregation'!K:K,'EPA Export Aggregation'!$A:$A,$B7,'EPA Export Aggregation'!$D:$D,$A$1)*IF($A7="CH4",About!$D$58,IF($A7="N2O",About!$D$59,1))</f>
        <v>0.97161621195119996</v>
      </c>
      <c r="I7">
        <f>SUMIFS('EPA Export Aggregation'!L:L,'EPA Export Aggregation'!$A:$A,$B7,'EPA Export Aggregation'!$D:$D,$A$1)*IF($A7="CH4",About!$D$58,IF($A7="N2O",About!$D$59,1))</f>
        <v>1.0742095204616</v>
      </c>
      <c r="J7">
        <f>SUMIFS('EPA Export Aggregation'!M:M,'EPA Export Aggregation'!$A:$A,$B7,'EPA Export Aggregation'!$D:$D,$A$1)*IF($A7="CH4",About!$D$58,IF($A7="N2O",About!$D$59,1))</f>
        <v>1.1000520870093</v>
      </c>
      <c r="K7">
        <f>SUMIFS('EPA Export Aggregation'!N:N,'EPA Export Aggregation'!$A:$A,$B7,'EPA Export Aggregation'!$D:$D,$A$1)*IF($A7="CH4",About!$D$58,IF($A7="N2O",About!$D$59,1))</f>
        <v>1.0751810731752001</v>
      </c>
      <c r="L7">
        <f>SUMIFS('EPA Export Aggregation'!O:O,'EPA Export Aggregation'!$A:$A,$B7,'EPA Export Aggregation'!$D:$D,$A$1)*IF($A7="CH4",About!$D$58,IF($A7="N2O",About!$D$59,1))</f>
        <v>1.3298022033217001</v>
      </c>
      <c r="M7">
        <f>SUMIFS('EPA Export Aggregation'!P:P,'EPA Export Aggregation'!$A:$A,$B7,'EPA Export Aggregation'!$D:$D,$A$1)*IF($A7="CH4",About!$D$58,IF($A7="N2O",About!$D$59,1))</f>
        <v>1.5058230166205</v>
      </c>
      <c r="N7">
        <f>SUMIFS('EPA Export Aggregation'!Q:Q,'EPA Export Aggregation'!$A:$A,$B7,'EPA Export Aggregation'!$D:$D,$A$1)*IF($A7="CH4",About!$D$58,IF($A7="N2O",About!$D$59,1))</f>
        <v>1.4363680228272</v>
      </c>
      <c r="O7">
        <f>SUMIFS('EPA Export Aggregation'!R:R,'EPA Export Aggregation'!$A:$A,$B7,'EPA Export Aggregation'!$D:$D,$A$1)*IF($A7="CH4",About!$D$58,IF($A7="N2O",About!$D$59,1))</f>
        <v>1.4140667073235</v>
      </c>
      <c r="P7">
        <f>SUMIFS('EPA Export Aggregation'!S:S,'EPA Export Aggregation'!$A:$A,$B7,'EPA Export Aggregation'!$D:$D,$A$1)*IF($A7="CH4",About!$D$58,IF($A7="N2O",About!$D$59,1))</f>
        <v>1.3013595021452</v>
      </c>
      <c r="Q7">
        <f>SUMIFS('EPA Export Aggregation'!T:T,'EPA Export Aggregation'!$A:$A,$B7,'EPA Export Aggregation'!$D:$D,$A$1)*IF($A7="CH4",About!$D$58,IF($A7="N2O",About!$D$59,1))</f>
        <v>1.5590624563477</v>
      </c>
      <c r="R7">
        <f>SUMIFS('EPA Export Aggregation'!U:U,'EPA Export Aggregation'!$A:$A,$B7,'EPA Export Aggregation'!$D:$D,$A$1)*IF($A7="CH4",About!$D$58,IF($A7="N2O",About!$D$59,1))</f>
        <v>1.5438472432160999</v>
      </c>
      <c r="S7">
        <f>SUMIFS('EPA Export Aggregation'!V:V,'EPA Export Aggregation'!$A:$A,$B7,'EPA Export Aggregation'!$D:$D,$A$1)*IF($A7="CH4",About!$D$58,IF($A7="N2O",About!$D$59,1))</f>
        <v>1.6244545584936001</v>
      </c>
      <c r="T7">
        <f>SUMIFS('EPA Export Aggregation'!W:W,'EPA Export Aggregation'!$A:$A,$B7,'EPA Export Aggregation'!$D:$D,$A$1)*IF($A7="CH4",About!$D$58,IF($A7="N2O",About!$D$59,1))</f>
        <v>1.5948877816678</v>
      </c>
      <c r="U7">
        <f>SUMIFS('EPA Export Aggregation'!X:X,'EPA Export Aggregation'!$A:$A,$B7,'EPA Export Aggregation'!$D:$D,$A$1)*IF($A7="CH4",About!$D$58,IF($A7="N2O",About!$D$59,1))</f>
        <v>1.8118090772875</v>
      </c>
      <c r="V7">
        <f>SUMIFS('EPA Export Aggregation'!Y:Y,'EPA Export Aggregation'!$A:$A,$B7,'EPA Export Aggregation'!$D:$D,$A$1)*IF($A7="CH4",About!$D$58,IF($A7="N2O",About!$D$59,1))</f>
        <v>1.7140778076247001</v>
      </c>
      <c r="W7">
        <f>SUMIFS('EPA Export Aggregation'!Z:Z,'EPA Export Aggregation'!$A:$A,$B7,'EPA Export Aggregation'!$D:$D,$A$1)*IF($A7="CH4",About!$D$58,IF($A7="N2O",About!$D$59,1))</f>
        <v>1.6146055528459999</v>
      </c>
      <c r="X7">
        <f>SUMIFS('EPA Export Aggregation'!AA:AA,'EPA Export Aggregation'!$A:$A,$B7,'EPA Export Aggregation'!$D:$D,$A$1)*IF($A7="CH4",About!$D$58,IF($A7="N2O",About!$D$59,1))</f>
        <v>1.771210194839</v>
      </c>
      <c r="Y7">
        <f>SUMIFS('EPA Export Aggregation'!AB:AB,'EPA Export Aggregation'!$A:$A,$B7,'EPA Export Aggregation'!$D:$D,$A$1)*IF($A7="CH4",About!$D$58,IF($A7="N2O",About!$D$59,1))</f>
        <v>1.5465880334407001</v>
      </c>
      <c r="Z7">
        <f>SUMIFS('EPA Export Aggregation'!AC:AC,'EPA Export Aggregation'!$A:$A,$B7,'EPA Export Aggregation'!$D:$D,$A$1)*IF($A7="CH4",About!$D$58,IF($A7="N2O",About!$D$59,1))</f>
        <v>1.8447324913834</v>
      </c>
      <c r="AA7">
        <f>SUMIFS('EPA Export Aggregation'!AD:AD,'EPA Export Aggregation'!$A:$A,$B7,'EPA Export Aggregation'!$D:$D,$A$1)*IF($A7="CH4",About!$D$58,IF($A7="N2O",About!$D$59,1))</f>
        <v>1.6010086034805</v>
      </c>
      <c r="AB7">
        <f>SUMIFS('EPA Export Aggregation'!AE:AE,'EPA Export Aggregation'!$A:$A,$B7,'EPA Export Aggregation'!$D:$D,$A$1)*IF($A7="CH4",About!$D$58,IF($A7="N2O",About!$D$59,1))</f>
        <v>1.5256107001682999</v>
      </c>
      <c r="AC7">
        <f>SUMIFS('EPA Export Aggregation'!AF:AF,'EPA Export Aggregation'!$A:$A,$B7,'EPA Export Aggregation'!$D:$D,$A$1)*IF($A7="CH4",About!$D$58,IF($A7="N2O",About!$D$59,1))</f>
        <v>1.6215263057306</v>
      </c>
      <c r="AD7">
        <f>SUMIFS('EPA Export Aggregation'!AG:AG,'EPA Export Aggregation'!$A:$A,$B7,'EPA Export Aggregation'!$D:$D,$A$1)*IF($A7="CH4",About!$D$58,IF($A7="N2O",About!$D$59,1))</f>
        <v>1.8895490678897</v>
      </c>
      <c r="AE7">
        <f>SUMIFS('EPA Export Aggregation'!AH:AH,'EPA Export Aggregation'!$A:$A,$B7,'EPA Export Aggregation'!$D:$D,$A$1)*IF($A7="CH4",About!$D$58,IF($A7="N2O",About!$D$59,1))</f>
        <v>1.7849242815049999</v>
      </c>
      <c r="AF7">
        <f>SUMIFS('EPA Export Aggregation'!AI:AI,'EPA Export Aggregation'!$A:$A,$B7,'EPA Export Aggregation'!$D:$D,$A$1)*IF($A7="CH4",About!$D$58,IF($A7="N2O",About!$D$59,1))</f>
        <v>2.0405117831130002</v>
      </c>
      <c r="AG7">
        <f>SUMIFS('EPA Export Aggregation'!AJ:AJ,'EPA Export Aggregation'!$A:$A,$B7,'EPA Export Aggregation'!$D:$D,$A$1)*IF($A7="CH4",About!$D$58,IF($A7="N2O",About!$D$59,1))</f>
        <v>1.9623398853761</v>
      </c>
      <c r="AH7">
        <f>SUMIFS('EPA Export Aggregation'!AK:AK,'EPA Export Aggregation'!$A:$A,$B7,'EPA Export Aggregation'!$D:$D,$A$1)*IF($A7="CH4",About!$D$58,IF($A7="N2O",About!$D$59,1))</f>
        <v>2.0039363477349998</v>
      </c>
    </row>
    <row r="8" spans="1:34" x14ac:dyDescent="0.25">
      <c r="A8" s="423" t="s">
        <v>2216</v>
      </c>
      <c r="B8" s="424" t="s">
        <v>4220</v>
      </c>
      <c r="C8">
        <f>SUMIFS('EPA Export Aggregation'!F:F,'EPA Export Aggregation'!$A:$A,$B8,'EPA Export Aggregation'!$D:$D,$A$1)*IF($A8="CH4",About!$D$58,IF($A8="N2O",About!$D$59,1))</f>
        <v>0.82761056542309996</v>
      </c>
      <c r="D8">
        <f>SUMIFS('EPA Export Aggregation'!G:G,'EPA Export Aggregation'!$A:$A,$B8,'EPA Export Aggregation'!$D:$D,$A$1)*IF($A8="CH4",About!$D$58,IF($A8="N2O",About!$D$59,1))</f>
        <v>1.0741951760359001</v>
      </c>
      <c r="E8">
        <f>SUMIFS('EPA Export Aggregation'!H:H,'EPA Export Aggregation'!$A:$A,$B8,'EPA Export Aggregation'!$D:$D,$A$1)*IF($A8="CH4",About!$D$58,IF($A8="N2O",About!$D$59,1))</f>
        <v>0.89949544126879999</v>
      </c>
      <c r="F8">
        <f>SUMIFS('EPA Export Aggregation'!I:I,'EPA Export Aggregation'!$A:$A,$B8,'EPA Export Aggregation'!$D:$D,$A$1)*IF($A8="CH4",About!$D$58,IF($A8="N2O",About!$D$59,1))</f>
        <v>0.83967626758489999</v>
      </c>
      <c r="G8">
        <f>SUMIFS('EPA Export Aggregation'!J:J,'EPA Export Aggregation'!$A:$A,$B8,'EPA Export Aggregation'!$D:$D,$A$1)*IF($A8="CH4",About!$D$58,IF($A8="N2O",About!$D$59,1))</f>
        <v>0.81940605015099999</v>
      </c>
      <c r="H8">
        <f>SUMIFS('EPA Export Aggregation'!K:K,'EPA Export Aggregation'!$A:$A,$B8,'EPA Export Aggregation'!$D:$D,$A$1)*IF($A8="CH4",About!$D$58,IF($A8="N2O",About!$D$59,1))</f>
        <v>0.84340844488779998</v>
      </c>
      <c r="I8">
        <f>SUMIFS('EPA Export Aggregation'!L:L,'EPA Export Aggregation'!$A:$A,$B8,'EPA Export Aggregation'!$D:$D,$A$1)*IF($A8="CH4",About!$D$58,IF($A8="N2O",About!$D$59,1))</f>
        <v>0.99523632398640005</v>
      </c>
      <c r="J8">
        <f>SUMIFS('EPA Export Aggregation'!M:M,'EPA Export Aggregation'!$A:$A,$B8,'EPA Export Aggregation'!$D:$D,$A$1)*IF($A8="CH4",About!$D$58,IF($A8="N2O",About!$D$59,1))</f>
        <v>0.87334650449189999</v>
      </c>
      <c r="K8">
        <f>SUMIFS('EPA Export Aggregation'!N:N,'EPA Export Aggregation'!$A:$A,$B8,'EPA Export Aggregation'!$D:$D,$A$1)*IF($A8="CH4",About!$D$58,IF($A8="N2O",About!$D$59,1))</f>
        <v>0.92314760591489997</v>
      </c>
      <c r="L8">
        <f>SUMIFS('EPA Export Aggregation'!O:O,'EPA Export Aggregation'!$A:$A,$B8,'EPA Export Aggregation'!$D:$D,$A$1)*IF($A8="CH4",About!$D$58,IF($A8="N2O",About!$D$59,1))</f>
        <v>1.0526532861027</v>
      </c>
      <c r="M8">
        <f>SUMIFS('EPA Export Aggregation'!P:P,'EPA Export Aggregation'!$A:$A,$B8,'EPA Export Aggregation'!$D:$D,$A$1)*IF($A8="CH4",About!$D$58,IF($A8="N2O",About!$D$59,1))</f>
        <v>1.0651125046244001</v>
      </c>
      <c r="N8">
        <f>SUMIFS('EPA Export Aggregation'!Q:Q,'EPA Export Aggregation'!$A:$A,$B8,'EPA Export Aggregation'!$D:$D,$A$1)*IF($A8="CH4",About!$D$58,IF($A8="N2O",About!$D$59,1))</f>
        <v>1.0346961870541</v>
      </c>
      <c r="O8">
        <f>SUMIFS('EPA Export Aggregation'!R:R,'EPA Export Aggregation'!$A:$A,$B8,'EPA Export Aggregation'!$D:$D,$A$1)*IF($A8="CH4",About!$D$58,IF($A8="N2O",About!$D$59,1))</f>
        <v>0.97779041908270004</v>
      </c>
      <c r="P8">
        <f>SUMIFS('EPA Export Aggregation'!S:S,'EPA Export Aggregation'!$A:$A,$B8,'EPA Export Aggregation'!$D:$D,$A$1)*IF($A8="CH4",About!$D$58,IF($A8="N2O",About!$D$59,1))</f>
        <v>0.86260215831620002</v>
      </c>
      <c r="Q8">
        <f>SUMIFS('EPA Export Aggregation'!T:T,'EPA Export Aggregation'!$A:$A,$B8,'EPA Export Aggregation'!$D:$D,$A$1)*IF($A8="CH4",About!$D$58,IF($A8="N2O",About!$D$59,1))</f>
        <v>0.9765828288899</v>
      </c>
      <c r="R8">
        <f>SUMIFS('EPA Export Aggregation'!U:U,'EPA Export Aggregation'!$A:$A,$B8,'EPA Export Aggregation'!$D:$D,$A$1)*IF($A8="CH4",About!$D$58,IF($A8="N2O",About!$D$59,1))</f>
        <v>0.99203517907649996</v>
      </c>
      <c r="S8">
        <f>SUMIFS('EPA Export Aggregation'!V:V,'EPA Export Aggregation'!$A:$A,$B8,'EPA Export Aggregation'!$D:$D,$A$1)*IF($A8="CH4",About!$D$58,IF($A8="N2O",About!$D$59,1))</f>
        <v>1.0237660134119999</v>
      </c>
      <c r="T8">
        <f>SUMIFS('EPA Export Aggregation'!W:W,'EPA Export Aggregation'!$A:$A,$B8,'EPA Export Aggregation'!$D:$D,$A$1)*IF($A8="CH4",About!$D$58,IF($A8="N2O",About!$D$59,1))</f>
        <v>1.0712667558413</v>
      </c>
      <c r="U8">
        <f>SUMIFS('EPA Export Aggregation'!X:X,'EPA Export Aggregation'!$A:$A,$B8,'EPA Export Aggregation'!$D:$D,$A$1)*IF($A8="CH4",About!$D$58,IF($A8="N2O",About!$D$59,1))</f>
        <v>1.1582164315004</v>
      </c>
      <c r="V8">
        <f>SUMIFS('EPA Export Aggregation'!Y:Y,'EPA Export Aggregation'!$A:$A,$B8,'EPA Export Aggregation'!$D:$D,$A$1)*IF($A8="CH4",About!$D$58,IF($A8="N2O",About!$D$59,1))</f>
        <v>1.0580335592076</v>
      </c>
      <c r="W8">
        <f>SUMIFS('EPA Export Aggregation'!Z:Z,'EPA Export Aggregation'!$A:$A,$B8,'EPA Export Aggregation'!$D:$D,$A$1)*IF($A8="CH4",About!$D$58,IF($A8="N2O",About!$D$59,1))</f>
        <v>1.0774196568193</v>
      </c>
      <c r="X8">
        <f>SUMIFS('EPA Export Aggregation'!AA:AA,'EPA Export Aggregation'!$A:$A,$B8,'EPA Export Aggregation'!$D:$D,$A$1)*IF($A8="CH4",About!$D$58,IF($A8="N2O",About!$D$59,1))</f>
        <v>1.1827108425785</v>
      </c>
      <c r="Y8">
        <f>SUMIFS('EPA Export Aggregation'!AB:AB,'EPA Export Aggregation'!$A:$A,$B8,'EPA Export Aggregation'!$D:$D,$A$1)*IF($A8="CH4",About!$D$58,IF($A8="N2O",About!$D$59,1))</f>
        <v>1.1264029632393</v>
      </c>
      <c r="Z8">
        <f>SUMIFS('EPA Export Aggregation'!AC:AC,'EPA Export Aggregation'!$A:$A,$B8,'EPA Export Aggregation'!$D:$D,$A$1)*IF($A8="CH4",About!$D$58,IF($A8="N2O",About!$D$59,1))</f>
        <v>1.2634666409494999</v>
      </c>
      <c r="AA8">
        <f>SUMIFS('EPA Export Aggregation'!AD:AD,'EPA Export Aggregation'!$A:$A,$B8,'EPA Export Aggregation'!$D:$D,$A$1)*IF($A8="CH4",About!$D$58,IF($A8="N2O",About!$D$59,1))</f>
        <v>1.1649150767476</v>
      </c>
      <c r="AB8">
        <f>SUMIFS('EPA Export Aggregation'!AE:AE,'EPA Export Aggregation'!$A:$A,$B8,'EPA Export Aggregation'!$D:$D,$A$1)*IF($A8="CH4",About!$D$58,IF($A8="N2O",About!$D$59,1))</f>
        <v>1.276865740049</v>
      </c>
      <c r="AC8">
        <f>SUMIFS('EPA Export Aggregation'!AF:AF,'EPA Export Aggregation'!$A:$A,$B8,'EPA Export Aggregation'!$D:$D,$A$1)*IF($A8="CH4",About!$D$58,IF($A8="N2O",About!$D$59,1))</f>
        <v>1.3437815498851</v>
      </c>
      <c r="AD8">
        <f>SUMIFS('EPA Export Aggregation'!AG:AG,'EPA Export Aggregation'!$A:$A,$B8,'EPA Export Aggregation'!$D:$D,$A$1)*IF($A8="CH4",About!$D$58,IF($A8="N2O",About!$D$59,1))</f>
        <v>1.4199870983714999</v>
      </c>
      <c r="AE8">
        <f>SUMIFS('EPA Export Aggregation'!AH:AH,'EPA Export Aggregation'!$A:$A,$B8,'EPA Export Aggregation'!$D:$D,$A$1)*IF($A8="CH4",About!$D$58,IF($A8="N2O",About!$D$59,1))</f>
        <v>1.3823194822086999</v>
      </c>
      <c r="AF8">
        <f>SUMIFS('EPA Export Aggregation'!AI:AI,'EPA Export Aggregation'!$A:$A,$B8,'EPA Export Aggregation'!$D:$D,$A$1)*IF($A8="CH4",About!$D$58,IF($A8="N2O",About!$D$59,1))</f>
        <v>1.5394979175051999</v>
      </c>
      <c r="AG8">
        <f>SUMIFS('EPA Export Aggregation'!AJ:AJ,'EPA Export Aggregation'!$A:$A,$B8,'EPA Export Aggregation'!$D:$D,$A$1)*IF($A8="CH4",About!$D$58,IF($A8="N2O",About!$D$59,1))</f>
        <v>1.5159426725902001</v>
      </c>
      <c r="AH8">
        <f>SUMIFS('EPA Export Aggregation'!AK:AK,'EPA Export Aggregation'!$A:$A,$B8,'EPA Export Aggregation'!$D:$D,$A$1)*IF($A8="CH4",About!$D$58,IF($A8="N2O",About!$D$59,1))</f>
        <v>1.404466836588</v>
      </c>
    </row>
    <row r="9" spans="1:34" x14ac:dyDescent="0.25">
      <c r="A9" s="423" t="s">
        <v>2216</v>
      </c>
      <c r="B9" s="424" t="s">
        <v>4230</v>
      </c>
      <c r="C9">
        <f>SUMIFS('EPA Export Aggregation'!F:F,'EPA Export Aggregation'!$A:$A,$B9,'EPA Export Aggregation'!$D:$D,$A$1)*IF($A9="CH4",About!$D$58,IF($A9="N2O",About!$D$59,1))</f>
        <v>9.6962238778599996E-2</v>
      </c>
      <c r="D9">
        <f>SUMIFS('EPA Export Aggregation'!G:G,'EPA Export Aggregation'!$A:$A,$B9,'EPA Export Aggregation'!$D:$D,$A$1)*IF($A9="CH4",About!$D$58,IF($A9="N2O",About!$D$59,1))</f>
        <v>0.1047406888873</v>
      </c>
      <c r="E9">
        <f>SUMIFS('EPA Export Aggregation'!H:H,'EPA Export Aggregation'!$A:$A,$B9,'EPA Export Aggregation'!$D:$D,$A$1)*IF($A9="CH4",About!$D$58,IF($A9="N2O",About!$D$59,1))</f>
        <v>0.1016308998308</v>
      </c>
      <c r="F9">
        <f>SUMIFS('EPA Export Aggregation'!I:I,'EPA Export Aggregation'!$A:$A,$B9,'EPA Export Aggregation'!$D:$D,$A$1)*IF($A9="CH4",About!$D$58,IF($A9="N2O",About!$D$59,1))</f>
        <v>9.9590365157700006E-2</v>
      </c>
      <c r="G9">
        <f>SUMIFS('EPA Export Aggregation'!J:J,'EPA Export Aggregation'!$A:$A,$B9,'EPA Export Aggregation'!$D:$D,$A$1)*IF($A9="CH4",About!$D$58,IF($A9="N2O",About!$D$59,1))</f>
        <v>0.10282993247780001</v>
      </c>
      <c r="H9">
        <f>SUMIFS('EPA Export Aggregation'!K:K,'EPA Export Aggregation'!$A:$A,$B9,'EPA Export Aggregation'!$D:$D,$A$1)*IF($A9="CH4",About!$D$58,IF($A9="N2O",About!$D$59,1))</f>
        <v>0.1056519747941</v>
      </c>
      <c r="I9">
        <f>SUMIFS('EPA Export Aggregation'!L:L,'EPA Export Aggregation'!$A:$A,$B9,'EPA Export Aggregation'!$D:$D,$A$1)*IF($A9="CH4",About!$D$58,IF($A9="N2O",About!$D$59,1))</f>
        <v>0.234826034761</v>
      </c>
      <c r="J9">
        <f>SUMIFS('EPA Export Aggregation'!M:M,'EPA Export Aggregation'!$A:$A,$B9,'EPA Export Aggregation'!$D:$D,$A$1)*IF($A9="CH4",About!$D$58,IF($A9="N2O",About!$D$59,1))</f>
        <v>8.9923974291999997E-2</v>
      </c>
      <c r="K9">
        <f>SUMIFS('EPA Export Aggregation'!N:N,'EPA Export Aggregation'!$A:$A,$B9,'EPA Export Aggregation'!$D:$D,$A$1)*IF($A9="CH4",About!$D$58,IF($A9="N2O",About!$D$59,1))</f>
        <v>0.10899189700130001</v>
      </c>
      <c r="L9">
        <f>SUMIFS('EPA Export Aggregation'!O:O,'EPA Export Aggregation'!$A:$A,$B9,'EPA Export Aggregation'!$D:$D,$A$1)*IF($A9="CH4",About!$D$58,IF($A9="N2O",About!$D$59,1))</f>
        <v>0.10109558173700001</v>
      </c>
      <c r="M9">
        <f>SUMIFS('EPA Export Aggregation'!P:P,'EPA Export Aggregation'!$A:$A,$B9,'EPA Export Aggregation'!$D:$D,$A$1)*IF($A9="CH4",About!$D$58,IF($A9="N2O",About!$D$59,1))</f>
        <v>0.1124211505987</v>
      </c>
      <c r="N9">
        <f>SUMIFS('EPA Export Aggregation'!Q:Q,'EPA Export Aggregation'!$A:$A,$B9,'EPA Export Aggregation'!$D:$D,$A$1)*IF($A9="CH4",About!$D$58,IF($A9="N2O",About!$D$59,1))</f>
        <v>9.0273548408099993E-2</v>
      </c>
      <c r="O9">
        <f>SUMIFS('EPA Export Aggregation'!R:R,'EPA Export Aggregation'!$A:$A,$B9,'EPA Export Aggregation'!$D:$D,$A$1)*IF($A9="CH4",About!$D$58,IF($A9="N2O",About!$D$59,1))</f>
        <v>8.7277281907199994E-2</v>
      </c>
      <c r="P9">
        <f>SUMIFS('EPA Export Aggregation'!S:S,'EPA Export Aggregation'!$A:$A,$B9,'EPA Export Aggregation'!$D:$D,$A$1)*IF($A9="CH4",About!$D$58,IF($A9="N2O",About!$D$59,1))</f>
        <v>8.2463760149599996E-2</v>
      </c>
      <c r="Q9">
        <f>SUMIFS('EPA Export Aggregation'!T:T,'EPA Export Aggregation'!$A:$A,$B9,'EPA Export Aggregation'!$D:$D,$A$1)*IF($A9="CH4",About!$D$58,IF($A9="N2O",About!$D$59,1))</f>
        <v>8.4638991889600002E-2</v>
      </c>
      <c r="R9">
        <f>SUMIFS('EPA Export Aggregation'!U:U,'EPA Export Aggregation'!$A:$A,$B9,'EPA Export Aggregation'!$D:$D,$A$1)*IF($A9="CH4",About!$D$58,IF($A9="N2O",About!$D$59,1))</f>
        <v>0.1008104393756</v>
      </c>
      <c r="S9">
        <f>SUMIFS('EPA Export Aggregation'!V:V,'EPA Export Aggregation'!$A:$A,$B9,'EPA Export Aggregation'!$D:$D,$A$1)*IF($A9="CH4",About!$D$58,IF($A9="N2O",About!$D$59,1))</f>
        <v>0.1004735368542</v>
      </c>
      <c r="T9">
        <f>SUMIFS('EPA Export Aggregation'!W:W,'EPA Export Aggregation'!$A:$A,$B9,'EPA Export Aggregation'!$D:$D,$A$1)*IF($A9="CH4",About!$D$58,IF($A9="N2O",About!$D$59,1))</f>
        <v>0.10413218838710001</v>
      </c>
      <c r="U9">
        <f>SUMIFS('EPA Export Aggregation'!X:X,'EPA Export Aggregation'!$A:$A,$B9,'EPA Export Aggregation'!$D:$D,$A$1)*IF($A9="CH4",About!$D$58,IF($A9="N2O",About!$D$59,1))</f>
        <v>8.6601771761899995E-2</v>
      </c>
      <c r="V9">
        <f>SUMIFS('EPA Export Aggregation'!Y:Y,'EPA Export Aggregation'!$A:$A,$B9,'EPA Export Aggregation'!$D:$D,$A$1)*IF($A9="CH4",About!$D$58,IF($A9="N2O",About!$D$59,1))</f>
        <v>6.9184828595399997E-2</v>
      </c>
      <c r="W9">
        <f>SUMIFS('EPA Export Aggregation'!Z:Z,'EPA Export Aggregation'!$A:$A,$B9,'EPA Export Aggregation'!$D:$D,$A$1)*IF($A9="CH4",About!$D$58,IF($A9="N2O",About!$D$59,1))</f>
        <v>0.10620782785000001</v>
      </c>
      <c r="X9">
        <f>SUMIFS('EPA Export Aggregation'!AA:AA,'EPA Export Aggregation'!$A:$A,$B9,'EPA Export Aggregation'!$D:$D,$A$1)*IF($A9="CH4",About!$D$58,IF($A9="N2O",About!$D$59,1))</f>
        <v>0.1091568211384</v>
      </c>
      <c r="Y9">
        <f>SUMIFS('EPA Export Aggregation'!AB:AB,'EPA Export Aggregation'!$A:$A,$B9,'EPA Export Aggregation'!$D:$D,$A$1)*IF($A9="CH4",About!$D$58,IF($A9="N2O",About!$D$59,1))</f>
        <v>9.4491680835899997E-2</v>
      </c>
      <c r="Z9">
        <f>SUMIFS('EPA Export Aggregation'!AC:AC,'EPA Export Aggregation'!$A:$A,$B9,'EPA Export Aggregation'!$D:$D,$A$1)*IF($A9="CH4",About!$D$58,IF($A9="N2O",About!$D$59,1))</f>
        <v>0.102180425231</v>
      </c>
      <c r="AA9">
        <f>SUMIFS('EPA Export Aggregation'!AD:AD,'EPA Export Aggregation'!$A:$A,$B9,'EPA Export Aggregation'!$D:$D,$A$1)*IF($A9="CH4",About!$D$58,IF($A9="N2O",About!$D$59,1))</f>
        <v>0.1058305566286</v>
      </c>
      <c r="AB9">
        <f>SUMIFS('EPA Export Aggregation'!AE:AE,'EPA Export Aggregation'!$A:$A,$B9,'EPA Export Aggregation'!$D:$D,$A$1)*IF($A9="CH4",About!$D$58,IF($A9="N2O",About!$D$59,1))</f>
        <v>0.11672483535350001</v>
      </c>
      <c r="AC9">
        <f>SUMIFS('EPA Export Aggregation'!AF:AF,'EPA Export Aggregation'!$A:$A,$B9,'EPA Export Aggregation'!$D:$D,$A$1)*IF($A9="CH4",About!$D$58,IF($A9="N2O",About!$D$59,1))</f>
        <v>0.1136377806163</v>
      </c>
      <c r="AD9">
        <f>SUMIFS('EPA Export Aggregation'!AG:AG,'EPA Export Aggregation'!$A:$A,$B9,'EPA Export Aggregation'!$D:$D,$A$1)*IF($A9="CH4",About!$D$58,IF($A9="N2O",About!$D$59,1))</f>
        <v>0.10450949120480001</v>
      </c>
      <c r="AE9">
        <f>SUMIFS('EPA Export Aggregation'!AH:AH,'EPA Export Aggregation'!$A:$A,$B9,'EPA Export Aggregation'!$D:$D,$A$1)*IF($A9="CH4",About!$D$58,IF($A9="N2O",About!$D$59,1))</f>
        <v>0.1073071767584</v>
      </c>
      <c r="AF9">
        <f>SUMIFS('EPA Export Aggregation'!AI:AI,'EPA Export Aggregation'!$A:$A,$B9,'EPA Export Aggregation'!$D:$D,$A$1)*IF($A9="CH4",About!$D$58,IF($A9="N2O",About!$D$59,1))</f>
        <v>0.1007327844853</v>
      </c>
      <c r="AG9">
        <f>SUMIFS('EPA Export Aggregation'!AJ:AJ,'EPA Export Aggregation'!$A:$A,$B9,'EPA Export Aggregation'!$D:$D,$A$1)*IF($A9="CH4",About!$D$58,IF($A9="N2O",About!$D$59,1))</f>
        <v>0.1041520429692</v>
      </c>
      <c r="AH9">
        <f>SUMIFS('EPA Export Aggregation'!AK:AK,'EPA Export Aggregation'!$A:$A,$B9,'EPA Export Aggregation'!$D:$D,$A$1)*IF($A9="CH4",About!$D$58,IF($A9="N2O",About!$D$59,1))</f>
        <v>0.1062608853792</v>
      </c>
    </row>
    <row r="10" spans="1:34" x14ac:dyDescent="0.25">
      <c r="A10" s="423" t="s">
        <v>2216</v>
      </c>
      <c r="B10" s="424" t="s">
        <v>4239</v>
      </c>
      <c r="C10">
        <f>SUMIFS('EPA Export Aggregation'!F:F,'EPA Export Aggregation'!$A:$A,$B10,'EPA Export Aggregation'!$D:$D,$A$1)*IF($A10="CH4",About!$D$58,IF($A10="N2O",About!$D$59,1))</f>
        <v>1.1951965522000001E-3</v>
      </c>
      <c r="D10">
        <f>SUMIFS('EPA Export Aggregation'!G:G,'EPA Export Aggregation'!$A:$A,$B10,'EPA Export Aggregation'!$D:$D,$A$1)*IF($A10="CH4",About!$D$58,IF($A10="N2O",About!$D$59,1))</f>
        <v>1.2096129551999999E-3</v>
      </c>
      <c r="E10">
        <f>SUMIFS('EPA Export Aggregation'!H:H,'EPA Export Aggregation'!$A:$A,$B10,'EPA Export Aggregation'!$D:$D,$A$1)*IF($A10="CH4",About!$D$58,IF($A10="N2O",About!$D$59,1))</f>
        <v>1.2062464431000001E-3</v>
      </c>
      <c r="F10">
        <f>SUMIFS('EPA Export Aggregation'!I:I,'EPA Export Aggregation'!$A:$A,$B10,'EPA Export Aggregation'!$D:$D,$A$1)*IF($A10="CH4",About!$D$58,IF($A10="N2O",About!$D$59,1))</f>
        <v>1.1963825209E-3</v>
      </c>
      <c r="G10">
        <f>SUMIFS('EPA Export Aggregation'!J:J,'EPA Export Aggregation'!$A:$A,$B10,'EPA Export Aggregation'!$D:$D,$A$1)*IF($A10="CH4",About!$D$58,IF($A10="N2O",About!$D$59,1))</f>
        <v>1.1938261191000001E-3</v>
      </c>
      <c r="H10">
        <f>SUMIFS('EPA Export Aggregation'!K:K,'EPA Export Aggregation'!$A:$A,$B10,'EPA Export Aggregation'!$D:$D,$A$1)*IF($A10="CH4",About!$D$58,IF($A10="N2O",About!$D$59,1))</f>
        <v>1.1685525953000001E-3</v>
      </c>
      <c r="I10">
        <f>SUMIFS('EPA Export Aggregation'!L:L,'EPA Export Aggregation'!$A:$A,$B10,'EPA Export Aggregation'!$D:$D,$A$1)*IF($A10="CH4",About!$D$58,IF($A10="N2O",About!$D$59,1))</f>
        <v>1.1437002963999999E-3</v>
      </c>
      <c r="J10">
        <f>SUMIFS('EPA Export Aggregation'!M:M,'EPA Export Aggregation'!$A:$A,$B10,'EPA Export Aggregation'!$D:$D,$A$1)*IF($A10="CH4",About!$D$58,IF($A10="N2O",About!$D$59,1))</f>
        <v>1.1315144133E-3</v>
      </c>
      <c r="K10">
        <f>SUMIFS('EPA Export Aggregation'!N:N,'EPA Export Aggregation'!$A:$A,$B10,'EPA Export Aggregation'!$D:$D,$A$1)*IF($A10="CH4",About!$D$58,IF($A10="N2O",About!$D$59,1))</f>
        <v>1.1177450203999999E-3</v>
      </c>
      <c r="L10">
        <f>SUMIFS('EPA Export Aggregation'!O:O,'EPA Export Aggregation'!$A:$A,$B10,'EPA Export Aggregation'!$D:$D,$A$1)*IF($A10="CH4",About!$D$58,IF($A10="N2O",About!$D$59,1))</f>
        <v>1.0907375131E-3</v>
      </c>
      <c r="M10">
        <f>SUMIFS('EPA Export Aggregation'!P:P,'EPA Export Aggregation'!$A:$A,$B10,'EPA Export Aggregation'!$D:$D,$A$1)*IF($A10="CH4",About!$D$58,IF($A10="N2O",About!$D$59,1))</f>
        <v>1.0723666444000001E-3</v>
      </c>
      <c r="N10">
        <f>SUMIFS('EPA Export Aggregation'!Q:Q,'EPA Export Aggregation'!$A:$A,$B10,'EPA Export Aggregation'!$D:$D,$A$1)*IF($A10="CH4",About!$D$58,IF($A10="N2O",About!$D$59,1))</f>
        <v>1.0939741147000001E-3</v>
      </c>
      <c r="O10">
        <f>SUMIFS('EPA Export Aggregation'!R:R,'EPA Export Aggregation'!$A:$A,$B10,'EPA Export Aggregation'!$D:$D,$A$1)*IF($A10="CH4",About!$D$58,IF($A10="N2O",About!$D$59,1))</f>
        <v>1.0320586672000001E-3</v>
      </c>
      <c r="P10">
        <f>SUMIFS('EPA Export Aggregation'!S:S,'EPA Export Aggregation'!$A:$A,$B10,'EPA Export Aggregation'!$D:$D,$A$1)*IF($A10="CH4",About!$D$58,IF($A10="N2O",About!$D$59,1))</f>
        <v>1.0701412407E-3</v>
      </c>
      <c r="Q10">
        <f>SUMIFS('EPA Export Aggregation'!T:T,'EPA Export Aggregation'!$A:$A,$B10,'EPA Export Aggregation'!$D:$D,$A$1)*IF($A10="CH4",About!$D$58,IF($A10="N2O",About!$D$59,1))</f>
        <v>1.0485439792999999E-3</v>
      </c>
      <c r="R10">
        <f>SUMIFS('EPA Export Aggregation'!U:U,'EPA Export Aggregation'!$A:$A,$B10,'EPA Export Aggregation'!$D:$D,$A$1)*IF($A10="CH4",About!$D$58,IF($A10="N2O",About!$D$59,1))</f>
        <v>1.0737344908999999E-3</v>
      </c>
      <c r="S10">
        <f>SUMIFS('EPA Export Aggregation'!V:V,'EPA Export Aggregation'!$A:$A,$B10,'EPA Export Aggregation'!$D:$D,$A$1)*IF($A10="CH4",About!$D$58,IF($A10="N2O",About!$D$59,1))</f>
        <v>1.0668887139000001E-3</v>
      </c>
      <c r="T10">
        <f>SUMIFS('EPA Export Aggregation'!W:W,'EPA Export Aggregation'!$A:$A,$B10,'EPA Export Aggregation'!$D:$D,$A$1)*IF($A10="CH4",About!$D$58,IF($A10="N2O",About!$D$59,1))</f>
        <v>1.0143657604000001E-3</v>
      </c>
      <c r="U10">
        <f>SUMIFS('EPA Export Aggregation'!X:X,'EPA Export Aggregation'!$A:$A,$B10,'EPA Export Aggregation'!$D:$D,$A$1)*IF($A10="CH4",About!$D$58,IF($A10="N2O",About!$D$59,1))</f>
        <v>1.1127212596999999E-3</v>
      </c>
      <c r="V10">
        <f>SUMIFS('EPA Export Aggregation'!Y:Y,'EPA Export Aggregation'!$A:$A,$B10,'EPA Export Aggregation'!$D:$D,$A$1)*IF($A10="CH4",About!$D$58,IF($A10="N2O",About!$D$59,1))</f>
        <v>1.1287792082000001E-3</v>
      </c>
      <c r="W10">
        <f>SUMIFS('EPA Export Aggregation'!Z:Z,'EPA Export Aggregation'!$A:$A,$B10,'EPA Export Aggregation'!$D:$D,$A$1)*IF($A10="CH4",About!$D$58,IF($A10="N2O",About!$D$59,1))</f>
        <v>1.1854118066E-3</v>
      </c>
      <c r="X10">
        <f>SUMIFS('EPA Export Aggregation'!AA:AA,'EPA Export Aggregation'!$A:$A,$B10,'EPA Export Aggregation'!$D:$D,$A$1)*IF($A10="CH4",About!$D$58,IF($A10="N2O",About!$D$59,1))</f>
        <v>1.1948645475000001E-3</v>
      </c>
      <c r="Y10">
        <f>SUMIFS('EPA Export Aggregation'!AB:AB,'EPA Export Aggregation'!$A:$A,$B10,'EPA Export Aggregation'!$D:$D,$A$1)*IF($A10="CH4",About!$D$58,IF($A10="N2O",About!$D$59,1))</f>
        <v>1.2442911858E-3</v>
      </c>
      <c r="Z10">
        <f>SUMIFS('EPA Export Aggregation'!AC:AC,'EPA Export Aggregation'!$A:$A,$B10,'EPA Export Aggregation'!$D:$D,$A$1)*IF($A10="CH4",About!$D$58,IF($A10="N2O",About!$D$59,1))</f>
        <v>1.2128102595E-3</v>
      </c>
      <c r="AA10">
        <f>SUMIFS('EPA Export Aggregation'!AD:AD,'EPA Export Aggregation'!$A:$A,$B10,'EPA Export Aggregation'!$D:$D,$A$1)*IF($A10="CH4",About!$D$58,IF($A10="N2O",About!$D$59,1))</f>
        <v>1.2410474027E-3</v>
      </c>
      <c r="AB10">
        <f>SUMIFS('EPA Export Aggregation'!AE:AE,'EPA Export Aggregation'!$A:$A,$B10,'EPA Export Aggregation'!$D:$D,$A$1)*IF($A10="CH4",About!$D$58,IF($A10="N2O",About!$D$59,1))</f>
        <v>2.0704073411E-3</v>
      </c>
      <c r="AC10">
        <f>SUMIFS('EPA Export Aggregation'!AF:AF,'EPA Export Aggregation'!$A:$A,$B10,'EPA Export Aggregation'!$D:$D,$A$1)*IF($A10="CH4",About!$D$58,IF($A10="N2O",About!$D$59,1))</f>
        <v>5.5202866748999997E-3</v>
      </c>
      <c r="AD10">
        <f>SUMIFS('EPA Export Aggregation'!AG:AG,'EPA Export Aggregation'!$A:$A,$B10,'EPA Export Aggregation'!$D:$D,$A$1)*IF($A10="CH4",About!$D$58,IF($A10="N2O",About!$D$59,1))</f>
        <v>5.6845451469E-3</v>
      </c>
      <c r="AE10">
        <f>SUMIFS('EPA Export Aggregation'!AH:AH,'EPA Export Aggregation'!$A:$A,$B10,'EPA Export Aggregation'!$D:$D,$A$1)*IF($A10="CH4",About!$D$58,IF($A10="N2O",About!$D$59,1))</f>
        <v>4.1364885481999999E-3</v>
      </c>
      <c r="AF10">
        <f>SUMIFS('EPA Export Aggregation'!AI:AI,'EPA Export Aggregation'!$A:$A,$B10,'EPA Export Aggregation'!$D:$D,$A$1)*IF($A10="CH4",About!$D$58,IF($A10="N2O",About!$D$59,1))</f>
        <v>7.0149323340000002E-3</v>
      </c>
      <c r="AG10">
        <f>SUMIFS('EPA Export Aggregation'!AJ:AJ,'EPA Export Aggregation'!$A:$A,$B10,'EPA Export Aggregation'!$D:$D,$A$1)*IF($A10="CH4",About!$D$58,IF($A10="N2O",About!$D$59,1))</f>
        <v>1.0386377238E-2</v>
      </c>
      <c r="AH10">
        <f>SUMIFS('EPA Export Aggregation'!AK:AK,'EPA Export Aggregation'!$A:$A,$B10,'EPA Export Aggregation'!$D:$D,$A$1)*IF($A10="CH4",About!$D$58,IF($A10="N2O",About!$D$59,1))</f>
        <v>5.4882004368000002E-3</v>
      </c>
    </row>
    <row r="11" spans="1:34" x14ac:dyDescent="0.25">
      <c r="A11" s="423" t="s">
        <v>2216</v>
      </c>
      <c r="B11" s="424" t="s">
        <v>4234</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23" t="s">
        <v>2216</v>
      </c>
      <c r="B12" s="424" t="s">
        <v>4245</v>
      </c>
      <c r="C12">
        <f>SUMIFS('EPA Export Aggregation'!F:F,'EPA Export Aggregation'!$A:$A,$B12,'EPA Export Aggregation'!$D:$D,$A$1)*IF($A12="CH4",About!$D$58,IF($A12="N2O",About!$D$59,1))</f>
        <v>0.29989386872200002</v>
      </c>
      <c r="D12">
        <f>SUMIFS('EPA Export Aggregation'!G:G,'EPA Export Aggregation'!$A:$A,$B12,'EPA Export Aggregation'!$D:$D,$A$1)*IF($A12="CH4",About!$D$58,IF($A12="N2O",About!$D$59,1))</f>
        <v>0.29799756930269999</v>
      </c>
      <c r="E12">
        <f>SUMIFS('EPA Export Aggregation'!H:H,'EPA Export Aggregation'!$A:$A,$B12,'EPA Export Aggregation'!$D:$D,$A$1)*IF($A12="CH4",About!$D$58,IF($A12="N2O",About!$D$59,1))</f>
        <v>0.30732195802590001</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0.33841007673110002</v>
      </c>
      <c r="H12">
        <f>SUMIFS('EPA Export Aggregation'!K:K,'EPA Export Aggregation'!$A:$A,$B12,'EPA Export Aggregation'!$D:$D,$A$1)*IF($A12="CH4",About!$D$58,IF($A12="N2O",About!$D$59,1))</f>
        <v>0.365579660759</v>
      </c>
      <c r="I12">
        <f>SUMIFS('EPA Export Aggregation'!L:L,'EPA Export Aggregation'!$A:$A,$B12,'EPA Export Aggregation'!$D:$D,$A$1)*IF($A12="CH4",About!$D$58,IF($A12="N2O",About!$D$59,1))</f>
        <v>0.38288545179420003</v>
      </c>
      <c r="J12">
        <f>SUMIFS('EPA Export Aggregation'!M:M,'EPA Export Aggregation'!$A:$A,$B12,'EPA Export Aggregation'!$D:$D,$A$1)*IF($A12="CH4",About!$D$58,IF($A12="N2O",About!$D$59,1))</f>
        <v>0.39611764503949998</v>
      </c>
      <c r="K12">
        <f>SUMIFS('EPA Export Aggregation'!N:N,'EPA Export Aggregation'!$A:$A,$B12,'EPA Export Aggregation'!$D:$D,$A$1)*IF($A12="CH4",About!$D$58,IF($A12="N2O",About!$D$59,1))</f>
        <v>0.39927252315349998</v>
      </c>
      <c r="L12">
        <f>SUMIFS('EPA Export Aggregation'!O:O,'EPA Export Aggregation'!$A:$A,$B12,'EPA Export Aggregation'!$D:$D,$A$1)*IF($A12="CH4",About!$D$58,IF($A12="N2O",About!$D$59,1))</f>
        <v>0.3836036786625</v>
      </c>
      <c r="M12">
        <f>SUMIFS('EPA Export Aggregation'!P:P,'EPA Export Aggregation'!$A:$A,$B12,'EPA Export Aggregation'!$D:$D,$A$1)*IF($A12="CH4",About!$D$58,IF($A12="N2O",About!$D$59,1))</f>
        <v>0.38261073080640001</v>
      </c>
      <c r="N12">
        <f>SUMIFS('EPA Export Aggregation'!Q:Q,'EPA Export Aggregation'!$A:$A,$B12,'EPA Export Aggregation'!$D:$D,$A$1)*IF($A12="CH4",About!$D$58,IF($A12="N2O",About!$D$59,1))</f>
        <v>0.38344598862090001</v>
      </c>
      <c r="O12">
        <f>SUMIFS('EPA Export Aggregation'!R:R,'EPA Export Aggregation'!$A:$A,$B12,'EPA Export Aggregation'!$D:$D,$A$1)*IF($A12="CH4",About!$D$58,IF($A12="N2O",About!$D$59,1))</f>
        <v>0.38397636724810003</v>
      </c>
      <c r="P12">
        <f>SUMIFS('EPA Export Aggregation'!S:S,'EPA Export Aggregation'!$A:$A,$B12,'EPA Export Aggregation'!$D:$D,$A$1)*IF($A12="CH4",About!$D$58,IF($A12="N2O",About!$D$59,1))</f>
        <v>0.41705098017190001</v>
      </c>
      <c r="Q12">
        <f>SUMIFS('EPA Export Aggregation'!T:T,'EPA Export Aggregation'!$A:$A,$B12,'EPA Export Aggregation'!$D:$D,$A$1)*IF($A12="CH4",About!$D$58,IF($A12="N2O",About!$D$59,1))</f>
        <v>0.29712705574569998</v>
      </c>
      <c r="R12">
        <f>SUMIFS('EPA Export Aggregation'!U:U,'EPA Export Aggregation'!$A:$A,$B12,'EPA Export Aggregation'!$D:$D,$A$1)*IF($A12="CH4",About!$D$58,IF($A12="N2O",About!$D$59,1))</f>
        <v>0.2847281792163</v>
      </c>
      <c r="S12">
        <f>SUMIFS('EPA Export Aggregation'!V:V,'EPA Export Aggregation'!$A:$A,$B12,'EPA Export Aggregation'!$D:$D,$A$1)*IF($A12="CH4",About!$D$58,IF($A12="N2O",About!$D$59,1))</f>
        <v>0.30913187540539999</v>
      </c>
      <c r="T12">
        <f>SUMIFS('EPA Export Aggregation'!W:W,'EPA Export Aggregation'!$A:$A,$B12,'EPA Export Aggregation'!$D:$D,$A$1)*IF($A12="CH4",About!$D$58,IF($A12="N2O",About!$D$59,1))</f>
        <v>0.13527853143410001</v>
      </c>
      <c r="U12">
        <f>SUMIFS('EPA Export Aggregation'!X:X,'EPA Export Aggregation'!$A:$A,$B12,'EPA Export Aggregation'!$D:$D,$A$1)*IF($A12="CH4",About!$D$58,IF($A12="N2O",About!$D$59,1))</f>
        <v>0.13246793368779999</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4.7591745486400001E-2</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1.0825793177E-2</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23" t="s">
        <v>2216</v>
      </c>
      <c r="B13" s="424" t="s">
        <v>4249</v>
      </c>
      <c r="C13">
        <f>SUMIFS('EPA Export Aggregation'!F:F,'EPA Export Aggregation'!$A:$A,$B13,'EPA Export Aggregation'!$D:$D,$A$1)*IF($A13="CH4",About!$D$58,IF($A13="N2O",About!$D$59,1))</f>
        <v>0.2816384472922</v>
      </c>
      <c r="D13">
        <f>SUMIFS('EPA Export Aggregation'!G:G,'EPA Export Aggregation'!$A:$A,$B13,'EPA Export Aggregation'!$D:$D,$A$1)*IF($A13="CH4",About!$D$58,IF($A13="N2O",About!$D$59,1))</f>
        <v>0.2526843413007</v>
      </c>
      <c r="E13">
        <f>SUMIFS('EPA Export Aggregation'!H:H,'EPA Export Aggregation'!$A:$A,$B13,'EPA Export Aggregation'!$D:$D,$A$1)*IF($A13="CH4",About!$D$58,IF($A13="N2O",About!$D$59,1))</f>
        <v>0.24940384497250001</v>
      </c>
      <c r="F13">
        <f>SUMIFS('EPA Export Aggregation'!I:I,'EPA Export Aggregation'!$A:$A,$B13,'EPA Export Aggregation'!$D:$D,$A$1)*IF($A13="CH4",About!$D$58,IF($A13="N2O",About!$D$59,1))</f>
        <v>0.23136052587290001</v>
      </c>
      <c r="G13">
        <f>SUMIFS('EPA Export Aggregation'!J:J,'EPA Export Aggregation'!$A:$A,$B13,'EPA Export Aggregation'!$D:$D,$A$1)*IF($A13="CH4",About!$D$58,IF($A13="N2O",About!$D$59,1))</f>
        <v>0.2430874347053</v>
      </c>
      <c r="H13">
        <f>SUMIFS('EPA Export Aggregation'!K:K,'EPA Export Aggregation'!$A:$A,$B13,'EPA Export Aggregation'!$D:$D,$A$1)*IF($A13="CH4",About!$D$58,IF($A13="N2O",About!$D$59,1))</f>
        <v>0.32645187935199999</v>
      </c>
      <c r="I13">
        <f>SUMIFS('EPA Export Aggregation'!L:L,'EPA Export Aggregation'!$A:$A,$B13,'EPA Export Aggregation'!$D:$D,$A$1)*IF($A13="CH4",About!$D$58,IF($A13="N2O",About!$D$59,1))</f>
        <v>0.35209021264770002</v>
      </c>
      <c r="J13">
        <f>SUMIFS('EPA Export Aggregation'!M:M,'EPA Export Aggregation'!$A:$A,$B13,'EPA Export Aggregation'!$D:$D,$A$1)*IF($A13="CH4",About!$D$58,IF($A13="N2O",About!$D$59,1))</f>
        <v>0.33867524302910001</v>
      </c>
      <c r="K13">
        <f>SUMIFS('EPA Export Aggregation'!N:N,'EPA Export Aggregation'!$A:$A,$B13,'EPA Export Aggregation'!$D:$D,$A$1)*IF($A13="CH4",About!$D$58,IF($A13="N2O",About!$D$59,1))</f>
        <v>0.34399663592219998</v>
      </c>
      <c r="L13">
        <f>SUMIFS('EPA Export Aggregation'!O:O,'EPA Export Aggregation'!$A:$A,$B13,'EPA Export Aggregation'!$D:$D,$A$1)*IF($A13="CH4",About!$D$58,IF($A13="N2O",About!$D$59,1))</f>
        <v>0.37685955193679999</v>
      </c>
      <c r="M13">
        <f>SUMIFS('EPA Export Aggregation'!P:P,'EPA Export Aggregation'!$A:$A,$B13,'EPA Export Aggregation'!$D:$D,$A$1)*IF($A13="CH4",About!$D$58,IF($A13="N2O",About!$D$59,1))</f>
        <v>0.2502172628664</v>
      </c>
      <c r="N13">
        <f>SUMIFS('EPA Export Aggregation'!Q:Q,'EPA Export Aggregation'!$A:$A,$B13,'EPA Export Aggregation'!$D:$D,$A$1)*IF($A13="CH4",About!$D$58,IF($A13="N2O",About!$D$59,1))</f>
        <v>0.25821463779019999</v>
      </c>
      <c r="O13">
        <f>SUMIFS('EPA Export Aggregation'!R:R,'EPA Export Aggregation'!$A:$A,$B13,'EPA Export Aggregation'!$D:$D,$A$1)*IF($A13="CH4",About!$D$58,IF($A13="N2O",About!$D$59,1))</f>
        <v>0.26953141534230002</v>
      </c>
      <c r="P13">
        <f>SUMIFS('EPA Export Aggregation'!S:S,'EPA Export Aggregation'!$A:$A,$B13,'EPA Export Aggregation'!$D:$D,$A$1)*IF($A13="CH4",About!$D$58,IF($A13="N2O",About!$D$59,1))</f>
        <v>0.20765825790369999</v>
      </c>
      <c r="Q13">
        <f>SUMIFS('EPA Export Aggregation'!T:T,'EPA Export Aggregation'!$A:$A,$B13,'EPA Export Aggregation'!$D:$D,$A$1)*IF($A13="CH4",About!$D$58,IF($A13="N2O",About!$D$59,1))</f>
        <v>0.28362129766389998</v>
      </c>
      <c r="R13">
        <f>SUMIFS('EPA Export Aggregation'!U:U,'EPA Export Aggregation'!$A:$A,$B13,'EPA Export Aggregation'!$D:$D,$A$1)*IF($A13="CH4",About!$D$58,IF($A13="N2O",About!$D$59,1))</f>
        <v>0.31381563787979999</v>
      </c>
      <c r="S13">
        <f>SUMIFS('EPA Export Aggregation'!V:V,'EPA Export Aggregation'!$A:$A,$B13,'EPA Export Aggregation'!$D:$D,$A$1)*IF($A13="CH4",About!$D$58,IF($A13="N2O",About!$D$59,1))</f>
        <v>0.35769393759779999</v>
      </c>
      <c r="T13">
        <f>SUMIFS('EPA Export Aggregation'!W:W,'EPA Export Aggregation'!$A:$A,$B13,'EPA Export Aggregation'!$D:$D,$A$1)*IF($A13="CH4",About!$D$58,IF($A13="N2O",About!$D$59,1))</f>
        <v>0.32702405580010002</v>
      </c>
      <c r="U13">
        <f>SUMIFS('EPA Export Aggregation'!X:X,'EPA Export Aggregation'!$A:$A,$B13,'EPA Export Aggregation'!$D:$D,$A$1)*IF($A13="CH4",About!$D$58,IF($A13="N2O",About!$D$59,1))</f>
        <v>0.27712163546719998</v>
      </c>
      <c r="V13">
        <f>SUMIFS('EPA Export Aggregation'!Y:Y,'EPA Export Aggregation'!$A:$A,$B13,'EPA Export Aggregation'!$D:$D,$A$1)*IF($A13="CH4",About!$D$58,IF($A13="N2O",About!$D$59,1))</f>
        <v>0.35613014014670002</v>
      </c>
      <c r="W13">
        <f>SUMIFS('EPA Export Aggregation'!Z:Z,'EPA Export Aggregation'!$A:$A,$B13,'EPA Export Aggregation'!$D:$D,$A$1)*IF($A13="CH4",About!$D$58,IF($A13="N2O",About!$D$59,1))</f>
        <v>0.43486406517729997</v>
      </c>
      <c r="X13">
        <f>SUMIFS('EPA Export Aggregation'!AA:AA,'EPA Export Aggregation'!$A:$A,$B13,'EPA Export Aggregation'!$D:$D,$A$1)*IF($A13="CH4",About!$D$58,IF($A13="N2O",About!$D$59,1))</f>
        <v>0.39627604195990002</v>
      </c>
      <c r="Y13">
        <f>SUMIFS('EPA Export Aggregation'!AB:AB,'EPA Export Aggregation'!$A:$A,$B13,'EPA Export Aggregation'!$D:$D,$A$1)*IF($A13="CH4",About!$D$58,IF($A13="N2O",About!$D$59,1))</f>
        <v>0.36221648858740002</v>
      </c>
      <c r="Z13">
        <f>SUMIFS('EPA Export Aggregation'!AC:AC,'EPA Export Aggregation'!$A:$A,$B13,'EPA Export Aggregation'!$D:$D,$A$1)*IF($A13="CH4",About!$D$58,IF($A13="N2O",About!$D$59,1))</f>
        <v>0.43909205697949999</v>
      </c>
      <c r="AA13">
        <f>SUMIFS('EPA Export Aggregation'!AD:AD,'EPA Export Aggregation'!$A:$A,$B13,'EPA Export Aggregation'!$D:$D,$A$1)*IF($A13="CH4",About!$D$58,IF($A13="N2O",About!$D$59,1))</f>
        <v>0.50298843834569995</v>
      </c>
      <c r="AB13">
        <f>SUMIFS('EPA Export Aggregation'!AE:AE,'EPA Export Aggregation'!$A:$A,$B13,'EPA Export Aggregation'!$D:$D,$A$1)*IF($A13="CH4",About!$D$58,IF($A13="N2O",About!$D$59,1))</f>
        <v>0.48110628975370001</v>
      </c>
      <c r="AC13">
        <f>SUMIFS('EPA Export Aggregation'!AF:AF,'EPA Export Aggregation'!$A:$A,$B13,'EPA Export Aggregation'!$D:$D,$A$1)*IF($A13="CH4",About!$D$58,IF($A13="N2O",About!$D$59,1))</f>
        <v>0.42415844711610001</v>
      </c>
      <c r="AD13">
        <f>SUMIFS('EPA Export Aggregation'!AG:AG,'EPA Export Aggregation'!$A:$A,$B13,'EPA Export Aggregation'!$D:$D,$A$1)*IF($A13="CH4",About!$D$58,IF($A13="N2O",About!$D$59,1))</f>
        <v>0.38355433406740003</v>
      </c>
      <c r="AE13">
        <f>SUMIFS('EPA Export Aggregation'!AH:AH,'EPA Export Aggregation'!$A:$A,$B13,'EPA Export Aggregation'!$D:$D,$A$1)*IF($A13="CH4",About!$D$58,IF($A13="N2O",About!$D$59,1))</f>
        <v>0.2831197291848</v>
      </c>
      <c r="AF13">
        <f>SUMIFS('EPA Export Aggregation'!AI:AI,'EPA Export Aggregation'!$A:$A,$B13,'EPA Export Aggregation'!$D:$D,$A$1)*IF($A13="CH4",About!$D$58,IF($A13="N2O",About!$D$59,1))</f>
        <v>0.32141583367179999</v>
      </c>
      <c r="AG13">
        <f>SUMIFS('EPA Export Aggregation'!AJ:AJ,'EPA Export Aggregation'!$A:$A,$B13,'EPA Export Aggregation'!$D:$D,$A$1)*IF($A13="CH4",About!$D$58,IF($A13="N2O",About!$D$59,1))</f>
        <v>0.3204065068243</v>
      </c>
      <c r="AH13">
        <f>SUMIFS('EPA Export Aggregation'!AK:AK,'EPA Export Aggregation'!$A:$A,$B13,'EPA Export Aggregation'!$D:$D,$A$1)*IF($A13="CH4",About!$D$58,IF($A13="N2O",About!$D$59,1))</f>
        <v>0.30028768265470002</v>
      </c>
    </row>
    <row r="14" spans="1:34" x14ac:dyDescent="0.25">
      <c r="A14" s="423" t="s">
        <v>2216</v>
      </c>
      <c r="B14" s="42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23" t="s">
        <v>2216</v>
      </c>
      <c r="B15" s="424" t="s">
        <v>4261</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4253</v>
      </c>
      <c r="C16">
        <f>SUMIFS('EPA Export Aggregation'!F:F,'EPA Export Aggregation'!$A:$A,$B16,'EPA Export Aggregation'!$D:$D,$A$1)*IF($A16="CH4",About!$D$58,IF($A16="N2O",About!$D$59,1))</f>
        <v>5.8784064273000002E-3</v>
      </c>
      <c r="D16">
        <f>SUMIFS('EPA Export Aggregation'!G:G,'EPA Export Aggregation'!$A:$A,$B16,'EPA Export Aggregation'!$D:$D,$A$1)*IF($A16="CH4",About!$D$58,IF($A16="N2O",About!$D$59,1))</f>
        <v>5.9564888808999999E-3</v>
      </c>
      <c r="E16">
        <f>SUMIFS('EPA Export Aggregation'!H:H,'EPA Export Aggregation'!$A:$A,$B16,'EPA Export Aggregation'!$D:$D,$A$1)*IF($A16="CH4",About!$D$58,IF($A16="N2O",About!$D$59,1))</f>
        <v>6.0193918272000001E-3</v>
      </c>
      <c r="F16">
        <f>SUMIFS('EPA Export Aggregation'!I:I,'EPA Export Aggregation'!$A:$A,$B16,'EPA Export Aggregation'!$D:$D,$A$1)*IF($A16="CH4",About!$D$58,IF($A16="N2O",About!$D$59,1))</f>
        <v>6.1764249916999997E-3</v>
      </c>
      <c r="G16">
        <f>SUMIFS('EPA Export Aggregation'!J:J,'EPA Export Aggregation'!$A:$A,$B16,'EPA Export Aggregation'!$D:$D,$A$1)*IF($A16="CH4",About!$D$58,IF($A16="N2O",About!$D$59,1))</f>
        <v>6.3296896347000003E-3</v>
      </c>
      <c r="H16">
        <f>SUMIFS('EPA Export Aggregation'!K:K,'EPA Export Aggregation'!$A:$A,$B16,'EPA Export Aggregation'!$D:$D,$A$1)*IF($A16="CH4",About!$D$58,IF($A16="N2O",About!$D$59,1))</f>
        <v>6.4350489494000001E-3</v>
      </c>
      <c r="I16">
        <f>SUMIFS('EPA Export Aggregation'!L:L,'EPA Export Aggregation'!$A:$A,$B16,'EPA Export Aggregation'!$D:$D,$A$1)*IF($A16="CH4",About!$D$58,IF($A16="N2O",About!$D$59,1))</f>
        <v>6.5372581067000002E-3</v>
      </c>
      <c r="J16">
        <f>SUMIFS('EPA Export Aggregation'!M:M,'EPA Export Aggregation'!$A:$A,$B16,'EPA Export Aggregation'!$D:$D,$A$1)*IF($A16="CH4",About!$D$58,IF($A16="N2O",About!$D$59,1))</f>
        <v>6.5884695522999996E-3</v>
      </c>
      <c r="K16">
        <f>SUMIFS('EPA Export Aggregation'!N:N,'EPA Export Aggregation'!$A:$A,$B16,'EPA Export Aggregation'!$D:$D,$A$1)*IF($A16="CH4",About!$D$58,IF($A16="N2O",About!$D$59,1))</f>
        <v>6.6254113163000004E-3</v>
      </c>
      <c r="L16">
        <f>SUMIFS('EPA Export Aggregation'!O:O,'EPA Export Aggregation'!$A:$A,$B16,'EPA Export Aggregation'!$D:$D,$A$1)*IF($A16="CH4",About!$D$58,IF($A16="N2O",About!$D$59,1))</f>
        <v>6.6627628346000002E-3</v>
      </c>
      <c r="M16">
        <f>SUMIFS('EPA Export Aggregation'!P:P,'EPA Export Aggregation'!$A:$A,$B16,'EPA Export Aggregation'!$D:$D,$A$1)*IF($A16="CH4",About!$D$58,IF($A16="N2O",About!$D$59,1))</f>
        <v>6.7062383755999997E-3</v>
      </c>
      <c r="N16">
        <f>SUMIFS('EPA Export Aggregation'!Q:Q,'EPA Export Aggregation'!$A:$A,$B16,'EPA Export Aggregation'!$D:$D,$A$1)*IF($A16="CH4",About!$D$58,IF($A16="N2O",About!$D$59,1))</f>
        <v>4.0784550967000004E-3</v>
      </c>
      <c r="O16">
        <f>SUMIFS('EPA Export Aggregation'!R:R,'EPA Export Aggregation'!$A:$A,$B16,'EPA Export Aggregation'!$D:$D,$A$1)*IF($A16="CH4",About!$D$58,IF($A16="N2O",About!$D$59,1))</f>
        <v>4.8097448517999998E-3</v>
      </c>
      <c r="P16">
        <f>SUMIFS('EPA Export Aggregation'!S:S,'EPA Export Aggregation'!$A:$A,$B16,'EPA Export Aggregation'!$D:$D,$A$1)*IF($A16="CH4",About!$D$58,IF($A16="N2O",About!$D$59,1))</f>
        <v>6.3216614661999997E-3</v>
      </c>
      <c r="Q16">
        <f>SUMIFS('EPA Export Aggregation'!T:T,'EPA Export Aggregation'!$A:$A,$B16,'EPA Export Aggregation'!$D:$D,$A$1)*IF($A16="CH4",About!$D$58,IF($A16="N2O",About!$D$59,1))</f>
        <v>5.9011166923999998E-3</v>
      </c>
      <c r="R16">
        <f>SUMIFS('EPA Export Aggregation'!U:U,'EPA Export Aggregation'!$A:$A,$B16,'EPA Export Aggregation'!$D:$D,$A$1)*IF($A16="CH4",About!$D$58,IF($A16="N2O",About!$D$59,1))</f>
        <v>6.5511048178999998E-3</v>
      </c>
      <c r="S16">
        <f>SUMIFS('EPA Export Aggregation'!V:V,'EPA Export Aggregation'!$A:$A,$B16,'EPA Export Aggregation'!$D:$D,$A$1)*IF($A16="CH4",About!$D$58,IF($A16="N2O",About!$D$59,1))</f>
        <v>8.5337363308000003E-3</v>
      </c>
      <c r="T16">
        <f>SUMIFS('EPA Export Aggregation'!W:W,'EPA Export Aggregation'!$A:$A,$B16,'EPA Export Aggregation'!$D:$D,$A$1)*IF($A16="CH4",About!$D$58,IF($A16="N2O",About!$D$59,1))</f>
        <v>9.4708330582000001E-3</v>
      </c>
      <c r="U16">
        <f>SUMIFS('EPA Export Aggregation'!X:X,'EPA Export Aggregation'!$A:$A,$B16,'EPA Export Aggregation'!$D:$D,$A$1)*IF($A16="CH4",About!$D$58,IF($A16="N2O",About!$D$59,1))</f>
        <v>9.1268934628000002E-3</v>
      </c>
      <c r="V16">
        <f>SUMIFS('EPA Export Aggregation'!Y:Y,'EPA Export Aggregation'!$A:$A,$B16,'EPA Export Aggregation'!$D:$D,$A$1)*IF($A16="CH4",About!$D$58,IF($A16="N2O",About!$D$59,1))</f>
        <v>8.9736164743000005E-3</v>
      </c>
      <c r="W16">
        <f>SUMIFS('EPA Export Aggregation'!Z:Z,'EPA Export Aggregation'!$A:$A,$B16,'EPA Export Aggregation'!$D:$D,$A$1)*IF($A16="CH4",About!$D$58,IF($A16="N2O",About!$D$59,1))</f>
        <v>2.2177429131300001E-2</v>
      </c>
      <c r="X16">
        <f>SUMIFS('EPA Export Aggregation'!AA:AA,'EPA Export Aggregation'!$A:$A,$B16,'EPA Export Aggregation'!$D:$D,$A$1)*IF($A16="CH4",About!$D$58,IF($A16="N2O",About!$D$59,1))</f>
        <v>2.04929861496E-2</v>
      </c>
      <c r="Y16">
        <f>SUMIFS('EPA Export Aggregation'!AB:AB,'EPA Export Aggregation'!$A:$A,$B16,'EPA Export Aggregation'!$D:$D,$A$1)*IF($A16="CH4",About!$D$58,IF($A16="N2O",About!$D$59,1))</f>
        <v>2.01769121398E-2</v>
      </c>
      <c r="Z16">
        <f>SUMIFS('EPA Export Aggregation'!AC:AC,'EPA Export Aggregation'!$A:$A,$B16,'EPA Export Aggregation'!$D:$D,$A$1)*IF($A16="CH4",About!$D$58,IF($A16="N2O",About!$D$59,1))</f>
        <v>2.10930353E-2</v>
      </c>
      <c r="AA16">
        <f>SUMIFS('EPA Export Aggregation'!AD:AD,'EPA Export Aggregation'!$A:$A,$B16,'EPA Export Aggregation'!$D:$D,$A$1)*IF($A16="CH4",About!$D$58,IF($A16="N2O",About!$D$59,1))</f>
        <v>2.2643867047399999E-2</v>
      </c>
      <c r="AB16">
        <f>SUMIFS('EPA Export Aggregation'!AE:AE,'EPA Export Aggregation'!$A:$A,$B16,'EPA Export Aggregation'!$D:$D,$A$1)*IF($A16="CH4",About!$D$58,IF($A16="N2O",About!$D$59,1))</f>
        <v>2.5149537122899999E-2</v>
      </c>
      <c r="AC16">
        <f>SUMIFS('EPA Export Aggregation'!AF:AF,'EPA Export Aggregation'!$A:$A,$B16,'EPA Export Aggregation'!$D:$D,$A$1)*IF($A16="CH4",About!$D$58,IF($A16="N2O",About!$D$59,1))</f>
        <v>2.39062638086E-2</v>
      </c>
      <c r="AD16">
        <f>SUMIFS('EPA Export Aggregation'!AG:AG,'EPA Export Aggregation'!$A:$A,$B16,'EPA Export Aggregation'!$D:$D,$A$1)*IF($A16="CH4",About!$D$58,IF($A16="N2O",About!$D$59,1))</f>
        <v>2.3953266675000001E-2</v>
      </c>
      <c r="AE16">
        <f>SUMIFS('EPA Export Aggregation'!AH:AH,'EPA Export Aggregation'!$A:$A,$B16,'EPA Export Aggregation'!$D:$D,$A$1)*IF($A16="CH4",About!$D$58,IF($A16="N2O",About!$D$59,1))</f>
        <v>2.1900391476200001E-2</v>
      </c>
      <c r="AF16">
        <f>SUMIFS('EPA Export Aggregation'!AI:AI,'EPA Export Aggregation'!$A:$A,$B16,'EPA Export Aggregation'!$D:$D,$A$1)*IF($A16="CH4",About!$D$58,IF($A16="N2O",About!$D$59,1))</f>
        <v>2.6251138795799999E-2</v>
      </c>
      <c r="AG16">
        <f>SUMIFS('EPA Export Aggregation'!AJ:AJ,'EPA Export Aggregation'!$A:$A,$B16,'EPA Export Aggregation'!$D:$D,$A$1)*IF($A16="CH4",About!$D$58,IF($A16="N2O",About!$D$59,1))</f>
        <v>2.7400402510300001E-2</v>
      </c>
      <c r="AH16">
        <f>SUMIFS('EPA Export Aggregation'!AK:AK,'EPA Export Aggregation'!$A:$A,$B16,'EPA Export Aggregation'!$D:$D,$A$1)*IF($A16="CH4",About!$D$58,IF($A16="N2O",About!$D$59,1))</f>
        <v>2.8270512512299999E-2</v>
      </c>
    </row>
    <row r="17" spans="1:34" x14ac:dyDescent="0.25">
      <c r="A17" s="423" t="s">
        <v>2216</v>
      </c>
      <c r="B17" s="424" t="s">
        <v>4247</v>
      </c>
      <c r="C17">
        <f>SUMIFS('EPA Export Aggregation'!F:F,'EPA Export Aggregation'!$A:$A,$B17,'EPA Export Aggregation'!$D:$D,$A$1)*IF($A17="CH4",About!$D$58,IF($A17="N2O",About!$D$59,1))</f>
        <v>8.0487015877999998E-3</v>
      </c>
      <c r="D17">
        <f>SUMIFS('EPA Export Aggregation'!G:G,'EPA Export Aggregation'!$A:$A,$B17,'EPA Export Aggregation'!$D:$D,$A$1)*IF($A17="CH4",About!$D$58,IF($A17="N2O",About!$D$59,1))</f>
        <v>6.8901346199000003E-3</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23" t="s">
        <v>2216</v>
      </c>
      <c r="B18" s="424" t="s">
        <v>4263</v>
      </c>
      <c r="C18" s="425">
        <f>SUMIFS('EPA Export Aggregation'!F:F,'EPA Export Aggregation'!$A:$A,$B18,'EPA Export Aggregation'!$D:$D,$A$1)*IF($A18="CH4",About!$D$58,IF($A18="N2O",About!$D$59,1))</f>
        <v>0</v>
      </c>
      <c r="D18" s="425">
        <f>SUMIFS('EPA Export Aggregation'!G:G,'EPA Export Aggregation'!$A:$A,$B18,'EPA Export Aggregation'!$D:$D,$A$1)*IF($A18="CH4",About!$D$58,IF($A18="N2O",About!$D$59,1))</f>
        <v>0</v>
      </c>
      <c r="E18" s="425">
        <f>SUMIFS('EPA Export Aggregation'!H:H,'EPA Export Aggregation'!$A:$A,$B18,'EPA Export Aggregation'!$D:$D,$A$1)*IF($A18="CH4",About!$D$58,IF($A18="N2O",About!$D$59,1))</f>
        <v>0</v>
      </c>
      <c r="F18" s="425">
        <f>SUMIFS('EPA Export Aggregation'!I:I,'EPA Export Aggregation'!$A:$A,$B18,'EPA Export Aggregation'!$D:$D,$A$1)*IF($A18="CH4",About!$D$58,IF($A18="N2O",About!$D$59,1))</f>
        <v>0</v>
      </c>
      <c r="G18" s="425">
        <f>SUMIFS('EPA Export Aggregation'!J:J,'EPA Export Aggregation'!$A:$A,$B18,'EPA Export Aggregation'!$D:$D,$A$1)*IF($A18="CH4",About!$D$58,IF($A18="N2O",About!$D$59,1))</f>
        <v>0</v>
      </c>
      <c r="H18" s="425">
        <f>SUMIFS('EPA Export Aggregation'!K:K,'EPA Export Aggregation'!$A:$A,$B18,'EPA Export Aggregation'!$D:$D,$A$1)*IF($A18="CH4",About!$D$58,IF($A18="N2O",About!$D$59,1))</f>
        <v>0</v>
      </c>
      <c r="I18" s="425">
        <f>SUMIFS('EPA Export Aggregation'!L:L,'EPA Export Aggregation'!$A:$A,$B18,'EPA Export Aggregation'!$D:$D,$A$1)*IF($A18="CH4",About!$D$58,IF($A18="N2O",About!$D$59,1))</f>
        <v>0</v>
      </c>
      <c r="J18" s="425">
        <f>SUMIFS('EPA Export Aggregation'!M:M,'EPA Export Aggregation'!$A:$A,$B18,'EPA Export Aggregation'!$D:$D,$A$1)*IF($A18="CH4",About!$D$58,IF($A18="N2O",About!$D$59,1))</f>
        <v>0</v>
      </c>
      <c r="K18" s="425">
        <f>SUMIFS('EPA Export Aggregation'!N:N,'EPA Export Aggregation'!$A:$A,$B18,'EPA Export Aggregation'!$D:$D,$A$1)*IF($A18="CH4",About!$D$58,IF($A18="N2O",About!$D$59,1))</f>
        <v>0</v>
      </c>
      <c r="L18" s="425">
        <f>SUMIFS('EPA Export Aggregation'!O:O,'EPA Export Aggregation'!$A:$A,$B18,'EPA Export Aggregation'!$D:$D,$A$1)*IF($A18="CH4",About!$D$58,IF($A18="N2O",About!$D$59,1))</f>
        <v>0</v>
      </c>
      <c r="M18" s="425">
        <f>SUMIFS('EPA Export Aggregation'!P:P,'EPA Export Aggregation'!$A:$A,$B18,'EPA Export Aggregation'!$D:$D,$A$1)*IF($A18="CH4",About!$D$58,IF($A18="N2O",About!$D$59,1))</f>
        <v>0</v>
      </c>
      <c r="N18" s="425">
        <f>SUMIFS('EPA Export Aggregation'!Q:Q,'EPA Export Aggregation'!$A:$A,$B18,'EPA Export Aggregation'!$D:$D,$A$1)*IF($A18="CH4",About!$D$58,IF($A18="N2O",About!$D$59,1))</f>
        <v>0</v>
      </c>
      <c r="O18" s="425">
        <f>SUMIFS('EPA Export Aggregation'!R:R,'EPA Export Aggregation'!$A:$A,$B18,'EPA Export Aggregation'!$D:$D,$A$1)*IF($A18="CH4",About!$D$58,IF($A18="N2O",About!$D$59,1))</f>
        <v>0</v>
      </c>
      <c r="P18" s="425">
        <f>SUMIFS('EPA Export Aggregation'!S:S,'EPA Export Aggregation'!$A:$A,$B18,'EPA Export Aggregation'!$D:$D,$A$1)*IF($A18="CH4",About!$D$58,IF($A18="N2O",About!$D$59,1))</f>
        <v>0</v>
      </c>
      <c r="Q18" s="425">
        <f>SUMIFS('EPA Export Aggregation'!T:T,'EPA Export Aggregation'!$A:$A,$B18,'EPA Export Aggregation'!$D:$D,$A$1)*IF($A18="CH4",About!$D$58,IF($A18="N2O",About!$D$59,1))</f>
        <v>0</v>
      </c>
      <c r="R18" s="425">
        <f>SUMIFS('EPA Export Aggregation'!U:U,'EPA Export Aggregation'!$A:$A,$B18,'EPA Export Aggregation'!$D:$D,$A$1)*IF($A18="CH4",About!$D$58,IF($A18="N2O",About!$D$59,1))</f>
        <v>0</v>
      </c>
      <c r="S18" s="425">
        <f>SUMIFS('EPA Export Aggregation'!V:V,'EPA Export Aggregation'!$A:$A,$B18,'EPA Export Aggregation'!$D:$D,$A$1)*IF($A18="CH4",About!$D$58,IF($A18="N2O",About!$D$59,1))</f>
        <v>0</v>
      </c>
      <c r="T18" s="425">
        <f>SUMIFS('EPA Export Aggregation'!W:W,'EPA Export Aggregation'!$A:$A,$B18,'EPA Export Aggregation'!$D:$D,$A$1)*IF($A18="CH4",About!$D$58,IF($A18="N2O",About!$D$59,1))</f>
        <v>0</v>
      </c>
      <c r="U18" s="425">
        <f>SUMIFS('EPA Export Aggregation'!X:X,'EPA Export Aggregation'!$A:$A,$B18,'EPA Export Aggregation'!$D:$D,$A$1)*IF($A18="CH4",About!$D$58,IF($A18="N2O",About!$D$59,1))</f>
        <v>0</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4265</v>
      </c>
      <c r="C19" s="425">
        <f>SUMIFS('EPA Export Aggregation'!F:F,'EPA Export Aggregation'!$A:$A,$B19,'EPA Export Aggregation'!$D:$D,$A$1)*IF($A19="CH4",About!$D$58,IF($A19="N2O",About!$D$59,1))</f>
        <v>0</v>
      </c>
      <c r="D19" s="425">
        <f>SUMIFS('EPA Export Aggregation'!G:G,'EPA Export Aggregation'!$A:$A,$B19,'EPA Export Aggregation'!$D:$D,$A$1)*IF($A19="CH4",About!$D$58,IF($A19="N2O",About!$D$59,1))</f>
        <v>0</v>
      </c>
      <c r="E19" s="425">
        <f>SUMIFS('EPA Export Aggregation'!H:H,'EPA Export Aggregation'!$A:$A,$B19,'EPA Export Aggregation'!$D:$D,$A$1)*IF($A19="CH4",About!$D$58,IF($A19="N2O",About!$D$59,1))</f>
        <v>0</v>
      </c>
      <c r="F19" s="425">
        <f>SUMIFS('EPA Export Aggregation'!I:I,'EPA Export Aggregation'!$A:$A,$B19,'EPA Export Aggregation'!$D:$D,$A$1)*IF($A19="CH4",About!$D$58,IF($A19="N2O",About!$D$59,1))</f>
        <v>0</v>
      </c>
      <c r="G19" s="425">
        <f>SUMIFS('EPA Export Aggregation'!J:J,'EPA Export Aggregation'!$A:$A,$B19,'EPA Export Aggregation'!$D:$D,$A$1)*IF($A19="CH4",About!$D$58,IF($A19="N2O",About!$D$59,1))</f>
        <v>0</v>
      </c>
      <c r="H19" s="425">
        <f>SUMIFS('EPA Export Aggregation'!K:K,'EPA Export Aggregation'!$A:$A,$B19,'EPA Export Aggregation'!$D:$D,$A$1)*IF($A19="CH4",About!$D$58,IF($A19="N2O",About!$D$59,1))</f>
        <v>0</v>
      </c>
      <c r="I19" s="425">
        <f>SUMIFS('EPA Export Aggregation'!L:L,'EPA Export Aggregation'!$A:$A,$B19,'EPA Export Aggregation'!$D:$D,$A$1)*IF($A19="CH4",About!$D$58,IF($A19="N2O",About!$D$59,1))</f>
        <v>0</v>
      </c>
      <c r="J19" s="425">
        <f>SUMIFS('EPA Export Aggregation'!M:M,'EPA Export Aggregation'!$A:$A,$B19,'EPA Export Aggregation'!$D:$D,$A$1)*IF($A19="CH4",About!$D$58,IF($A19="N2O",About!$D$59,1))</f>
        <v>0</v>
      </c>
      <c r="K19" s="425">
        <f>SUMIFS('EPA Export Aggregation'!N:N,'EPA Export Aggregation'!$A:$A,$B19,'EPA Export Aggregation'!$D:$D,$A$1)*IF($A19="CH4",About!$D$58,IF($A19="N2O",About!$D$59,1))</f>
        <v>0</v>
      </c>
      <c r="L19" s="425">
        <f>SUMIFS('EPA Export Aggregation'!O:O,'EPA Export Aggregation'!$A:$A,$B19,'EPA Export Aggregation'!$D:$D,$A$1)*IF($A19="CH4",About!$D$58,IF($A19="N2O",About!$D$59,1))</f>
        <v>0</v>
      </c>
      <c r="M19" s="425">
        <f>SUMIFS('EPA Export Aggregation'!P:P,'EPA Export Aggregation'!$A:$A,$B19,'EPA Export Aggregation'!$D:$D,$A$1)*IF($A19="CH4",About!$D$58,IF($A19="N2O",About!$D$59,1))</f>
        <v>0</v>
      </c>
      <c r="N19" s="425">
        <f>SUMIFS('EPA Export Aggregation'!Q:Q,'EPA Export Aggregation'!$A:$A,$B19,'EPA Export Aggregation'!$D:$D,$A$1)*IF($A19="CH4",About!$D$58,IF($A19="N2O",About!$D$59,1))</f>
        <v>0</v>
      </c>
      <c r="O19" s="425">
        <f>SUMIFS('EPA Export Aggregation'!R:R,'EPA Export Aggregation'!$A:$A,$B19,'EPA Export Aggregation'!$D:$D,$A$1)*IF($A19="CH4",About!$D$58,IF($A19="N2O",About!$D$59,1))</f>
        <v>0</v>
      </c>
      <c r="P19" s="425">
        <f>SUMIFS('EPA Export Aggregation'!S:S,'EPA Export Aggregation'!$A:$A,$B19,'EPA Export Aggregation'!$D:$D,$A$1)*IF($A19="CH4",About!$D$58,IF($A19="N2O",About!$D$59,1))</f>
        <v>0</v>
      </c>
      <c r="Q19" s="425">
        <f>SUMIFS('EPA Export Aggregation'!T:T,'EPA Export Aggregation'!$A:$A,$B19,'EPA Export Aggregation'!$D:$D,$A$1)*IF($A19="CH4",About!$D$58,IF($A19="N2O",About!$D$59,1))</f>
        <v>0</v>
      </c>
      <c r="R19" s="425">
        <f>SUMIFS('EPA Export Aggregation'!U:U,'EPA Export Aggregation'!$A:$A,$B19,'EPA Export Aggregation'!$D:$D,$A$1)*IF($A19="CH4",About!$D$58,IF($A19="N2O",About!$D$59,1))</f>
        <v>0</v>
      </c>
      <c r="S19" s="425">
        <f>SUMIFS('EPA Export Aggregation'!V:V,'EPA Export Aggregation'!$A:$A,$B19,'EPA Export Aggregation'!$D:$D,$A$1)*IF($A19="CH4",About!$D$58,IF($A19="N2O",About!$D$59,1))</f>
        <v>0</v>
      </c>
      <c r="T19" s="425">
        <f>SUMIFS('EPA Export Aggregation'!W:W,'EPA Export Aggregation'!$A:$A,$B19,'EPA Export Aggregation'!$D:$D,$A$1)*IF($A19="CH4",About!$D$58,IF($A19="N2O",About!$D$59,1))</f>
        <v>0</v>
      </c>
      <c r="U19" s="425">
        <f>SUMIFS('EPA Export Aggregation'!X:X,'EPA Export Aggregation'!$A:$A,$B19,'EPA Export Aggregation'!$D:$D,$A$1)*IF($A19="CH4",About!$D$58,IF($A19="N2O",About!$D$59,1))</f>
        <v>0</v>
      </c>
      <c r="V19" s="425">
        <f>SUMIFS('EPA Export Aggregation'!Y:Y,'EPA Export Aggregation'!$A:$A,$B19,'EPA Export Aggregation'!$D:$D,$A$1)*IF($A19="CH4",About!$D$58,IF($A19="N2O",About!$D$59,1))</f>
        <v>0</v>
      </c>
      <c r="W19" s="425">
        <f>SUMIFS('EPA Export Aggregation'!Z:Z,'EPA Export Aggregation'!$A:$A,$B19,'EPA Export Aggregation'!$D:$D,$A$1)*IF($A19="CH4",About!$D$58,IF($A19="N2O",About!$D$59,1))</f>
        <v>0</v>
      </c>
      <c r="X19" s="425">
        <f>SUMIFS('EPA Export Aggregation'!AA:AA,'EPA Export Aggregation'!$A:$A,$B19,'EPA Export Aggregation'!$D:$D,$A$1)*IF($A19="CH4",About!$D$58,IF($A19="N2O",About!$D$59,1))</f>
        <v>0</v>
      </c>
      <c r="Y19" s="425">
        <f>SUMIFS('EPA Export Aggregation'!AB:AB,'EPA Export Aggregation'!$A:$A,$B19,'EPA Export Aggregation'!$D:$D,$A$1)*IF($A19="CH4",About!$D$58,IF($A19="N2O",About!$D$59,1))</f>
        <v>0</v>
      </c>
      <c r="Z19" s="425">
        <f>SUMIFS('EPA Export Aggregation'!AC:AC,'EPA Export Aggregation'!$A:$A,$B19,'EPA Export Aggregation'!$D:$D,$A$1)*IF($A19="CH4",About!$D$58,IF($A19="N2O",About!$D$59,1))</f>
        <v>0</v>
      </c>
      <c r="AA19" s="425">
        <f>SUMIFS('EPA Export Aggregation'!AD:AD,'EPA Export Aggregation'!$A:$A,$B19,'EPA Export Aggregation'!$D:$D,$A$1)*IF($A19="CH4",About!$D$58,IF($A19="N2O",About!$D$59,1))</f>
        <v>0</v>
      </c>
      <c r="AB19" s="425">
        <f>SUMIFS('EPA Export Aggregation'!AE:AE,'EPA Export Aggregation'!$A:$A,$B19,'EPA Export Aggregation'!$D:$D,$A$1)*IF($A19="CH4",About!$D$58,IF($A19="N2O",About!$D$59,1))</f>
        <v>0</v>
      </c>
      <c r="AC19" s="425">
        <f>SUMIFS('EPA Export Aggregation'!AF:AF,'EPA Export Aggregation'!$A:$A,$B19,'EPA Export Aggregation'!$D:$D,$A$1)*IF($A19="CH4",About!$D$58,IF($A19="N2O",About!$D$59,1))</f>
        <v>0</v>
      </c>
      <c r="AD19" s="425">
        <f>SUMIFS('EPA Export Aggregation'!AG:AG,'EPA Export Aggregation'!$A:$A,$B19,'EPA Export Aggregation'!$D:$D,$A$1)*IF($A19="CH4",About!$D$58,IF($A19="N2O",About!$D$59,1))</f>
        <v>0</v>
      </c>
      <c r="AE19" s="425">
        <f>SUMIFS('EPA Export Aggregation'!AH:AH,'EPA Export Aggregation'!$A:$A,$B19,'EPA Export Aggregation'!$D:$D,$A$1)*IF($A19="CH4",About!$D$58,IF($A19="N2O",About!$D$59,1))</f>
        <v>0</v>
      </c>
      <c r="AF19" s="425">
        <f>SUMIFS('EPA Export Aggregation'!AI:AI,'EPA Export Aggregation'!$A:$A,$B19,'EPA Export Aggregation'!$D:$D,$A$1)*IF($A19="CH4",About!$D$58,IF($A19="N2O",About!$D$59,1))</f>
        <v>0</v>
      </c>
      <c r="AG19" s="425">
        <f>SUMIFS('EPA Export Aggregation'!AJ:AJ,'EPA Export Aggregation'!$A:$A,$B19,'EPA Export Aggregation'!$D:$D,$A$1)*IF($A19="CH4",About!$D$58,IF($A19="N2O",About!$D$59,1))</f>
        <v>0</v>
      </c>
      <c r="AH19" s="425">
        <f>SUMIFS('EPA Export Aggregation'!AK:AK,'EPA Export Aggregation'!$A:$A,$B19,'EPA Export Aggregation'!$D:$D,$A$1)*IF($A19="CH4",About!$D$58,IF($A19="N2O",About!$D$59,1))</f>
        <v>0</v>
      </c>
    </row>
    <row r="20" spans="1:34" x14ac:dyDescent="0.25">
      <c r="A20" s="423" t="s">
        <v>2216</v>
      </c>
      <c r="B20" s="424" t="s">
        <v>4232</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23" t="s">
        <v>2216</v>
      </c>
      <c r="B21" s="424" t="s">
        <v>4259</v>
      </c>
      <c r="C21" s="425">
        <f>SUMIFS('EPA Export Aggregation'!F:F,'EPA Export Aggregation'!$A:$A,$B21,'EPA Export Aggregation'!$D:$D,$A$1)*IF($A21="CH4",About!$D$58,IF($A21="N2O",About!$D$59,1))</f>
        <v>0</v>
      </c>
      <c r="D21" s="425">
        <f>SUMIFS('EPA Export Aggregation'!G:G,'EPA Export Aggregation'!$A:$A,$B21,'EPA Export Aggregation'!$D:$D,$A$1)*IF($A21="CH4",About!$D$58,IF($A21="N2O",About!$D$59,1))</f>
        <v>0</v>
      </c>
      <c r="E21" s="425">
        <f>SUMIFS('EPA Export Aggregation'!H:H,'EPA Export Aggregation'!$A:$A,$B21,'EPA Export Aggregation'!$D:$D,$A$1)*IF($A21="CH4",About!$D$58,IF($A21="N2O",About!$D$59,1))</f>
        <v>0</v>
      </c>
      <c r="F21" s="425">
        <f>SUMIFS('EPA Export Aggregation'!I:I,'EPA Export Aggregation'!$A:$A,$B21,'EPA Export Aggregation'!$D:$D,$A$1)*IF($A21="CH4",About!$D$58,IF($A21="N2O",About!$D$59,1))</f>
        <v>0</v>
      </c>
      <c r="G21" s="425">
        <f>SUMIFS('EPA Export Aggregation'!J:J,'EPA Export Aggregation'!$A:$A,$B21,'EPA Export Aggregation'!$D:$D,$A$1)*IF($A21="CH4",About!$D$58,IF($A21="N2O",About!$D$59,1))</f>
        <v>0</v>
      </c>
      <c r="H21" s="425">
        <f>SUMIFS('EPA Export Aggregation'!K:K,'EPA Export Aggregation'!$A:$A,$B21,'EPA Export Aggregation'!$D:$D,$A$1)*IF($A21="CH4",About!$D$58,IF($A21="N2O",About!$D$59,1))</f>
        <v>0</v>
      </c>
      <c r="I21" s="425">
        <f>SUMIFS('EPA Export Aggregation'!L:L,'EPA Export Aggregation'!$A:$A,$B21,'EPA Export Aggregation'!$D:$D,$A$1)*IF($A21="CH4",About!$D$58,IF($A21="N2O",About!$D$59,1))</f>
        <v>0</v>
      </c>
      <c r="J21" s="42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23" t="s">
        <v>2216</v>
      </c>
      <c r="B22" s="424" t="s">
        <v>4243</v>
      </c>
      <c r="C22">
        <f>SUMIFS('EPA Export Aggregation'!F:F,'EPA Export Aggregation'!$A:$A,$B22,'EPA Export Aggregation'!$D:$D,$A$1)*IF($A22="CH4",About!$D$58,IF($A22="N2O",About!$D$59,1))</f>
        <v>8.9372175414799998E-2</v>
      </c>
      <c r="D22">
        <f>SUMIFS('EPA Export Aggregation'!G:G,'EPA Export Aggregation'!$A:$A,$B22,'EPA Export Aggregation'!$D:$D,$A$1)*IF($A22="CH4",About!$D$58,IF($A22="N2O",About!$D$59,1))</f>
        <v>8.94144798386E-2</v>
      </c>
      <c r="E22">
        <f>SUMIFS('EPA Export Aggregation'!H:H,'EPA Export Aggregation'!$A:$A,$B22,'EPA Export Aggregation'!$D:$D,$A$1)*IF($A22="CH4",About!$D$58,IF($A22="N2O",About!$D$59,1))</f>
        <v>9.1860175992900001E-2</v>
      </c>
      <c r="F22">
        <f>SUMIFS('EPA Export Aggregation'!I:I,'EPA Export Aggregation'!$A:$A,$B22,'EPA Export Aggregation'!$D:$D,$A$1)*IF($A22="CH4",About!$D$58,IF($A22="N2O",About!$D$59,1))</f>
        <v>8.5242005426899997E-2</v>
      </c>
      <c r="G22">
        <f>SUMIFS('EPA Export Aggregation'!J:J,'EPA Export Aggregation'!$A:$A,$B22,'EPA Export Aggregation'!$D:$D,$A$1)*IF($A22="CH4",About!$D$58,IF($A22="N2O",About!$D$59,1))</f>
        <v>9.0046328290700001E-2</v>
      </c>
      <c r="H22">
        <f>SUMIFS('EPA Export Aggregation'!K:K,'EPA Export Aggregation'!$A:$A,$B22,'EPA Export Aggregation'!$D:$D,$A$1)*IF($A22="CH4",About!$D$58,IF($A22="N2O",About!$D$59,1))</f>
        <v>8.3324723751199994E-2</v>
      </c>
      <c r="I22">
        <f>SUMIFS('EPA Export Aggregation'!L:L,'EPA Export Aggregation'!$A:$A,$B22,'EPA Export Aggregation'!$D:$D,$A$1)*IF($A22="CH4",About!$D$58,IF($A22="N2O",About!$D$59,1))</f>
        <v>8.4730338488500007E-2</v>
      </c>
      <c r="J22">
        <f>SUMIFS('EPA Export Aggregation'!M:M,'EPA Export Aggregation'!$A:$A,$B22,'EPA Export Aggregation'!$D:$D,$A$1)*IF($A22="CH4",About!$D$58,IF($A22="N2O",About!$D$59,1))</f>
        <v>8.2069215198199999E-2</v>
      </c>
      <c r="K22">
        <f>SUMIFS('EPA Export Aggregation'!N:N,'EPA Export Aggregation'!$A:$A,$B22,'EPA Export Aggregation'!$D:$D,$A$1)*IF($A22="CH4",About!$D$58,IF($A22="N2O",About!$D$59,1))</f>
        <v>8.2227563343300003E-2</v>
      </c>
      <c r="L22">
        <f>SUMIFS('EPA Export Aggregation'!O:O,'EPA Export Aggregation'!$A:$A,$B22,'EPA Export Aggregation'!$D:$D,$A$1)*IF($A22="CH4",About!$D$58,IF($A22="N2O",About!$D$59,1))</f>
        <v>7.9007526147500007E-2</v>
      </c>
      <c r="M22">
        <f>SUMIFS('EPA Export Aggregation'!P:P,'EPA Export Aggregation'!$A:$A,$B22,'EPA Export Aggregation'!$D:$D,$A$1)*IF($A22="CH4",About!$D$58,IF($A22="N2O",About!$D$59,1))</f>
        <v>7.0180758546499994E-2</v>
      </c>
      <c r="N22">
        <f>SUMIFS('EPA Export Aggregation'!Q:Q,'EPA Export Aggregation'!$A:$A,$B22,'EPA Export Aggregation'!$D:$D,$A$1)*IF($A22="CH4",About!$D$58,IF($A22="N2O",About!$D$59,1))</f>
        <v>5.5345866839600001E-2</v>
      </c>
      <c r="O22">
        <f>SUMIFS('EPA Export Aggregation'!R:R,'EPA Export Aggregation'!$A:$A,$B22,'EPA Export Aggregation'!$D:$D,$A$1)*IF($A22="CH4",About!$D$58,IF($A22="N2O",About!$D$59,1))</f>
        <v>6.5564680870999995E-2</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23" t="s">
        <v>2216</v>
      </c>
      <c r="B23" s="424" t="s">
        <v>4255</v>
      </c>
      <c r="C23">
        <f>SUMIFS('EPA Export Aggregation'!F:F,'EPA Export Aggregation'!$A:$A,$B23,'EPA Export Aggregation'!$D:$D,$A$1)*IF($A23="CH4",About!$D$58,IF($A23="N2O",About!$D$59,1))</f>
        <v>1.51134761013E-2</v>
      </c>
      <c r="D23">
        <f>SUMIFS('EPA Export Aggregation'!G:G,'EPA Export Aggregation'!$A:$A,$B23,'EPA Export Aggregation'!$D:$D,$A$1)*IF($A23="CH4",About!$D$58,IF($A23="N2O",About!$D$59,1))</f>
        <v>1.4192834344700001E-2</v>
      </c>
      <c r="E23">
        <f>SUMIFS('EPA Export Aggregation'!H:H,'EPA Export Aggregation'!$A:$A,$B23,'EPA Export Aggregation'!$D:$D,$A$1)*IF($A23="CH4",About!$D$58,IF($A23="N2O",About!$D$59,1))</f>
        <v>1.5895238276899998E-2</v>
      </c>
      <c r="F23">
        <f>SUMIFS('EPA Export Aggregation'!I:I,'EPA Export Aggregation'!$A:$A,$B23,'EPA Export Aggregation'!$D:$D,$A$1)*IF($A23="CH4",About!$D$58,IF($A23="N2O",About!$D$59,1))</f>
        <v>1.91962961182E-2</v>
      </c>
      <c r="G23">
        <f>SUMIFS('EPA Export Aggregation'!J:J,'EPA Export Aggregation'!$A:$A,$B23,'EPA Export Aggregation'!$D:$D,$A$1)*IF($A23="CH4",About!$D$58,IF($A23="N2O",About!$D$59,1))</f>
        <v>1.8298112407700001E-2</v>
      </c>
      <c r="H23">
        <f>SUMIFS('EPA Export Aggregation'!K:K,'EPA Export Aggregation'!$A:$A,$B23,'EPA Export Aggregation'!$D:$D,$A$1)*IF($A23="CH4",About!$D$58,IF($A23="N2O",About!$D$59,1))</f>
        <v>1.8531405903300002E-2</v>
      </c>
      <c r="I23">
        <f>SUMIFS('EPA Export Aggregation'!L:L,'EPA Export Aggregation'!$A:$A,$B23,'EPA Export Aggregation'!$D:$D,$A$1)*IF($A23="CH4",About!$D$58,IF($A23="N2O",About!$D$59,1))</f>
        <v>1.69794926583E-2</v>
      </c>
      <c r="J23">
        <f>SUMIFS('EPA Export Aggregation'!M:M,'EPA Export Aggregation'!$A:$A,$B23,'EPA Export Aggregation'!$D:$D,$A$1)*IF($A23="CH4",About!$D$58,IF($A23="N2O",About!$D$59,1))</f>
        <v>1.7451611090299999E-2</v>
      </c>
      <c r="K23">
        <f>SUMIFS('EPA Export Aggregation'!N:N,'EPA Export Aggregation'!$A:$A,$B23,'EPA Export Aggregation'!$D:$D,$A$1)*IF($A23="CH4",About!$D$58,IF($A23="N2O",About!$D$59,1))</f>
        <v>2.1666304312499999E-2</v>
      </c>
      <c r="L23">
        <f>SUMIFS('EPA Export Aggregation'!O:O,'EPA Export Aggregation'!$A:$A,$B23,'EPA Export Aggregation'!$D:$D,$A$1)*IF($A23="CH4",About!$D$58,IF($A23="N2O",About!$D$59,1))</f>
        <v>2.09457881754E-2</v>
      </c>
      <c r="M23">
        <f>SUMIFS('EPA Export Aggregation'!P:P,'EPA Export Aggregation'!$A:$A,$B23,'EPA Export Aggregation'!$D:$D,$A$1)*IF($A23="CH4",About!$D$58,IF($A23="N2O",About!$D$59,1))</f>
        <v>1.9197263324099999E-2</v>
      </c>
      <c r="N23">
        <f>SUMIFS('EPA Export Aggregation'!Q:Q,'EPA Export Aggregation'!$A:$A,$B23,'EPA Export Aggregation'!$D:$D,$A$1)*IF($A23="CH4",About!$D$58,IF($A23="N2O",About!$D$59,1))</f>
        <v>1.8585954512799999E-2</v>
      </c>
      <c r="O23">
        <f>SUMIFS('EPA Export Aggregation'!R:R,'EPA Export Aggregation'!$A:$A,$B23,'EPA Export Aggregation'!$D:$D,$A$1)*IF($A23="CH4",About!$D$58,IF($A23="N2O",About!$D$59,1))</f>
        <v>1.6993323255700001E-2</v>
      </c>
      <c r="P23">
        <f>SUMIFS('EPA Export Aggregation'!S:S,'EPA Export Aggregation'!$A:$A,$B23,'EPA Export Aggregation'!$D:$D,$A$1)*IF($A23="CH4",About!$D$58,IF($A23="N2O",About!$D$59,1))</f>
        <v>1.6479899116799999E-2</v>
      </c>
      <c r="Q23">
        <f>SUMIFS('EPA Export Aggregation'!T:T,'EPA Export Aggregation'!$A:$A,$B23,'EPA Export Aggregation'!$D:$D,$A$1)*IF($A23="CH4",About!$D$58,IF($A23="N2O",About!$D$59,1))</f>
        <v>1.7211167674100001E-2</v>
      </c>
      <c r="R23">
        <f>SUMIFS('EPA Export Aggregation'!U:U,'EPA Export Aggregation'!$A:$A,$B23,'EPA Export Aggregation'!$D:$D,$A$1)*IF($A23="CH4",About!$D$58,IF($A23="N2O",About!$D$59,1))</f>
        <v>1.74065610008E-2</v>
      </c>
      <c r="S23">
        <f>SUMIFS('EPA Export Aggregation'!V:V,'EPA Export Aggregation'!$A:$A,$B23,'EPA Export Aggregation'!$D:$D,$A$1)*IF($A23="CH4",About!$D$58,IF($A23="N2O",About!$D$59,1))</f>
        <v>1.7081346161500002E-2</v>
      </c>
      <c r="T23">
        <f>SUMIFS('EPA Export Aggregation'!W:W,'EPA Export Aggregation'!$A:$A,$B23,'EPA Export Aggregation'!$D:$D,$A$1)*IF($A23="CH4",About!$D$58,IF($A23="N2O",About!$D$59,1))</f>
        <v>2.4363285186600001E-2</v>
      </c>
      <c r="U23">
        <f>SUMIFS('EPA Export Aggregation'!X:X,'EPA Export Aggregation'!$A:$A,$B23,'EPA Export Aggregation'!$D:$D,$A$1)*IF($A23="CH4",About!$D$58,IF($A23="N2O",About!$D$59,1))</f>
        <v>2.0233205826500001E-2</v>
      </c>
      <c r="V23">
        <f>SUMIFS('EPA Export Aggregation'!Y:Y,'EPA Export Aggregation'!$A:$A,$B23,'EPA Export Aggregation'!$D:$D,$A$1)*IF($A23="CH4",About!$D$58,IF($A23="N2O",About!$D$59,1))</f>
        <v>1.71346962271E-2</v>
      </c>
      <c r="W23">
        <f>SUMIFS('EPA Export Aggregation'!Z:Z,'EPA Export Aggregation'!$A:$A,$B23,'EPA Export Aggregation'!$D:$D,$A$1)*IF($A23="CH4",About!$D$58,IF($A23="N2O",About!$D$59,1))</f>
        <v>2.37054507124E-2</v>
      </c>
      <c r="X23">
        <f>SUMIFS('EPA Export Aggregation'!AA:AA,'EPA Export Aggregation'!$A:$A,$B23,'EPA Export Aggregation'!$D:$D,$A$1)*IF($A23="CH4",About!$D$58,IF($A23="N2O",About!$D$59,1))</f>
        <v>2.5563550165999999E-2</v>
      </c>
      <c r="Y23">
        <f>SUMIFS('EPA Export Aggregation'!AB:AB,'EPA Export Aggregation'!$A:$A,$B23,'EPA Export Aggregation'!$D:$D,$A$1)*IF($A23="CH4",About!$D$58,IF($A23="N2O",About!$D$59,1))</f>
        <v>2.4196148629900001E-2</v>
      </c>
      <c r="Z23">
        <f>SUMIFS('EPA Export Aggregation'!AC:AC,'EPA Export Aggregation'!$A:$A,$B23,'EPA Export Aggregation'!$D:$D,$A$1)*IF($A23="CH4",About!$D$58,IF($A23="N2O",About!$D$59,1))</f>
        <v>2.2951254498699999E-2</v>
      </c>
      <c r="AA23">
        <f>SUMIFS('EPA Export Aggregation'!AD:AD,'EPA Export Aggregation'!$A:$A,$B23,'EPA Export Aggregation'!$D:$D,$A$1)*IF($A23="CH4",About!$D$58,IF($A23="N2O",About!$D$59,1))</f>
        <v>9.1604133233000005E-3</v>
      </c>
      <c r="AB23">
        <f>SUMIFS('EPA Export Aggregation'!AE:AE,'EPA Export Aggregation'!$A:$A,$B23,'EPA Export Aggregation'!$D:$D,$A$1)*IF($A23="CH4",About!$D$58,IF($A23="N2O",About!$D$59,1))</f>
        <v>2.3553654433000001E-2</v>
      </c>
      <c r="AC23">
        <f>SUMIFS('EPA Export Aggregation'!AF:AF,'EPA Export Aggregation'!$A:$A,$B23,'EPA Export Aggregation'!$D:$D,$A$1)*IF($A23="CH4",About!$D$58,IF($A23="N2O",About!$D$59,1))</f>
        <v>2.7251031612300001E-2</v>
      </c>
      <c r="AD23">
        <f>SUMIFS('EPA Export Aggregation'!AG:AG,'EPA Export Aggregation'!$A:$A,$B23,'EPA Export Aggregation'!$D:$D,$A$1)*IF($A23="CH4",About!$D$58,IF($A23="N2O",About!$D$59,1))</f>
        <v>2.6991638742300001E-2</v>
      </c>
      <c r="AE23">
        <f>SUMIFS('EPA Export Aggregation'!AH:AH,'EPA Export Aggregation'!$A:$A,$B23,'EPA Export Aggregation'!$D:$D,$A$1)*IF($A23="CH4",About!$D$58,IF($A23="N2O",About!$D$59,1))</f>
        <v>3.2403000785199997E-2</v>
      </c>
      <c r="AF23">
        <f>SUMIFS('EPA Export Aggregation'!AI:AI,'EPA Export Aggregation'!$A:$A,$B23,'EPA Export Aggregation'!$D:$D,$A$1)*IF($A23="CH4",About!$D$58,IF($A23="N2O",About!$D$59,1))</f>
        <v>3.3171486974799998E-2</v>
      </c>
      <c r="AG23">
        <f>SUMIFS('EPA Export Aggregation'!AJ:AJ,'EPA Export Aggregation'!$A:$A,$B23,'EPA Export Aggregation'!$D:$D,$A$1)*IF($A23="CH4",About!$D$58,IF($A23="N2O",About!$D$59,1))</f>
        <v>3.20550274067E-2</v>
      </c>
      <c r="AH23">
        <f>SUMIFS('EPA Export Aggregation'!AK:AK,'EPA Export Aggregation'!$A:$A,$B23,'EPA Export Aggregation'!$D:$D,$A$1)*IF($A23="CH4",About!$D$58,IF($A23="N2O",About!$D$59,1))</f>
        <v>2.8266278632699999E-2</v>
      </c>
    </row>
    <row r="24" spans="1:34" x14ac:dyDescent="0.25">
      <c r="A24" s="423" t="s">
        <v>2216</v>
      </c>
      <c r="B24" s="424" t="s">
        <v>4271</v>
      </c>
      <c r="C24" s="425">
        <f>SUMIFS('EPA Export Aggregation'!F:F,'EPA Export Aggregation'!$A:$A,$B24,'EPA Export Aggregation'!$D:$D,$A$1)*IF($A24="CH4",About!$D$58,IF($A24="N2O",About!$D$59,1))</f>
        <v>0.16930642905810001</v>
      </c>
      <c r="D24" s="425">
        <f>SUMIFS('EPA Export Aggregation'!G:G,'EPA Export Aggregation'!$A:$A,$B24,'EPA Export Aggregation'!$D:$D,$A$1)*IF($A24="CH4",About!$D$58,IF($A24="N2O",About!$D$59,1))</f>
        <v>0.15196781885329999</v>
      </c>
      <c r="E24" s="425">
        <f>SUMIFS('EPA Export Aggregation'!H:H,'EPA Export Aggregation'!$A:$A,$B24,'EPA Export Aggregation'!$D:$D,$A$1)*IF($A24="CH4",About!$D$58,IF($A24="N2O",About!$D$59,1))</f>
        <v>0.15318559619889999</v>
      </c>
      <c r="F24" s="425">
        <f>SUMIFS('EPA Export Aggregation'!I:I,'EPA Export Aggregation'!$A:$A,$B24,'EPA Export Aggregation'!$D:$D,$A$1)*IF($A24="CH4",About!$D$58,IF($A24="N2O",About!$D$59,1))</f>
        <v>0.13127441860469999</v>
      </c>
      <c r="G24" s="425">
        <f>SUMIFS('EPA Export Aggregation'!J:J,'EPA Export Aggregation'!$A:$A,$B24,'EPA Export Aggregation'!$D:$D,$A$1)*IF($A24="CH4",About!$D$58,IF($A24="N2O",About!$D$59,1))</f>
        <v>0.13197241379310001</v>
      </c>
      <c r="H24" s="425">
        <f>SUMIFS('EPA Export Aggregation'!K:K,'EPA Export Aggregation'!$A:$A,$B24,'EPA Export Aggregation'!$D:$D,$A$1)*IF($A24="CH4",About!$D$58,IF($A24="N2O",About!$D$59,1))</f>
        <v>0.12402758620690001</v>
      </c>
      <c r="I24" s="425">
        <f>SUMIFS('EPA Export Aggregation'!L:L,'EPA Export Aggregation'!$A:$A,$B24,'EPA Export Aggregation'!$D:$D,$A$1)*IF($A24="CH4",About!$D$58,IF($A24="N2O",About!$D$59,1))</f>
        <v>0.1014</v>
      </c>
      <c r="J24" s="425">
        <f>SUMIFS('EPA Export Aggregation'!M:M,'EPA Export Aggregation'!$A:$A,$B24,'EPA Export Aggregation'!$D:$D,$A$1)*IF($A24="CH4",About!$D$58,IF($A24="N2O",About!$D$59,1))</f>
        <v>0.1020627887083</v>
      </c>
      <c r="K24" s="425">
        <f>SUMIFS('EPA Export Aggregation'!N:N,'EPA Export Aggregation'!$A:$A,$B24,'EPA Export Aggregation'!$D:$D,$A$1)*IF($A24="CH4",About!$D$58,IF($A24="N2O",About!$D$59,1))</f>
        <v>0.10474285714290001</v>
      </c>
      <c r="L24" s="425">
        <f>SUMIFS('EPA Export Aggregation'!O:O,'EPA Export Aggregation'!$A:$A,$B24,'EPA Export Aggregation'!$D:$D,$A$1)*IF($A24="CH4",About!$D$58,IF($A24="N2O",About!$D$59,1))</f>
        <v>7.8E-2</v>
      </c>
      <c r="M24" s="425">
        <f>SUMIFS('EPA Export Aggregation'!P:P,'EPA Export Aggregation'!$A:$A,$B24,'EPA Export Aggregation'!$D:$D,$A$1)*IF($A24="CH4",About!$D$58,IF($A24="N2O",About!$D$59,1))</f>
        <v>0.1084232142857</v>
      </c>
      <c r="N24" s="425">
        <f>SUMIFS('EPA Export Aggregation'!Q:Q,'EPA Export Aggregation'!$A:$A,$B24,'EPA Export Aggregation'!$D:$D,$A$1)*IF($A24="CH4",About!$D$58,IF($A24="N2O",About!$D$59,1))</f>
        <v>7.1921917808199995E-2</v>
      </c>
      <c r="O24" s="425">
        <f>SUMIFS('EPA Export Aggregation'!R:R,'EPA Export Aggregation'!$A:$A,$B24,'EPA Export Aggregation'!$D:$D,$A$1)*IF($A24="CH4",About!$D$58,IF($A24="N2O",About!$D$59,1))</f>
        <v>8.5087058823499997E-2</v>
      </c>
      <c r="P24" s="425">
        <f>SUMIFS('EPA Export Aggregation'!S:S,'EPA Export Aggregation'!$A:$A,$B24,'EPA Export Aggregation'!$D:$D,$A$1)*IF($A24="CH4",About!$D$58,IF($A24="N2O",About!$D$59,1))</f>
        <v>0.1063976529757</v>
      </c>
      <c r="Q24" s="425">
        <f>SUMIFS('EPA Export Aggregation'!T:T,'EPA Export Aggregation'!$A:$A,$B24,'EPA Export Aggregation'!$D:$D,$A$1)*IF($A24="CH4",About!$D$58,IF($A24="N2O",About!$D$59,1))</f>
        <v>0.1026497904443</v>
      </c>
      <c r="R24" s="425">
        <f>SUMIFS('EPA Export Aggregation'!U:U,'EPA Export Aggregation'!$A:$A,$B24,'EPA Export Aggregation'!$D:$D,$A$1)*IF($A24="CH4",About!$D$58,IF($A24="N2O",About!$D$59,1))</f>
        <v>0.14193854447439999</v>
      </c>
      <c r="S24" s="425">
        <f>SUMIFS('EPA Export Aggregation'!V:V,'EPA Export Aggregation'!$A:$A,$B24,'EPA Export Aggregation'!$D:$D,$A$1)*IF($A24="CH4",About!$D$58,IF($A24="N2O",About!$D$59,1))</f>
        <v>0.121776819407</v>
      </c>
      <c r="T24" s="425">
        <f>SUMIFS('EPA Export Aggregation'!W:W,'EPA Export Aggregation'!$A:$A,$B24,'EPA Export Aggregation'!$D:$D,$A$1)*IF($A24="CH4",About!$D$58,IF($A24="N2O",About!$D$59,1))</f>
        <v>0.12540592991909999</v>
      </c>
      <c r="U24" s="425">
        <f>SUMIFS('EPA Export Aggregation'!X:X,'EPA Export Aggregation'!$A:$A,$B24,'EPA Export Aggregation'!$D:$D,$A$1)*IF($A24="CH4",About!$D$58,IF($A24="N2O",About!$D$59,1))</f>
        <v>0.1165347708895</v>
      </c>
      <c r="V24" s="425">
        <f>SUMIFS('EPA Export Aggregation'!Y:Y,'EPA Export Aggregation'!$A:$A,$B24,'EPA Export Aggregation'!$D:$D,$A$1)*IF($A24="CH4",About!$D$58,IF($A24="N2O",About!$D$59,1))</f>
        <v>0.10282479784369999</v>
      </c>
      <c r="W24" s="425">
        <f>SUMIFS('EPA Export Aggregation'!Z:Z,'EPA Export Aggregation'!$A:$A,$B24,'EPA Export Aggregation'!$D:$D,$A$1)*IF($A24="CH4",About!$D$58,IF($A24="N2O",About!$D$59,1))</f>
        <v>9.8537743284900003E-2</v>
      </c>
      <c r="X24" s="425">
        <f>SUMIFS('EPA Export Aggregation'!AA:AA,'EPA Export Aggregation'!$A:$A,$B24,'EPA Export Aggregation'!$D:$D,$A$1)*IF($A24="CH4",About!$D$58,IF($A24="N2O",About!$D$59,1))</f>
        <v>0.11215685171130001</v>
      </c>
      <c r="Y24" s="425">
        <f>SUMIFS('EPA Export Aggregation'!AB:AB,'EPA Export Aggregation'!$A:$A,$B24,'EPA Export Aggregation'!$D:$D,$A$1)*IF($A24="CH4",About!$D$58,IF($A24="N2O",About!$D$59,1))</f>
        <v>0.105876034833</v>
      </c>
      <c r="Z24" s="425">
        <f>SUMIFS('EPA Export Aggregation'!AC:AC,'EPA Export Aggregation'!$A:$A,$B24,'EPA Export Aggregation'!$D:$D,$A$1)*IF($A24="CH4",About!$D$58,IF($A24="N2O",About!$D$59,1))</f>
        <v>0.10976800964980001</v>
      </c>
      <c r="AA24" s="425">
        <f>SUMIFS('EPA Export Aggregation'!AD:AD,'EPA Export Aggregation'!$A:$A,$B24,'EPA Export Aggregation'!$D:$D,$A$1)*IF($A24="CH4",About!$D$58,IF($A24="N2O",About!$D$59,1))</f>
        <v>9.6634755675800002E-2</v>
      </c>
      <c r="AB24" s="425">
        <f>SUMIFS('EPA Export Aggregation'!AE:AE,'EPA Export Aggregation'!$A:$A,$B24,'EPA Export Aggregation'!$D:$D,$A$1)*IF($A24="CH4",About!$D$58,IF($A24="N2O",About!$D$59,1))</f>
        <v>9.5873940504100003E-2</v>
      </c>
      <c r="AC24" s="425">
        <f>SUMIFS('EPA Export Aggregation'!AF:AF,'EPA Export Aggregation'!$A:$A,$B24,'EPA Export Aggregation'!$D:$D,$A$1)*IF($A24="CH4",About!$D$58,IF($A24="N2O",About!$D$59,1))</f>
        <v>9.4021182411400006E-2</v>
      </c>
      <c r="AD24" s="425">
        <f>SUMIFS('EPA Export Aggregation'!AG:AG,'EPA Export Aggregation'!$A:$A,$B24,'EPA Export Aggregation'!$D:$D,$A$1)*IF($A24="CH4",About!$D$58,IF($A24="N2O",About!$D$59,1))</f>
        <v>8.9232781501199995E-2</v>
      </c>
      <c r="AE24" s="425">
        <f>SUMIFS('EPA Export Aggregation'!AH:AH,'EPA Export Aggregation'!$A:$A,$B24,'EPA Export Aggregation'!$D:$D,$A$1)*IF($A24="CH4",About!$D$58,IF($A24="N2O",About!$D$59,1))</f>
        <v>8.9527523799800002E-2</v>
      </c>
      <c r="AF24" s="425">
        <f>SUMIFS('EPA Export Aggregation'!AI:AI,'EPA Export Aggregation'!$A:$A,$B24,'EPA Export Aggregation'!$D:$D,$A$1)*IF($A24="CH4",About!$D$58,IF($A24="N2O",About!$D$59,1))</f>
        <v>9.2883089923600004E-2</v>
      </c>
      <c r="AG24" s="425">
        <f>SUMIFS('EPA Export Aggregation'!AJ:AJ,'EPA Export Aggregation'!$A:$A,$B24,'EPA Export Aggregation'!$D:$D,$A$1)*IF($A24="CH4",About!$D$58,IF($A24="N2O",About!$D$59,1))</f>
        <v>9.0179937568600002E-2</v>
      </c>
      <c r="AH24" s="425">
        <f>SUMIFS('EPA Export Aggregation'!AK:AK,'EPA Export Aggregation'!$A:$A,$B24,'EPA Export Aggregation'!$D:$D,$A$1)*IF($A24="CH4",About!$D$58,IF($A24="N2O",About!$D$59,1))</f>
        <v>9.4901615629100003E-2</v>
      </c>
    </row>
    <row r="25" spans="1:34" x14ac:dyDescent="0.25">
      <c r="A25" s="423" t="s">
        <v>2216</v>
      </c>
      <c r="B25" s="42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23" t="s">
        <v>2216</v>
      </c>
      <c r="B26" s="424" t="s">
        <v>4275</v>
      </c>
      <c r="C26">
        <f>SUMIFS('EPA Export Aggregation'!F:F,'EPA Export Aggregation'!$A:$A,$B26,'EPA Export Aggregation'!$D:$D,$A$1)*IF($A26="CH4",About!$D$58,IF($A26="N2O",About!$D$59,1))</f>
        <v>3.2912583455000002E-3</v>
      </c>
      <c r="D26">
        <f>SUMIFS('EPA Export Aggregation'!G:G,'EPA Export Aggregation'!$A:$A,$B26,'EPA Export Aggregation'!$D:$D,$A$1)*IF($A26="CH4",About!$D$58,IF($A26="N2O",About!$D$59,1))</f>
        <v>2.4457120668999999E-3</v>
      </c>
      <c r="E26">
        <f>SUMIFS('EPA Export Aggregation'!H:H,'EPA Export Aggregation'!$A:$A,$B26,'EPA Export Aggregation'!$D:$D,$A$1)*IF($A26="CH4",About!$D$58,IF($A26="N2O",About!$D$59,1))</f>
        <v>2.9779196067999999E-3</v>
      </c>
      <c r="F26">
        <f>SUMIFS('EPA Export Aggregation'!I:I,'EPA Export Aggregation'!$A:$A,$B26,'EPA Export Aggregation'!$D:$D,$A$1)*IF($A26="CH4",About!$D$58,IF($A26="N2O",About!$D$59,1))</f>
        <v>3.2882379515000002E-3</v>
      </c>
      <c r="G26">
        <f>SUMIFS('EPA Export Aggregation'!J:J,'EPA Export Aggregation'!$A:$A,$B26,'EPA Export Aggregation'!$D:$D,$A$1)*IF($A26="CH4",About!$D$58,IF($A26="N2O",About!$D$59,1))</f>
        <v>3.4176485354000001E-3</v>
      </c>
      <c r="H26">
        <f>SUMIFS('EPA Export Aggregation'!K:K,'EPA Export Aggregation'!$A:$A,$B26,'EPA Export Aggregation'!$D:$D,$A$1)*IF($A26="CH4",About!$D$58,IF($A26="N2O",About!$D$59,1))</f>
        <v>4.5928823843000002E-3</v>
      </c>
      <c r="I26">
        <f>SUMIFS('EPA Export Aggregation'!L:L,'EPA Export Aggregation'!$A:$A,$B26,'EPA Export Aggregation'!$D:$D,$A$1)*IF($A26="CH4",About!$D$58,IF($A26="N2O",About!$D$59,1))</f>
        <v>5.1028625973999998E-3</v>
      </c>
      <c r="J26">
        <f>SUMIFS('EPA Export Aggregation'!M:M,'EPA Export Aggregation'!$A:$A,$B26,'EPA Export Aggregation'!$D:$D,$A$1)*IF($A26="CH4",About!$D$58,IF($A26="N2O",About!$D$59,1))</f>
        <v>6.3167768161999996E-3</v>
      </c>
      <c r="K26">
        <f>SUMIFS('EPA Export Aggregation'!N:N,'EPA Export Aggregation'!$A:$A,$B26,'EPA Export Aggregation'!$D:$D,$A$1)*IF($A26="CH4",About!$D$58,IF($A26="N2O",About!$D$59,1))</f>
        <v>7.1655869797999996E-3</v>
      </c>
      <c r="L26">
        <f>SUMIFS('EPA Export Aggregation'!O:O,'EPA Export Aggregation'!$A:$A,$B26,'EPA Export Aggregation'!$D:$D,$A$1)*IF($A26="CH4",About!$D$58,IF($A26="N2O",About!$D$59,1))</f>
        <v>4.6439934033999999E-3</v>
      </c>
      <c r="M26">
        <f>SUMIFS('EPA Export Aggregation'!P:P,'EPA Export Aggregation'!$A:$A,$B26,'EPA Export Aggregation'!$D:$D,$A$1)*IF($A26="CH4",About!$D$58,IF($A26="N2O",About!$D$59,1))</f>
        <v>5.0638355218999998E-3</v>
      </c>
      <c r="N26">
        <f>SUMIFS('EPA Export Aggregation'!Q:Q,'EPA Export Aggregation'!$A:$A,$B26,'EPA Export Aggregation'!$D:$D,$A$1)*IF($A26="CH4",About!$D$58,IF($A26="N2O",About!$D$59,1))</f>
        <v>3.6710661281E-3</v>
      </c>
      <c r="O26">
        <f>SUMIFS('EPA Export Aggregation'!R:R,'EPA Export Aggregation'!$A:$A,$B26,'EPA Export Aggregation'!$D:$D,$A$1)*IF($A26="CH4",About!$D$58,IF($A26="N2O",About!$D$59,1))</f>
        <v>4.2763641106E-3</v>
      </c>
      <c r="P26">
        <f>SUMIFS('EPA Export Aggregation'!S:S,'EPA Export Aggregation'!$A:$A,$B26,'EPA Export Aggregation'!$D:$D,$A$1)*IF($A26="CH4",About!$D$58,IF($A26="N2O",About!$D$59,1))</f>
        <v>4.4769645943999997E-3</v>
      </c>
      <c r="Q26">
        <f>SUMIFS('EPA Export Aggregation'!T:T,'EPA Export Aggregation'!$A:$A,$B26,'EPA Export Aggregation'!$D:$D,$A$1)*IF($A26="CH4",About!$D$58,IF($A26="N2O",About!$D$59,1))</f>
        <v>5.3536813382999999E-3</v>
      </c>
      <c r="R26">
        <f>SUMIFS('EPA Export Aggregation'!U:U,'EPA Export Aggregation'!$A:$A,$B26,'EPA Export Aggregation'!$D:$D,$A$1)*IF($A26="CH4",About!$D$58,IF($A26="N2O",About!$D$59,1))</f>
        <v>5.0930300014999999E-3</v>
      </c>
      <c r="S26">
        <f>SUMIFS('EPA Export Aggregation'!V:V,'EPA Export Aggregation'!$A:$A,$B26,'EPA Export Aggregation'!$D:$D,$A$1)*IF($A26="CH4",About!$D$58,IF($A26="N2O",About!$D$59,1))</f>
        <v>4.5942128183000001E-3</v>
      </c>
      <c r="T26">
        <f>SUMIFS('EPA Export Aggregation'!W:W,'EPA Export Aggregation'!$A:$A,$B26,'EPA Export Aggregation'!$D:$D,$A$1)*IF($A26="CH4",About!$D$58,IF($A26="N2O",About!$D$59,1))</f>
        <v>4.1086328712000002E-3</v>
      </c>
      <c r="U26">
        <f>SUMIFS('EPA Export Aggregation'!X:X,'EPA Export Aggregation'!$A:$A,$B26,'EPA Export Aggregation'!$D:$D,$A$1)*IF($A26="CH4",About!$D$58,IF($A26="N2O",About!$D$59,1))</f>
        <v>3.2955166793E-3</v>
      </c>
      <c r="V26">
        <f>SUMIFS('EPA Export Aggregation'!Y:Y,'EPA Export Aggregation'!$A:$A,$B26,'EPA Export Aggregation'!$D:$D,$A$1)*IF($A26="CH4",About!$D$58,IF($A26="N2O",About!$D$59,1))</f>
        <v>2.0885166335000002E-3</v>
      </c>
      <c r="W26">
        <f>SUMIFS('EPA Export Aggregation'!Z:Z,'EPA Export Aggregation'!$A:$A,$B26,'EPA Export Aggregation'!$D:$D,$A$1)*IF($A26="CH4",About!$D$58,IF($A26="N2O",About!$D$59,1))</f>
        <v>3.4811378879000001E-3</v>
      </c>
      <c r="X26">
        <f>SUMIFS('EPA Export Aggregation'!AA:AA,'EPA Export Aggregation'!$A:$A,$B26,'EPA Export Aggregation'!$D:$D,$A$1)*IF($A26="CH4",About!$D$58,IF($A26="N2O",About!$D$59,1))</f>
        <v>3.0534286915E-3</v>
      </c>
      <c r="Y26">
        <f>SUMIFS('EPA Export Aggregation'!AB:AB,'EPA Export Aggregation'!$A:$A,$B26,'EPA Export Aggregation'!$D:$D,$A$1)*IF($A26="CH4",About!$D$58,IF($A26="N2O",About!$D$59,1))</f>
        <v>2.5461280317000002E-3</v>
      </c>
      <c r="Z26">
        <f>SUMIFS('EPA Export Aggregation'!AC:AC,'EPA Export Aggregation'!$A:$A,$B26,'EPA Export Aggregation'!$D:$D,$A$1)*IF($A26="CH4",About!$D$58,IF($A26="N2O",About!$D$59,1))</f>
        <v>2.9700274898000001E-3</v>
      </c>
      <c r="AA26">
        <f>SUMIFS('EPA Export Aggregation'!AD:AD,'EPA Export Aggregation'!$A:$A,$B26,'EPA Export Aggregation'!$D:$D,$A$1)*IF($A26="CH4",About!$D$58,IF($A26="N2O",About!$D$59,1))</f>
        <v>3.0934464938000002E-3</v>
      </c>
      <c r="AB26">
        <f>SUMIFS('EPA Export Aggregation'!AE:AE,'EPA Export Aggregation'!$A:$A,$B26,'EPA Export Aggregation'!$D:$D,$A$1)*IF($A26="CH4",About!$D$58,IF($A26="N2O",About!$D$59,1))</f>
        <v>3.3430363504E-3</v>
      </c>
      <c r="AC26">
        <f>SUMIFS('EPA Export Aggregation'!AF:AF,'EPA Export Aggregation'!$A:$A,$B26,'EPA Export Aggregation'!$D:$D,$A$1)*IF($A26="CH4",About!$D$58,IF($A26="N2O",About!$D$59,1))</f>
        <v>3.0648304272999998E-3</v>
      </c>
      <c r="AD26">
        <f>SUMIFS('EPA Export Aggregation'!AG:AG,'EPA Export Aggregation'!$A:$A,$B26,'EPA Export Aggregation'!$D:$D,$A$1)*IF($A26="CH4",About!$D$58,IF($A26="N2O",About!$D$59,1))</f>
        <v>3.4935555069999999E-3</v>
      </c>
      <c r="AE26">
        <f>SUMIFS('EPA Export Aggregation'!AH:AH,'EPA Export Aggregation'!$A:$A,$B26,'EPA Export Aggregation'!$D:$D,$A$1)*IF($A26="CH4",About!$D$58,IF($A26="N2O",About!$D$59,1))</f>
        <v>3.5683436316E-3</v>
      </c>
      <c r="AF26">
        <f>SUMIFS('EPA Export Aggregation'!AI:AI,'EPA Export Aggregation'!$A:$A,$B26,'EPA Export Aggregation'!$D:$D,$A$1)*IF($A26="CH4",About!$D$58,IF($A26="N2O",About!$D$59,1))</f>
        <v>3.1980788667999999E-3</v>
      </c>
      <c r="AG26">
        <f>SUMIFS('EPA Export Aggregation'!AJ:AJ,'EPA Export Aggregation'!$A:$A,$B26,'EPA Export Aggregation'!$D:$D,$A$1)*IF($A26="CH4",About!$D$58,IF($A26="N2O",About!$D$59,1))</f>
        <v>2.3857764981000001E-3</v>
      </c>
      <c r="AH26">
        <f>SUMIFS('EPA Export Aggregation'!AK:AK,'EPA Export Aggregation'!$A:$A,$B26,'EPA Export Aggregation'!$D:$D,$A$1)*IF($A26="CH4",About!$D$58,IF($A26="N2O",About!$D$59,1))</f>
        <v>3.0378568878999999E-3</v>
      </c>
    </row>
    <row r="27" spans="1:34" x14ac:dyDescent="0.25">
      <c r="A27" s="423" t="s">
        <v>2216</v>
      </c>
      <c r="B27" s="42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4269</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4236</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23" t="s">
        <v>2216</v>
      </c>
      <c r="B30" s="424" t="s">
        <v>4280</v>
      </c>
      <c r="C30">
        <f>SUMIFS('EPA Export Aggregation'!F:F,'EPA Export Aggregation'!$A:$A,$B30,'EPA Export Aggregation'!$D:$D,$A$1)*IF($A30="CH4",About!$D$58,IF($A30="N2O",About!$D$59,1))</f>
        <v>1.7588669999999999E-7</v>
      </c>
      <c r="D30">
        <f>SUMIFS('EPA Export Aggregation'!G:G,'EPA Export Aggregation'!$A:$A,$B30,'EPA Export Aggregation'!$D:$D,$A$1)*IF($A30="CH4",About!$D$58,IF($A30="N2O",About!$D$59,1))</f>
        <v>1.7220539999999999E-7</v>
      </c>
      <c r="E30">
        <f>SUMIFS('EPA Export Aggregation'!H:H,'EPA Export Aggregation'!$A:$A,$B30,'EPA Export Aggregation'!$D:$D,$A$1)*IF($A30="CH4",About!$D$58,IF($A30="N2O",About!$D$59,1))</f>
        <v>1.685241E-7</v>
      </c>
      <c r="F30">
        <f>SUMIFS('EPA Export Aggregation'!I:I,'EPA Export Aggregation'!$A:$A,$B30,'EPA Export Aggregation'!$D:$D,$A$1)*IF($A30="CH4",About!$D$58,IF($A30="N2O",About!$D$59,1))</f>
        <v>1.648428E-7</v>
      </c>
      <c r="G30">
        <f>SUMIFS('EPA Export Aggregation'!J:J,'EPA Export Aggregation'!$A:$A,$B30,'EPA Export Aggregation'!$D:$D,$A$1)*IF($A30="CH4",About!$D$58,IF($A30="N2O",About!$D$59,1))</f>
        <v>1.611616E-7</v>
      </c>
      <c r="H30">
        <f>SUMIFS('EPA Export Aggregation'!K:K,'EPA Export Aggregation'!$A:$A,$B30,'EPA Export Aggregation'!$D:$D,$A$1)*IF($A30="CH4",About!$D$58,IF($A30="N2O",About!$D$59,1))</f>
        <v>1.5748030000000001E-7</v>
      </c>
      <c r="I30">
        <f>SUMIFS('EPA Export Aggregation'!L:L,'EPA Export Aggregation'!$A:$A,$B30,'EPA Export Aggregation'!$D:$D,$A$1)*IF($A30="CH4",About!$D$58,IF($A30="N2O",About!$D$59,1))</f>
        <v>1.5379900000000001E-7</v>
      </c>
      <c r="J30">
        <f>SUMIFS('EPA Export Aggregation'!M:M,'EPA Export Aggregation'!$A:$A,$B30,'EPA Export Aggregation'!$D:$D,$A$1)*IF($A30="CH4",About!$D$58,IF($A30="N2O",About!$D$59,1))</f>
        <v>1.5011769999999999E-7</v>
      </c>
      <c r="K30">
        <f>SUMIFS('EPA Export Aggregation'!N:N,'EPA Export Aggregation'!$A:$A,$B30,'EPA Export Aggregation'!$D:$D,$A$1)*IF($A30="CH4",About!$D$58,IF($A30="N2O",About!$D$59,1))</f>
        <v>1.4643649999999999E-7</v>
      </c>
      <c r="L30">
        <f>SUMIFS('EPA Export Aggregation'!O:O,'EPA Export Aggregation'!$A:$A,$B30,'EPA Export Aggregation'!$D:$D,$A$1)*IF($A30="CH4",About!$D$58,IF($A30="N2O",About!$D$59,1))</f>
        <v>1.4275519999999999E-7</v>
      </c>
      <c r="M30">
        <f>SUMIFS('EPA Export Aggregation'!P:P,'EPA Export Aggregation'!$A:$A,$B30,'EPA Export Aggregation'!$D:$D,$A$1)*IF($A30="CH4",About!$D$58,IF($A30="N2O",About!$D$59,1))</f>
        <v>1.390739E-7</v>
      </c>
      <c r="N30">
        <f>SUMIFS('EPA Export Aggregation'!Q:Q,'EPA Export Aggregation'!$A:$A,$B30,'EPA Export Aggregation'!$D:$D,$A$1)*IF($A30="CH4",About!$D$58,IF($A30="N2O",About!$D$59,1))</f>
        <v>1.353926E-7</v>
      </c>
      <c r="O30">
        <f>SUMIFS('EPA Export Aggregation'!R:R,'EPA Export Aggregation'!$A:$A,$B30,'EPA Export Aggregation'!$D:$D,$A$1)*IF($A30="CH4",About!$D$58,IF($A30="N2O",About!$D$59,1))</f>
        <v>1.3171130000000001E-7</v>
      </c>
      <c r="P30">
        <f>SUMIFS('EPA Export Aggregation'!S:S,'EPA Export Aggregation'!$A:$A,$B30,'EPA Export Aggregation'!$D:$D,$A$1)*IF($A30="CH4",About!$D$58,IF($A30="N2O",About!$D$59,1))</f>
        <v>1.2803010000000001E-7</v>
      </c>
      <c r="Q30">
        <f>SUMIFS('EPA Export Aggregation'!T:T,'EPA Export Aggregation'!$A:$A,$B30,'EPA Export Aggregation'!$D:$D,$A$1)*IF($A30="CH4",About!$D$58,IF($A30="N2O",About!$D$59,1))</f>
        <v>1.2434880000000001E-7</v>
      </c>
      <c r="R30">
        <f>SUMIFS('EPA Export Aggregation'!U:U,'EPA Export Aggregation'!$A:$A,$B30,'EPA Export Aggregation'!$D:$D,$A$1)*IF($A30="CH4",About!$D$58,IF($A30="N2O",About!$D$59,1))</f>
        <v>1.2066749999999999E-7</v>
      </c>
      <c r="S30">
        <f>SUMIFS('EPA Export Aggregation'!V:V,'EPA Export Aggregation'!$A:$A,$B30,'EPA Export Aggregation'!$D:$D,$A$1)*IF($A30="CH4",About!$D$58,IF($A30="N2O",About!$D$59,1))</f>
        <v>1.169862E-7</v>
      </c>
      <c r="T30">
        <f>SUMIFS('EPA Export Aggregation'!W:W,'EPA Export Aggregation'!$A:$A,$B30,'EPA Export Aggregation'!$D:$D,$A$1)*IF($A30="CH4",About!$D$58,IF($A30="N2O",About!$D$59,1))</f>
        <v>1.1330499999999999E-7</v>
      </c>
      <c r="U30">
        <f>SUMIFS('EPA Export Aggregation'!X:X,'EPA Export Aggregation'!$A:$A,$B30,'EPA Export Aggregation'!$D:$D,$A$1)*IF($A30="CH4",About!$D$58,IF($A30="N2O",About!$D$59,1))</f>
        <v>1.096237E-7</v>
      </c>
      <c r="V30">
        <f>SUMIFS('EPA Export Aggregation'!Y:Y,'EPA Export Aggregation'!$A:$A,$B30,'EPA Export Aggregation'!$D:$D,$A$1)*IF($A30="CH4",About!$D$58,IF($A30="N2O",About!$D$59,1))</f>
        <v>1.0594240000000001E-7</v>
      </c>
      <c r="W30">
        <f>SUMIFS('EPA Export Aggregation'!Z:Z,'EPA Export Aggregation'!$A:$A,$B30,'EPA Export Aggregation'!$D:$D,$A$1)*IF($A30="CH4",About!$D$58,IF($A30="N2O",About!$D$59,1))</f>
        <v>1.022611E-7</v>
      </c>
      <c r="X30">
        <f>SUMIFS('EPA Export Aggregation'!AA:AA,'EPA Export Aggregation'!$A:$A,$B30,'EPA Export Aggregation'!$D:$D,$A$1)*IF($A30="CH4",About!$D$58,IF($A30="N2O",About!$D$59,1))</f>
        <v>9.8579899999999995E-8</v>
      </c>
      <c r="Y30">
        <f>SUMIFS('EPA Export Aggregation'!AB:AB,'EPA Export Aggregation'!$A:$A,$B30,'EPA Export Aggregation'!$D:$D,$A$1)*IF($A30="CH4",About!$D$58,IF($A30="N2O",About!$D$59,1))</f>
        <v>9.48986E-8</v>
      </c>
      <c r="Z30">
        <f>SUMIFS('EPA Export Aggregation'!AC:AC,'EPA Export Aggregation'!$A:$A,$B30,'EPA Export Aggregation'!$D:$D,$A$1)*IF($A30="CH4",About!$D$58,IF($A30="N2O",About!$D$59,1))</f>
        <v>9.1217300000000005E-8</v>
      </c>
      <c r="AA30">
        <f>SUMIFS('EPA Export Aggregation'!AD:AD,'EPA Export Aggregation'!$A:$A,$B30,'EPA Export Aggregation'!$D:$D,$A$1)*IF($A30="CH4",About!$D$58,IF($A30="N2O",About!$D$59,1))</f>
        <v>8.7535999999999997E-8</v>
      </c>
      <c r="AB30">
        <f>SUMIFS('EPA Export Aggregation'!AE:AE,'EPA Export Aggregation'!$A:$A,$B30,'EPA Export Aggregation'!$D:$D,$A$1)*IF($A30="CH4",About!$D$58,IF($A30="N2O",About!$D$59,1))</f>
        <v>8.3854799999999995E-8</v>
      </c>
      <c r="AC30">
        <f>SUMIFS('EPA Export Aggregation'!AF:AF,'EPA Export Aggregation'!$A:$A,$B30,'EPA Export Aggregation'!$D:$D,$A$1)*IF($A30="CH4",About!$D$58,IF($A30="N2O",About!$D$59,1))</f>
        <v>8.01735E-8</v>
      </c>
      <c r="AD30">
        <f>SUMIFS('EPA Export Aggregation'!AG:AG,'EPA Export Aggregation'!$A:$A,$B30,'EPA Export Aggregation'!$D:$D,$A$1)*IF($A30="CH4",About!$D$58,IF($A30="N2O",About!$D$59,1))</f>
        <v>7.6492200000000005E-8</v>
      </c>
      <c r="AE30">
        <f>SUMIFS('EPA Export Aggregation'!AH:AH,'EPA Export Aggregation'!$A:$A,$B30,'EPA Export Aggregation'!$D:$D,$A$1)*IF($A30="CH4",About!$D$58,IF($A30="N2O",About!$D$59,1))</f>
        <v>7.2810899999999997E-8</v>
      </c>
      <c r="AF30">
        <f>SUMIFS('EPA Export Aggregation'!AI:AI,'EPA Export Aggregation'!$A:$A,$B30,'EPA Export Aggregation'!$D:$D,$A$1)*IF($A30="CH4",About!$D$58,IF($A30="N2O",About!$D$59,1))</f>
        <v>6.9129600000000002E-8</v>
      </c>
      <c r="AG30">
        <f>SUMIFS('EPA Export Aggregation'!AJ:AJ,'EPA Export Aggregation'!$A:$A,$B30,'EPA Export Aggregation'!$D:$D,$A$1)*IF($A30="CH4",About!$D$58,IF($A30="N2O",About!$D$59,1))</f>
        <v>6.54484E-8</v>
      </c>
      <c r="AH30">
        <f>SUMIFS('EPA Export Aggregation'!AK:AK,'EPA Export Aggregation'!$A:$A,$B30,'EPA Export Aggregation'!$D:$D,$A$1)*IF($A30="CH4",About!$D$58,IF($A30="N2O",About!$D$59,1))</f>
        <v>6.54484E-8</v>
      </c>
    </row>
    <row r="31" spans="1:34" x14ac:dyDescent="0.25">
      <c r="A31" s="423" t="s">
        <v>2216</v>
      </c>
      <c r="B31" s="424" t="s">
        <v>4417</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23" t="s">
        <v>2216</v>
      </c>
      <c r="B33" s="42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2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0.20342561077390001</v>
      </c>
      <c r="J33">
        <f>SUMIFS('EPA Export Aggregation'!M:M,'EPA Export Aggregation'!$A:$A,$B33,'EPA Export Aggregation'!$D:$D,$A$1)*IF($A33="CH4",About!$D$58,IF($A33="N2O",About!$D$59,1))</f>
        <v>0</v>
      </c>
      <c r="K33">
        <f>SUMIFS('EPA Export Aggregation'!N:N,'EPA Export Aggregation'!$A:$A,$B33,'EPA Export Aggregation'!$D:$D,$A$1)*IF($A33="CH4",About!$D$58,IF($A33="N2O",About!$D$59,1))</f>
        <v>1.6589948448200002E-2</v>
      </c>
      <c r="L33">
        <f>SUMIFS('EPA Export Aggregation'!O:O,'EPA Export Aggregation'!$A:$A,$B33,'EPA Export Aggregation'!$D:$D,$A$1)*IF($A33="CH4",About!$D$58,IF($A33="N2O",About!$D$59,1))</f>
        <v>2.4738964186099999E-2</v>
      </c>
      <c r="M33">
        <f>SUMIFS('EPA Export Aggregation'!P:P,'EPA Export Aggregation'!$A:$A,$B33,'EPA Export Aggregation'!$D:$D,$A$1)*IF($A33="CH4",About!$D$58,IF($A33="N2O",About!$D$59,1))</f>
        <v>1.7743959066000001E-2</v>
      </c>
      <c r="N33">
        <f>SUMIFS('EPA Export Aggregation'!Q:Q,'EPA Export Aggregation'!$A:$A,$B33,'EPA Export Aggregation'!$D:$D,$A$1)*IF($A33="CH4",About!$D$58,IF($A33="N2O",About!$D$59,1))</f>
        <v>7.1810438884999999E-3</v>
      </c>
      <c r="O33" s="425">
        <f>SUMIFS('EPA Export Aggregation'!R:R,'EPA Export Aggregation'!$A:$A,$B33,'EPA Export Aggregation'!$D:$D,$A$1)*IF($A33="CH4",About!$D$58,IF($A33="N2O",About!$D$59,1))</f>
        <v>0</v>
      </c>
      <c r="P33" s="425">
        <f>SUMIFS('EPA Export Aggregation'!S:S,'EPA Export Aggregation'!$A:$A,$B33,'EPA Export Aggregation'!$D:$D,$A$1)*IF($A33="CH4",About!$D$58,IF($A33="N2O",About!$D$59,1))</f>
        <v>0</v>
      </c>
      <c r="Q33">
        <f>SUMIFS('EPA Export Aggregation'!T:T,'EPA Export Aggregation'!$A:$A,$B33,'EPA Export Aggregation'!$D:$D,$A$1)*IF($A33="CH4",About!$D$58,IF($A33="N2O",About!$D$59,1))</f>
        <v>0</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v>
      </c>
      <c r="U33">
        <f>SUMIFS('EPA Export Aggregation'!X:X,'EPA Export Aggregation'!$A:$A,$B33,'EPA Export Aggregation'!$D:$D,$A$1)*IF($A33="CH4",About!$D$58,IF($A33="N2O",About!$D$59,1))</f>
        <v>0</v>
      </c>
      <c r="V33" s="42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25">
        <f>SUMIFS('EPA Export Aggregation'!AB:AB,'EPA Export Aggregation'!$A:$A,$B33,'EPA Export Aggregation'!$D:$D,$A$1)*IF($A33="CH4",About!$D$58,IF($A33="N2O",About!$D$59,1))</f>
        <v>0</v>
      </c>
      <c r="Z33">
        <f>SUMIFS('EPA Export Aggregation'!AC:AC,'EPA Export Aggregation'!$A:$A,$B33,'EPA Export Aggregation'!$D:$D,$A$1)*IF($A33="CH4",About!$D$58,IF($A33="N2O",About!$D$59,1))</f>
        <v>0</v>
      </c>
      <c r="AA33" s="425">
        <f>SUMIFS('EPA Export Aggregation'!AD:AD,'EPA Export Aggregation'!$A:$A,$B33,'EPA Export Aggregation'!$D:$D,$A$1)*IF($A33="CH4",About!$D$58,IF($A33="N2O",About!$D$59,1))</f>
        <v>0</v>
      </c>
      <c r="AB33" s="425">
        <f>SUMIFS('EPA Export Aggregation'!AE:AE,'EPA Export Aggregation'!$A:$A,$B33,'EPA Export Aggregation'!$D:$D,$A$1)*IF($A33="CH4",About!$D$58,IF($A33="N2O",About!$D$59,1))</f>
        <v>0</v>
      </c>
      <c r="AC33" s="425">
        <f>SUMIFS('EPA Export Aggregation'!AF:AF,'EPA Export Aggregation'!$A:$A,$B33,'EPA Export Aggregation'!$D:$D,$A$1)*IF($A33="CH4",About!$D$58,IF($A33="N2O",About!$D$59,1))</f>
        <v>0</v>
      </c>
      <c r="AD33" s="425">
        <f>SUMIFS('EPA Export Aggregation'!AG:AG,'EPA Export Aggregation'!$A:$A,$B33,'EPA Export Aggregation'!$D:$D,$A$1)*IF($A33="CH4",About!$D$58,IF($A33="N2O",About!$D$59,1))</f>
        <v>0</v>
      </c>
      <c r="AE33" s="425">
        <f>SUMIFS('EPA Export Aggregation'!AH:AH,'EPA Export Aggregation'!$A:$A,$B33,'EPA Export Aggregation'!$D:$D,$A$1)*IF($A33="CH4",About!$D$58,IF($A33="N2O",About!$D$59,1))</f>
        <v>0</v>
      </c>
      <c r="AF33" s="425">
        <f>SUMIFS('EPA Export Aggregation'!AI:AI,'EPA Export Aggregation'!$A:$A,$B33,'EPA Export Aggregation'!$D:$D,$A$1)*IF($A33="CH4",About!$D$58,IF($A33="N2O",About!$D$59,1))</f>
        <v>0.31260514220699998</v>
      </c>
      <c r="AG33" s="425">
        <f>SUMIFS('EPA Export Aggregation'!AJ:AJ,'EPA Export Aggregation'!$A:$A,$B33,'EPA Export Aggregation'!$D:$D,$A$1)*IF($A33="CH4",About!$D$58,IF($A33="N2O",About!$D$59,1))</f>
        <v>0.58579879450869998</v>
      </c>
      <c r="AH33" s="425">
        <f>SUMIFS('EPA Export Aggregation'!AK:AK,'EPA Export Aggregation'!$A:$A,$B33,'EPA Export Aggregation'!$D:$D,$A$1)*IF($A33="CH4",About!$D$58,IF($A33="N2O",About!$D$59,1))</f>
        <v>0.61223351015229999</v>
      </c>
    </row>
    <row r="34" spans="1:34" x14ac:dyDescent="0.25">
      <c r="A34" s="423" t="s">
        <v>2216</v>
      </c>
      <c r="B34" s="424" t="s">
        <v>4251</v>
      </c>
      <c r="C34">
        <f>SUMIFS('EPA Export Aggregation'!F:F,'EPA Export Aggregation'!$A:$A,$B34,'EPA Export Aggregation'!$D:$D,$A$1)*IF($A34="CH4",About!$D$58,IF($A34="N2O",About!$D$59,1))</f>
        <v>5.5144998155399999E-2</v>
      </c>
      <c r="D34">
        <f>SUMIFS('EPA Export Aggregation'!G:G,'EPA Export Aggregation'!$A:$A,$B34,'EPA Export Aggregation'!$D:$D,$A$1)*IF($A34="CH4",About!$D$58,IF($A34="N2O",About!$D$59,1))</f>
        <v>5.9086097674599998E-2</v>
      </c>
      <c r="E34">
        <f>SUMIFS('EPA Export Aggregation'!H:H,'EPA Export Aggregation'!$A:$A,$B34,'EPA Export Aggregation'!$D:$D,$A$1)*IF($A34="CH4",About!$D$58,IF($A34="N2O",About!$D$59,1))</f>
        <v>6.6086151864300002E-2</v>
      </c>
      <c r="F34">
        <f>SUMIFS('EPA Export Aggregation'!I:I,'EPA Export Aggregation'!$A:$A,$B34,'EPA Export Aggregation'!$D:$D,$A$1)*IF($A34="CH4",About!$D$58,IF($A34="N2O",About!$D$59,1))</f>
        <v>6.8674249720300007E-2</v>
      </c>
      <c r="G34">
        <f>SUMIFS('EPA Export Aggregation'!J:J,'EPA Export Aggregation'!$A:$A,$B34,'EPA Export Aggregation'!$D:$D,$A$1)*IF($A34="CH4",About!$D$58,IF($A34="N2O",About!$D$59,1))</f>
        <v>6.9078884997999995E-2</v>
      </c>
      <c r="H34">
        <f>SUMIFS('EPA Export Aggregation'!K:K,'EPA Export Aggregation'!$A:$A,$B34,'EPA Export Aggregation'!$D:$D,$A$1)*IF($A34="CH4",About!$D$58,IF($A34="N2O",About!$D$59,1))</f>
        <v>7.57798286008E-2</v>
      </c>
      <c r="I34">
        <f>SUMIFS('EPA Export Aggregation'!L:L,'EPA Export Aggregation'!$A:$A,$B34,'EPA Export Aggregation'!$D:$D,$A$1)*IF($A34="CH4",About!$D$58,IF($A34="N2O",About!$D$59,1))</f>
        <v>9.3717406755600002E-2</v>
      </c>
      <c r="J34">
        <f>SUMIFS('EPA Export Aggregation'!M:M,'EPA Export Aggregation'!$A:$A,$B34,'EPA Export Aggregation'!$D:$D,$A$1)*IF($A34="CH4",About!$D$58,IF($A34="N2O",About!$D$59,1))</f>
        <v>0.1060842541353</v>
      </c>
      <c r="K34">
        <f>SUMIFS('EPA Export Aggregation'!N:N,'EPA Export Aggregation'!$A:$A,$B34,'EPA Export Aggregation'!$D:$D,$A$1)*IF($A34="CH4",About!$D$58,IF($A34="N2O",About!$D$59,1))</f>
        <v>9.0062832138899998E-2</v>
      </c>
      <c r="L34">
        <f>SUMIFS('EPA Export Aggregation'!O:O,'EPA Export Aggregation'!$A:$A,$B34,'EPA Export Aggregation'!$D:$D,$A$1)*IF($A34="CH4",About!$D$58,IF($A34="N2O",About!$D$59,1))</f>
        <v>8.7261328494999998E-2</v>
      </c>
      <c r="M34">
        <f>SUMIFS('EPA Export Aggregation'!P:P,'EPA Export Aggregation'!$A:$A,$B34,'EPA Export Aggregation'!$D:$D,$A$1)*IF($A34="CH4",About!$D$58,IF($A34="N2O",About!$D$59,1))</f>
        <v>8.5041807977300002E-2</v>
      </c>
      <c r="N34">
        <f>SUMIFS('EPA Export Aggregation'!Q:Q,'EPA Export Aggregation'!$A:$A,$B34,'EPA Export Aggregation'!$D:$D,$A$1)*IF($A34="CH4",About!$D$58,IF($A34="N2O",About!$D$59,1))</f>
        <v>8.5488136079099997E-2</v>
      </c>
      <c r="O34">
        <f>SUMIFS('EPA Export Aggregation'!R:R,'EPA Export Aggregation'!$A:$A,$B34,'EPA Export Aggregation'!$D:$D,$A$1)*IF($A34="CH4",About!$D$58,IF($A34="N2O",About!$D$59,1))</f>
        <v>8.9430949348299996E-2</v>
      </c>
      <c r="P34">
        <f>SUMIFS('EPA Export Aggregation'!S:S,'EPA Export Aggregation'!$A:$A,$B34,'EPA Export Aggregation'!$D:$D,$A$1)*IF($A34="CH4",About!$D$58,IF($A34="N2O",About!$D$59,1))</f>
        <v>9.9558337899499999E-2</v>
      </c>
      <c r="Q34">
        <f>SUMIFS('EPA Export Aggregation'!T:T,'EPA Export Aggregation'!$A:$A,$B34,'EPA Export Aggregation'!$D:$D,$A$1)*IF($A34="CH4",About!$D$58,IF($A34="N2O",About!$D$59,1))</f>
        <v>0.1183309993045</v>
      </c>
      <c r="R34">
        <f>SUMIFS('EPA Export Aggregation'!U:U,'EPA Export Aggregation'!$A:$A,$B34,'EPA Export Aggregation'!$D:$D,$A$1)*IF($A34="CH4",About!$D$58,IF($A34="N2O",About!$D$59,1))</f>
        <v>0.12860516096649999</v>
      </c>
      <c r="S34">
        <f>SUMIFS('EPA Export Aggregation'!V:V,'EPA Export Aggregation'!$A:$A,$B34,'EPA Export Aggregation'!$D:$D,$A$1)*IF($A34="CH4",About!$D$58,IF($A34="N2O",About!$D$59,1))</f>
        <v>0.13015987553300001</v>
      </c>
      <c r="T34">
        <f>SUMIFS('EPA Export Aggregation'!W:W,'EPA Export Aggregation'!$A:$A,$B34,'EPA Export Aggregation'!$D:$D,$A$1)*IF($A34="CH4",About!$D$58,IF($A34="N2O",About!$D$59,1))</f>
        <v>0.1238492331791</v>
      </c>
      <c r="U34">
        <f>SUMIFS('EPA Export Aggregation'!X:X,'EPA Export Aggregation'!$A:$A,$B34,'EPA Export Aggregation'!$D:$D,$A$1)*IF($A34="CH4",About!$D$58,IF($A34="N2O",About!$D$59,1))</f>
        <v>0.11825535746470001</v>
      </c>
      <c r="V34">
        <f>SUMIFS('EPA Export Aggregation'!Y:Y,'EPA Export Aggregation'!$A:$A,$B34,'EPA Export Aggregation'!$D:$D,$A$1)*IF($A34="CH4",About!$D$58,IF($A34="N2O",About!$D$59,1))</f>
        <v>9.2112373401099998E-2</v>
      </c>
      <c r="W34">
        <f>SUMIFS('EPA Export Aggregation'!Z:Z,'EPA Export Aggregation'!$A:$A,$B34,'EPA Export Aggregation'!$D:$D,$A$1)*IF($A34="CH4",About!$D$58,IF($A34="N2O",About!$D$59,1))</f>
        <v>8.49954329432E-2</v>
      </c>
      <c r="X34">
        <f>SUMIFS('EPA Export Aggregation'!AA:AA,'EPA Export Aggregation'!$A:$A,$B34,'EPA Export Aggregation'!$D:$D,$A$1)*IF($A34="CH4",About!$D$58,IF($A34="N2O",About!$D$59,1))</f>
        <v>0.122405002268</v>
      </c>
      <c r="Y34">
        <f>SUMIFS('EPA Export Aggregation'!AB:AB,'EPA Export Aggregation'!$A:$A,$B34,'EPA Export Aggregation'!$D:$D,$A$1)*IF($A34="CH4",About!$D$58,IF($A34="N2O",About!$D$59,1))</f>
        <v>0.11474892775709999</v>
      </c>
      <c r="Z34">
        <f>SUMIFS('EPA Export Aggregation'!AC:AC,'EPA Export Aggregation'!$A:$A,$B34,'EPA Export Aggregation'!$D:$D,$A$1)*IF($A34="CH4",About!$D$58,IF($A34="N2O",About!$D$59,1))</f>
        <v>0.10996393806889999</v>
      </c>
      <c r="AA34">
        <f>SUMIFS('EPA Export Aggregation'!AD:AD,'EPA Export Aggregation'!$A:$A,$B34,'EPA Export Aggregation'!$D:$D,$A$1)*IF($A34="CH4",About!$D$58,IF($A34="N2O",About!$D$59,1))</f>
        <v>6.4948422752399995E-2</v>
      </c>
      <c r="AB34">
        <f>SUMIFS('EPA Export Aggregation'!AE:AE,'EPA Export Aggregation'!$A:$A,$B34,'EPA Export Aggregation'!$D:$D,$A$1)*IF($A34="CH4",About!$D$58,IF($A34="N2O",About!$D$59,1))</f>
        <v>8.8633910550699996E-2</v>
      </c>
      <c r="AC34">
        <f>SUMIFS('EPA Export Aggregation'!AF:AF,'EPA Export Aggregation'!$A:$A,$B34,'EPA Export Aggregation'!$D:$D,$A$1)*IF($A34="CH4",About!$D$58,IF($A34="N2O",About!$D$59,1))</f>
        <v>0.13611538177749999</v>
      </c>
      <c r="AD34">
        <f>SUMIFS('EPA Export Aggregation'!AG:AG,'EPA Export Aggregation'!$A:$A,$B34,'EPA Export Aggregation'!$D:$D,$A$1)*IF($A34="CH4",About!$D$58,IF($A34="N2O",About!$D$59,1))</f>
        <v>0.14383135780049999</v>
      </c>
      <c r="AE34">
        <f>SUMIFS('EPA Export Aggregation'!AH:AH,'EPA Export Aggregation'!$A:$A,$B34,'EPA Export Aggregation'!$D:$D,$A$1)*IF($A34="CH4",About!$D$58,IF($A34="N2O",About!$D$59,1))</f>
        <v>0.13469549289159999</v>
      </c>
      <c r="AF34">
        <f>SUMIFS('EPA Export Aggregation'!AI:AI,'EPA Export Aggregation'!$A:$A,$B34,'EPA Export Aggregation'!$D:$D,$A$1)*IF($A34="CH4",About!$D$58,IF($A34="N2O",About!$D$59,1))</f>
        <v>0.1429860614298</v>
      </c>
      <c r="AG34">
        <f>SUMIFS('EPA Export Aggregation'!AJ:AJ,'EPA Export Aggregation'!$A:$A,$B34,'EPA Export Aggregation'!$D:$D,$A$1)*IF($A34="CH4",About!$D$58,IF($A34="N2O",About!$D$59,1))</f>
        <v>0.15127662996810001</v>
      </c>
      <c r="AH34">
        <f>SUMIFS('EPA Export Aggregation'!AK:AK,'EPA Export Aggregation'!$A:$A,$B34,'EPA Export Aggregation'!$D:$D,$A$1)*IF($A34="CH4",About!$D$58,IF($A34="N2O",About!$D$59,1))</f>
        <v>0.1595671985064</v>
      </c>
    </row>
    <row r="35" spans="1:34" x14ac:dyDescent="0.25">
      <c r="A35" s="423"/>
      <c r="B35" s="424" t="s">
        <v>4418</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4321</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4325</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4323</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4307</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4329</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4419</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4343</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4345</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4353</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4357</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4421</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4422</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4423</v>
      </c>
      <c r="B74" s="424" t="s">
        <v>4367</v>
      </c>
      <c r="C74">
        <f>SUMIFS('EPA Export Aggregation'!F:F,'EPA Export Aggregation'!$A:$A,$B74,'EPA Export Aggregation'!$D:$D,$A$1)*IF($A74="CH4",About!$D$58,IF($A74="N2O",About!$D$59,1))</f>
        <v>1.009971574E-3</v>
      </c>
      <c r="D74">
        <f>SUMIFS('EPA Export Aggregation'!G:G,'EPA Export Aggregation'!$A:$A,$B74,'EPA Export Aggregation'!$D:$D,$A$1)*IF($A74="CH4",About!$D$58,IF($A74="N2O",About!$D$59,1))</f>
        <v>2.1570998112E-3</v>
      </c>
      <c r="E74">
        <f>SUMIFS('EPA Export Aggregation'!H:H,'EPA Export Aggregation'!$A:$A,$B74,'EPA Export Aggregation'!$D:$D,$A$1)*IF($A74="CH4",About!$D$58,IF($A74="N2O",About!$D$59,1))</f>
        <v>5.3156373504000005E-3</v>
      </c>
      <c r="F74">
        <f>SUMIFS('EPA Export Aggregation'!I:I,'EPA Export Aggregation'!$A:$A,$B74,'EPA Export Aggregation'!$D:$D,$A$1)*IF($A74="CH4",About!$D$58,IF($A74="N2O",About!$D$59,1))</f>
        <v>1.6890328874799999E-2</v>
      </c>
      <c r="G74">
        <f>SUMIFS('EPA Export Aggregation'!J:J,'EPA Export Aggregation'!$A:$A,$B74,'EPA Export Aggregation'!$D:$D,$A$1)*IF($A74="CH4",About!$D$58,IF($A74="N2O",About!$D$59,1))</f>
        <v>4.0340342124000006E-2</v>
      </c>
      <c r="H74">
        <f>SUMIFS('EPA Export Aggregation'!K:K,'EPA Export Aggregation'!$A:$A,$B74,'EPA Export Aggregation'!$D:$D,$A$1)*IF($A74="CH4",About!$D$58,IF($A74="N2O",About!$D$59,1))</f>
        <v>8.8629099155000016E-2</v>
      </c>
      <c r="I74">
        <f>SUMIFS('EPA Export Aggregation'!L:L,'EPA Export Aggregation'!$A:$A,$B74,'EPA Export Aggregation'!$D:$D,$A$1)*IF($A74="CH4",About!$D$58,IF($A74="N2O",About!$D$59,1))</f>
        <v>0.12530045296029999</v>
      </c>
      <c r="J74">
        <f>SUMIFS('EPA Export Aggregation'!M:M,'EPA Export Aggregation'!$A:$A,$B74,'EPA Export Aggregation'!$D:$D,$A$1)*IF($A74="CH4",About!$D$58,IF($A74="N2O",About!$D$59,1))</f>
        <v>0.15946573232360001</v>
      </c>
      <c r="K74">
        <f>SUMIFS('EPA Export Aggregation'!N:N,'EPA Export Aggregation'!$A:$A,$B74,'EPA Export Aggregation'!$D:$D,$A$1)*IF($A74="CH4",About!$D$58,IF($A74="N2O",About!$D$59,1))</f>
        <v>0.18466043531779999</v>
      </c>
      <c r="L74">
        <f>SUMIFS('EPA Export Aggregation'!O:O,'EPA Export Aggregation'!$A:$A,$B74,'EPA Export Aggregation'!$D:$D,$A$1)*IF($A74="CH4",About!$D$58,IF($A74="N2O",About!$D$59,1))</f>
        <v>0.21070218604940003</v>
      </c>
      <c r="M74">
        <f>SUMIFS('EPA Export Aggregation'!P:P,'EPA Export Aggregation'!$A:$A,$B74,'EPA Export Aggregation'!$D:$D,$A$1)*IF($A74="CH4",About!$D$58,IF($A74="N2O",About!$D$59,1))</f>
        <v>0.23184591382859995</v>
      </c>
      <c r="N74">
        <f>SUMIFS('EPA Export Aggregation'!Q:Q,'EPA Export Aggregation'!$A:$A,$B74,'EPA Export Aggregation'!$D:$D,$A$1)*IF($A74="CH4",About!$D$58,IF($A74="N2O",About!$D$59,1))</f>
        <v>0.25294670688830001</v>
      </c>
      <c r="O74">
        <f>SUMIFS('EPA Export Aggregation'!R:R,'EPA Export Aggregation'!$A:$A,$B74,'EPA Export Aggregation'!$D:$D,$A$1)*IF($A74="CH4",About!$D$58,IF($A74="N2O",About!$D$59,1))</f>
        <v>0.27072927459710006</v>
      </c>
      <c r="P74">
        <f>SUMIFS('EPA Export Aggregation'!S:S,'EPA Export Aggregation'!$A:$A,$B74,'EPA Export Aggregation'!$D:$D,$A$1)*IF($A74="CH4",About!$D$58,IF($A74="N2O",About!$D$59,1))</f>
        <v>0.28891157618480007</v>
      </c>
      <c r="Q74">
        <f>SUMIFS('EPA Export Aggregation'!T:T,'EPA Export Aggregation'!$A:$A,$B74,'EPA Export Aggregation'!$D:$D,$A$1)*IF($A74="CH4",About!$D$58,IF($A74="N2O",About!$D$59,1))</f>
        <v>0.30477254345889998</v>
      </c>
      <c r="R74">
        <f>SUMIFS('EPA Export Aggregation'!U:U,'EPA Export Aggregation'!$A:$A,$B74,'EPA Export Aggregation'!$D:$D,$A$1)*IF($A74="CH4",About!$D$58,IF($A74="N2O",About!$D$59,1))</f>
        <v>0.32630699246470002</v>
      </c>
      <c r="S74">
        <f>SUMIFS('EPA Export Aggregation'!V:V,'EPA Export Aggregation'!$A:$A,$B74,'EPA Export Aggregation'!$D:$D,$A$1)*IF($A74="CH4",About!$D$58,IF($A74="N2O",About!$D$59,1))</f>
        <v>0.35421666230639998</v>
      </c>
      <c r="T74">
        <f>SUMIFS('EPA Export Aggregation'!W:W,'EPA Export Aggregation'!$A:$A,$B74,'EPA Export Aggregation'!$D:$D,$A$1)*IF($A74="CH4",About!$D$58,IF($A74="N2O",About!$D$59,1))</f>
        <v>0.38670222236889989</v>
      </c>
      <c r="U74">
        <f>SUMIFS('EPA Export Aggregation'!X:X,'EPA Export Aggregation'!$A:$A,$B74,'EPA Export Aggregation'!$D:$D,$A$1)*IF($A74="CH4",About!$D$58,IF($A74="N2O",About!$D$59,1))</f>
        <v>0.42167918671789989</v>
      </c>
      <c r="V74">
        <f>SUMIFS('EPA Export Aggregation'!Y:Y,'EPA Export Aggregation'!$A:$A,$B74,'EPA Export Aggregation'!$D:$D,$A$1)*IF($A74="CH4",About!$D$58,IF($A74="N2O",About!$D$59,1))</f>
        <v>0.45765024817529987</v>
      </c>
      <c r="W74">
        <f>SUMIFS('EPA Export Aggregation'!Z:Z,'EPA Export Aggregation'!$A:$A,$B74,'EPA Export Aggregation'!$D:$D,$A$1)*IF($A74="CH4",About!$D$58,IF($A74="N2O",About!$D$59,1))</f>
        <v>0.45426160696460005</v>
      </c>
      <c r="X74">
        <f>SUMIFS('EPA Export Aggregation'!AA:AA,'EPA Export Aggregation'!$A:$A,$B74,'EPA Export Aggregation'!$D:$D,$A$1)*IF($A74="CH4",About!$D$58,IF($A74="N2O",About!$D$59,1))</f>
        <v>0.41829696958039991</v>
      </c>
      <c r="Y74">
        <f>SUMIFS('EPA Export Aggregation'!AB:AB,'EPA Export Aggregation'!$A:$A,$B74,'EPA Export Aggregation'!$D:$D,$A$1)*IF($A74="CH4",About!$D$58,IF($A74="N2O",About!$D$59,1))</f>
        <v>0.55658933651410003</v>
      </c>
      <c r="Z74">
        <f>SUMIFS('EPA Export Aggregation'!AC:AC,'EPA Export Aggregation'!$A:$A,$B74,'EPA Export Aggregation'!$D:$D,$A$1)*IF($A74="CH4",About!$D$58,IF($A74="N2O",About!$D$59,1))</f>
        <v>0.42369634783509996</v>
      </c>
      <c r="AA74">
        <f>SUMIFS('EPA Export Aggregation'!AD:AD,'EPA Export Aggregation'!$A:$A,$B74,'EPA Export Aggregation'!$D:$D,$A$1)*IF($A74="CH4",About!$D$58,IF($A74="N2O",About!$D$59,1))</f>
        <v>0.43824823270980001</v>
      </c>
      <c r="AB74">
        <f>SUMIFS('EPA Export Aggregation'!AE:AE,'EPA Export Aggregation'!$A:$A,$B74,'EPA Export Aggregation'!$D:$D,$A$1)*IF($A74="CH4",About!$D$58,IF($A74="N2O",About!$D$59,1))</f>
        <v>0.40145226083999996</v>
      </c>
      <c r="AC74">
        <f>SUMIFS('EPA Export Aggregation'!AF:AF,'EPA Export Aggregation'!$A:$A,$B74,'EPA Export Aggregation'!$D:$D,$A$1)*IF($A74="CH4",About!$D$58,IF($A74="N2O",About!$D$59,1))</f>
        <v>0.37151478949539996</v>
      </c>
      <c r="AD74">
        <f>SUMIFS('EPA Export Aggregation'!AG:AG,'EPA Export Aggregation'!$A:$A,$B74,'EPA Export Aggregation'!$D:$D,$A$1)*IF($A74="CH4",About!$D$58,IF($A74="N2O",About!$D$59,1))</f>
        <v>0.34782496176590005</v>
      </c>
      <c r="AE74">
        <f>SUMIFS('EPA Export Aggregation'!AH:AH,'EPA Export Aggregation'!$A:$A,$B74,'EPA Export Aggregation'!$D:$D,$A$1)*IF($A74="CH4",About!$D$58,IF($A74="N2O",About!$D$59,1))</f>
        <v>0.44516208224139975</v>
      </c>
      <c r="AF74">
        <f>SUMIFS('EPA Export Aggregation'!AI:AI,'EPA Export Aggregation'!$A:$A,$B74,'EPA Export Aggregation'!$D:$D,$A$1)*IF($A74="CH4",About!$D$58,IF($A74="N2O",About!$D$59,1))</f>
        <v>0.40617786798819999</v>
      </c>
      <c r="AG74">
        <f>SUMIFS('EPA Export Aggregation'!AJ:AJ,'EPA Export Aggregation'!$A:$A,$B74,'EPA Export Aggregation'!$D:$D,$A$1)*IF($A74="CH4",About!$D$58,IF($A74="N2O",About!$D$59,1))</f>
        <v>0.54072650539610001</v>
      </c>
      <c r="AH74">
        <f>SUMIFS('EPA Export Aggregation'!AK:AK,'EPA Export Aggregation'!$A:$A,$B74,'EPA Export Aggregation'!$D:$D,$A$1)*IF($A74="CH4",About!$D$58,IF($A74="N2O",About!$D$59,1))</f>
        <v>0.56590195714209979</v>
      </c>
    </row>
    <row r="75" spans="1:34" x14ac:dyDescent="0.25">
      <c r="A75" s="423" t="s">
        <v>4423</v>
      </c>
      <c r="B75" s="424" t="s">
        <v>4424</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4423</v>
      </c>
      <c r="B76" s="424" t="s">
        <v>4388</v>
      </c>
      <c r="C76" s="425">
        <f>SUMIFS('EPA Export Aggregation'!F:F,'EPA Export Aggregation'!$A:$A,$B76,'EPA Export Aggregation'!$D:$D,$A$1)*IF($A76="CH4",About!$D$58,IF($A76="N2O",About!$D$59,1))</f>
        <v>7.3514707530999996E-3</v>
      </c>
      <c r="D76" s="425">
        <f>SUMIFS('EPA Export Aggregation'!G:G,'EPA Export Aggregation'!$A:$A,$B76,'EPA Export Aggregation'!$D:$D,$A$1)*IF($A76="CH4",About!$D$58,IF($A76="N2O",About!$D$59,1))</f>
        <v>7.3514707530999996E-3</v>
      </c>
      <c r="E76" s="425">
        <f>SUMIFS('EPA Export Aggregation'!H:H,'EPA Export Aggregation'!$A:$A,$B76,'EPA Export Aggregation'!$D:$D,$A$1)*IF($A76="CH4",About!$D$58,IF($A76="N2O",About!$D$59,1))</f>
        <v>7.3514707530999996E-3</v>
      </c>
      <c r="F76" s="425">
        <f>SUMIFS('EPA Export Aggregation'!I:I,'EPA Export Aggregation'!$A:$A,$B76,'EPA Export Aggregation'!$D:$D,$A$1)*IF($A76="CH4",About!$D$58,IF($A76="N2O",About!$D$59,1))</f>
        <v>9.1893380862000003E-3</v>
      </c>
      <c r="G76" s="425">
        <f>SUMIFS('EPA Export Aggregation'!J:J,'EPA Export Aggregation'!$A:$A,$B76,'EPA Export Aggregation'!$D:$D,$A$1)*IF($A76="CH4",About!$D$58,IF($A76="N2O",About!$D$59,1))</f>
        <v>1.01082724039E-2</v>
      </c>
      <c r="H76" s="425">
        <f>SUMIFS('EPA Export Aggregation'!K:K,'EPA Export Aggregation'!$A:$A,$B76,'EPA Export Aggregation'!$D:$D,$A$1)*IF($A76="CH4",About!$D$58,IF($A76="N2O",About!$D$59,1))</f>
        <v>1.2702670256E-2</v>
      </c>
      <c r="I76" s="425">
        <f>SUMIFS('EPA Export Aggregation'!L:L,'EPA Export Aggregation'!$A:$A,$B76,'EPA Export Aggregation'!$D:$D,$A$1)*IF($A76="CH4",About!$D$58,IF($A76="N2O",About!$D$59,1))</f>
        <v>1.4105842587099999E-2</v>
      </c>
      <c r="J76" s="425">
        <f>SUMIFS('EPA Export Aggregation'!M:M,'EPA Export Aggregation'!$A:$A,$B76,'EPA Export Aggregation'!$D:$D,$A$1)*IF($A76="CH4",About!$D$58,IF($A76="N2O",About!$D$59,1))</f>
        <v>1.49070562138E-2</v>
      </c>
      <c r="K76" s="425">
        <f>SUMIFS('EPA Export Aggregation'!N:N,'EPA Export Aggregation'!$A:$A,$B76,'EPA Export Aggregation'!$D:$D,$A$1)*IF($A76="CH4",About!$D$58,IF($A76="N2O",About!$D$59,1))</f>
        <v>1.8278674345099999E-2</v>
      </c>
      <c r="L76" s="425">
        <f>SUMIFS('EPA Export Aggregation'!O:O,'EPA Export Aggregation'!$A:$A,$B76,'EPA Export Aggregation'!$D:$D,$A$1)*IF($A76="CH4",About!$D$58,IF($A76="N2O",About!$D$59,1))</f>
        <v>1.8548458288900001E-2</v>
      </c>
      <c r="M76" s="425">
        <f>SUMIFS('EPA Export Aggregation'!P:P,'EPA Export Aggregation'!$A:$A,$B76,'EPA Export Aggregation'!$D:$D,$A$1)*IF($A76="CH4",About!$D$58,IF($A76="N2O",About!$D$59,1))</f>
        <v>1.12957472418E-2</v>
      </c>
      <c r="N76" s="425">
        <f>SUMIFS('EPA Export Aggregation'!Q:Q,'EPA Export Aggregation'!$A:$A,$B76,'EPA Export Aggregation'!$D:$D,$A$1)*IF($A76="CH4",About!$D$58,IF($A76="N2O",About!$D$59,1))</f>
        <v>7.5061381927999998E-3</v>
      </c>
      <c r="O76" s="425">
        <f>SUMIFS('EPA Export Aggregation'!R:R,'EPA Export Aggregation'!$A:$A,$B76,'EPA Export Aggregation'!$D:$D,$A$1)*IF($A76="CH4",About!$D$58,IF($A76="N2O",About!$D$59,1))</f>
        <v>7.1759643343E-3</v>
      </c>
      <c r="P76" s="425">
        <f>SUMIFS('EPA Export Aggregation'!S:S,'EPA Export Aggregation'!$A:$A,$B76,'EPA Export Aggregation'!$D:$D,$A$1)*IF($A76="CH4",About!$D$58,IF($A76="N2O",About!$D$59,1))</f>
        <v>7.5037373543999997E-3</v>
      </c>
      <c r="Q76" s="425">
        <f>SUMIFS('EPA Export Aggregation'!T:T,'EPA Export Aggregation'!$A:$A,$B76,'EPA Export Aggregation'!$D:$D,$A$1)*IF($A76="CH4",About!$D$58,IF($A76="N2O",About!$D$59,1))</f>
        <v>7.4711184575000002E-3</v>
      </c>
      <c r="R76" s="425">
        <f>SUMIFS('EPA Export Aggregation'!U:U,'EPA Export Aggregation'!$A:$A,$B76,'EPA Export Aggregation'!$D:$D,$A$1)*IF($A76="CH4",About!$D$58,IF($A76="N2O",About!$D$59,1))</f>
        <v>7.1719273053000004E-3</v>
      </c>
      <c r="S76" s="425">
        <f>SUMIFS('EPA Export Aggregation'!V:V,'EPA Export Aggregation'!$A:$A,$B76,'EPA Export Aggregation'!$D:$D,$A$1)*IF($A76="CH4",About!$D$58,IF($A76="N2O",About!$D$59,1))</f>
        <v>8.5387753374000005E-3</v>
      </c>
      <c r="T76" s="425">
        <f>SUMIFS('EPA Export Aggregation'!W:W,'EPA Export Aggregation'!$A:$A,$B76,'EPA Export Aggregation'!$D:$D,$A$1)*IF($A76="CH4",About!$D$58,IF($A76="N2O",About!$D$59,1))</f>
        <v>8.3092015410000004E-3</v>
      </c>
      <c r="U76" s="425">
        <f>SUMIFS('EPA Export Aggregation'!X:X,'EPA Export Aggregation'!$A:$A,$B76,'EPA Export Aggregation'!$D:$D,$A$1)*IF($A76="CH4",About!$D$58,IF($A76="N2O",About!$D$59,1))</f>
        <v>7.8535162983000006E-3</v>
      </c>
      <c r="V76" s="425">
        <f>SUMIFS('EPA Export Aggregation'!Y:Y,'EPA Export Aggregation'!$A:$A,$B76,'EPA Export Aggregation'!$D:$D,$A$1)*IF($A76="CH4",About!$D$58,IF($A76="N2O",About!$D$59,1))</f>
        <v>4.7710752796999998E-3</v>
      </c>
      <c r="W76" s="425">
        <f>SUMIFS('EPA Export Aggregation'!Z:Z,'EPA Export Aggregation'!$A:$A,$B76,'EPA Export Aggregation'!$D:$D,$A$1)*IF($A76="CH4",About!$D$58,IF($A76="N2O",About!$D$59,1))</f>
        <v>6.1815840549999995E-4</v>
      </c>
      <c r="X76" s="425">
        <f>SUMIFS('EPA Export Aggregation'!AA:AA,'EPA Export Aggregation'!$A:$A,$B76,'EPA Export Aggregation'!$D:$D,$A$1)*IF($A76="CH4",About!$D$58,IF($A76="N2O",About!$D$59,1))</f>
        <v>6.7492605289999998E-4</v>
      </c>
      <c r="Y76" s="425">
        <f>SUMIFS('EPA Export Aggregation'!AB:AB,'EPA Export Aggregation'!$A:$A,$B76,'EPA Export Aggregation'!$D:$D,$A$1)*IF($A76="CH4",About!$D$58,IF($A76="N2O",About!$D$59,1))</f>
        <v>1.6347297573E-3</v>
      </c>
      <c r="Z76" s="425">
        <f>SUMIFS('EPA Export Aggregation'!AC:AC,'EPA Export Aggregation'!$A:$A,$B76,'EPA Export Aggregation'!$D:$D,$A$1)*IF($A76="CH4",About!$D$58,IF($A76="N2O",About!$D$59,1))</f>
        <v>1.2735262883999999E-3</v>
      </c>
      <c r="AA76" s="425">
        <f>SUMIFS('EPA Export Aggregation'!AD:AD,'EPA Export Aggregation'!$A:$A,$B76,'EPA Export Aggregation'!$D:$D,$A$1)*IF($A76="CH4",About!$D$58,IF($A76="N2O",About!$D$59,1))</f>
        <v>1.5124818688999999E-3</v>
      </c>
      <c r="AB76" s="425">
        <f>SUMIFS('EPA Export Aggregation'!AE:AE,'EPA Export Aggregation'!$A:$A,$B76,'EPA Export Aggregation'!$D:$D,$A$1)*IF($A76="CH4",About!$D$58,IF($A76="N2O",About!$D$59,1))</f>
        <v>1.6900038577E-3</v>
      </c>
      <c r="AC76" s="425">
        <f>SUMIFS('EPA Export Aggregation'!AF:AF,'EPA Export Aggregation'!$A:$A,$B76,'EPA Export Aggregation'!$D:$D,$A$1)*IF($A76="CH4",About!$D$58,IF($A76="N2O",About!$D$59,1))</f>
        <v>2.4177446997000001E-3</v>
      </c>
      <c r="AD76" s="425">
        <f>SUMIFS('EPA Export Aggregation'!AG:AG,'EPA Export Aggregation'!$A:$A,$B76,'EPA Export Aggregation'!$D:$D,$A$1)*IF($A76="CH4",About!$D$58,IF($A76="N2O",About!$D$59,1))</f>
        <v>3.439236221E-3</v>
      </c>
      <c r="AE76" s="425">
        <f>SUMIFS('EPA Export Aggregation'!AH:AH,'EPA Export Aggregation'!$A:$A,$B76,'EPA Export Aggregation'!$D:$D,$A$1)*IF($A76="CH4",About!$D$58,IF($A76="N2O",About!$D$59,1))</f>
        <v>4.1649079265999997E-3</v>
      </c>
      <c r="AF76" s="425">
        <f>SUMIFS('EPA Export Aggregation'!AI:AI,'EPA Export Aggregation'!$A:$A,$B76,'EPA Export Aggregation'!$D:$D,$A$1)*IF($A76="CH4",About!$D$58,IF($A76="N2O",About!$D$59,1))</f>
        <v>2.3615271818999998E-3</v>
      </c>
      <c r="AG76" s="425">
        <f>SUMIFS('EPA Export Aggregation'!AJ:AJ,'EPA Export Aggregation'!$A:$A,$B76,'EPA Export Aggregation'!$D:$D,$A$1)*IF($A76="CH4",About!$D$58,IF($A76="N2O",About!$D$59,1))</f>
        <v>2.8707190473000002E-3</v>
      </c>
      <c r="AH76" s="425">
        <f>SUMIFS('EPA Export Aggregation'!AK:AK,'EPA Export Aggregation'!$A:$A,$B76,'EPA Export Aggregation'!$D:$D,$A$1)*IF($A76="CH4",About!$D$58,IF($A76="N2O",About!$D$59,1))</f>
        <v>2.9504809725999998E-3</v>
      </c>
    </row>
    <row r="77" spans="1:34" x14ac:dyDescent="0.25">
      <c r="A77" s="423" t="s">
        <v>4423</v>
      </c>
      <c r="B77" s="424" t="s">
        <v>4425</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4423</v>
      </c>
      <c r="B78" s="424" t="s">
        <v>4426</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4423</v>
      </c>
      <c r="B79" s="424" t="s">
        <v>4394</v>
      </c>
      <c r="C79" s="425">
        <f>SUMIFS('EPA Export Aggregation'!F:F,'EPA Export Aggregation'!$A:$A,$B79,'EPA Export Aggregation'!$D:$D,$A$1)*IF($A79="CH4",About!$D$58,IF($A79="N2O",About!$D$59,1))</f>
        <v>0</v>
      </c>
      <c r="D79" s="425">
        <f>SUMIFS('EPA Export Aggregation'!G:G,'EPA Export Aggregation'!$A:$A,$B79,'EPA Export Aggregation'!$D:$D,$A$1)*IF($A79="CH4",About!$D$58,IF($A79="N2O",About!$D$59,1))</f>
        <v>0</v>
      </c>
      <c r="E79" s="425">
        <f>SUMIFS('EPA Export Aggregation'!H:H,'EPA Export Aggregation'!$A:$A,$B79,'EPA Export Aggregation'!$D:$D,$A$1)*IF($A79="CH4",About!$D$58,IF($A79="N2O",About!$D$59,1))</f>
        <v>0</v>
      </c>
      <c r="F79" s="425">
        <f>SUMIFS('EPA Export Aggregation'!I:I,'EPA Export Aggregation'!$A:$A,$B79,'EPA Export Aggregation'!$D:$D,$A$1)*IF($A79="CH4",About!$D$58,IF($A79="N2O",About!$D$59,1))</f>
        <v>0</v>
      </c>
      <c r="G79" s="425">
        <f>SUMIFS('EPA Export Aggregation'!J:J,'EPA Export Aggregation'!$A:$A,$B79,'EPA Export Aggregation'!$D:$D,$A$1)*IF($A79="CH4",About!$D$58,IF($A79="N2O",About!$D$59,1))</f>
        <v>0</v>
      </c>
      <c r="H79" s="425">
        <f>SUMIFS('EPA Export Aggregation'!K:K,'EPA Export Aggregation'!$A:$A,$B79,'EPA Export Aggregation'!$D:$D,$A$1)*IF($A79="CH4",About!$D$58,IF($A79="N2O",About!$D$59,1))</f>
        <v>0</v>
      </c>
      <c r="I79" s="425">
        <f>SUMIFS('EPA Export Aggregation'!L:L,'EPA Export Aggregation'!$A:$A,$B79,'EPA Export Aggregation'!$D:$D,$A$1)*IF($A79="CH4",About!$D$58,IF($A79="N2O",About!$D$59,1))</f>
        <v>0</v>
      </c>
      <c r="J79" s="425">
        <f>SUMIFS('EPA Export Aggregation'!M:M,'EPA Export Aggregation'!$A:$A,$B79,'EPA Export Aggregation'!$D:$D,$A$1)*IF($A79="CH4",About!$D$58,IF($A79="N2O",About!$D$59,1))</f>
        <v>0</v>
      </c>
      <c r="K79" s="425">
        <f>SUMIFS('EPA Export Aggregation'!N:N,'EPA Export Aggregation'!$A:$A,$B79,'EPA Export Aggregation'!$D:$D,$A$1)*IF($A79="CH4",About!$D$58,IF($A79="N2O",About!$D$59,1))</f>
        <v>0</v>
      </c>
      <c r="L79" s="425">
        <f>SUMIFS('EPA Export Aggregation'!O:O,'EPA Export Aggregation'!$A:$A,$B79,'EPA Export Aggregation'!$D:$D,$A$1)*IF($A79="CH4",About!$D$58,IF($A79="N2O",About!$D$59,1))</f>
        <v>0</v>
      </c>
      <c r="M79" s="425">
        <f>SUMIFS('EPA Export Aggregation'!P:P,'EPA Export Aggregation'!$A:$A,$B79,'EPA Export Aggregation'!$D:$D,$A$1)*IF($A79="CH4",About!$D$58,IF($A79="N2O",About!$D$59,1))</f>
        <v>0</v>
      </c>
      <c r="N79" s="425">
        <f>SUMIFS('EPA Export Aggregation'!Q:Q,'EPA Export Aggregation'!$A:$A,$B79,'EPA Export Aggregation'!$D:$D,$A$1)*IF($A79="CH4",About!$D$58,IF($A79="N2O",About!$D$59,1))</f>
        <v>0</v>
      </c>
      <c r="O79" s="425">
        <f>SUMIFS('EPA Export Aggregation'!R:R,'EPA Export Aggregation'!$A:$A,$B79,'EPA Export Aggregation'!$D:$D,$A$1)*IF($A79="CH4",About!$D$58,IF($A79="N2O",About!$D$59,1))</f>
        <v>0</v>
      </c>
      <c r="P79" s="425">
        <f>SUMIFS('EPA Export Aggregation'!S:S,'EPA Export Aggregation'!$A:$A,$B79,'EPA Export Aggregation'!$D:$D,$A$1)*IF($A79="CH4",About!$D$58,IF($A79="N2O",About!$D$59,1))</f>
        <v>0</v>
      </c>
      <c r="Q79" s="425">
        <f>SUMIFS('EPA Export Aggregation'!T:T,'EPA Export Aggregation'!$A:$A,$B79,'EPA Export Aggregation'!$D:$D,$A$1)*IF($A79="CH4",About!$D$58,IF($A79="N2O",About!$D$59,1))</f>
        <v>0</v>
      </c>
      <c r="R79" s="425">
        <f>SUMIFS('EPA Export Aggregation'!U:U,'EPA Export Aggregation'!$A:$A,$B79,'EPA Export Aggregation'!$D:$D,$A$1)*IF($A79="CH4",About!$D$58,IF($A79="N2O",About!$D$59,1))</f>
        <v>0</v>
      </c>
      <c r="S79" s="425">
        <f>SUMIFS('EPA Export Aggregation'!V:V,'EPA Export Aggregation'!$A:$A,$B79,'EPA Export Aggregation'!$D:$D,$A$1)*IF($A79="CH4",About!$D$58,IF($A79="N2O",About!$D$59,1))</f>
        <v>0</v>
      </c>
      <c r="T79" s="425">
        <f>SUMIFS('EPA Export Aggregation'!W:W,'EPA Export Aggregation'!$A:$A,$B79,'EPA Export Aggregation'!$D:$D,$A$1)*IF($A79="CH4",About!$D$58,IF($A79="N2O",About!$D$59,1))</f>
        <v>0</v>
      </c>
      <c r="U79" s="425">
        <f>SUMIFS('EPA Export Aggregation'!X:X,'EPA Export Aggregation'!$A:$A,$B79,'EPA Export Aggregation'!$D:$D,$A$1)*IF($A79="CH4",About!$D$58,IF($A79="N2O",About!$D$59,1))</f>
        <v>0</v>
      </c>
      <c r="V79" s="425">
        <f>SUMIFS('EPA Export Aggregation'!Y:Y,'EPA Export Aggregation'!$A:$A,$B79,'EPA Export Aggregation'!$D:$D,$A$1)*IF($A79="CH4",About!$D$58,IF($A79="N2O",About!$D$59,1))</f>
        <v>0</v>
      </c>
      <c r="W79" s="425">
        <f>SUMIFS('EPA Export Aggregation'!Z:Z,'EPA Export Aggregation'!$A:$A,$B79,'EPA Export Aggregation'!$D:$D,$A$1)*IF($A79="CH4",About!$D$58,IF($A79="N2O",About!$D$59,1))</f>
        <v>0</v>
      </c>
      <c r="X79" s="425">
        <f>SUMIFS('EPA Export Aggregation'!AA:AA,'EPA Export Aggregation'!$A:$A,$B79,'EPA Export Aggregation'!$D:$D,$A$1)*IF($A79="CH4",About!$D$58,IF($A79="N2O",About!$D$59,1))</f>
        <v>0</v>
      </c>
      <c r="Y79" s="425">
        <f>SUMIFS('EPA Export Aggregation'!AB:AB,'EPA Export Aggregation'!$A:$A,$B79,'EPA Export Aggregation'!$D:$D,$A$1)*IF($A79="CH4",About!$D$58,IF($A79="N2O",About!$D$59,1))</f>
        <v>0</v>
      </c>
      <c r="Z79" s="425">
        <f>SUMIFS('EPA Export Aggregation'!AC:AC,'EPA Export Aggregation'!$A:$A,$B79,'EPA Export Aggregation'!$D:$D,$A$1)*IF($A79="CH4",About!$D$58,IF($A79="N2O",About!$D$59,1))</f>
        <v>0</v>
      </c>
      <c r="AA79" s="425">
        <f>SUMIFS('EPA Export Aggregation'!AD:AD,'EPA Export Aggregation'!$A:$A,$B79,'EPA Export Aggregation'!$D:$D,$A$1)*IF($A79="CH4",About!$D$58,IF($A79="N2O",About!$D$59,1))</f>
        <v>0</v>
      </c>
      <c r="AB79" s="425">
        <f>SUMIFS('EPA Export Aggregation'!AE:AE,'EPA Export Aggregation'!$A:$A,$B79,'EPA Export Aggregation'!$D:$D,$A$1)*IF($A79="CH4",About!$D$58,IF($A79="N2O",About!$D$59,1))</f>
        <v>0</v>
      </c>
      <c r="AC79" s="425">
        <f>SUMIFS('EPA Export Aggregation'!AF:AF,'EPA Export Aggregation'!$A:$A,$B79,'EPA Export Aggregation'!$D:$D,$A$1)*IF($A79="CH4",About!$D$58,IF($A79="N2O",About!$D$59,1))</f>
        <v>0</v>
      </c>
      <c r="AD79" s="425">
        <f>SUMIFS('EPA Export Aggregation'!AG:AG,'EPA Export Aggregation'!$A:$A,$B79,'EPA Export Aggregation'!$D:$D,$A$1)*IF($A79="CH4",About!$D$58,IF($A79="N2O",About!$D$59,1))</f>
        <v>0</v>
      </c>
      <c r="AE79" s="425">
        <f>SUMIFS('EPA Export Aggregation'!AH:AH,'EPA Export Aggregation'!$A:$A,$B79,'EPA Export Aggregation'!$D:$D,$A$1)*IF($A79="CH4",About!$D$58,IF($A79="N2O",About!$D$59,1))</f>
        <v>0</v>
      </c>
      <c r="AF79" s="425">
        <f>SUMIFS('EPA Export Aggregation'!AI:AI,'EPA Export Aggregation'!$A:$A,$B79,'EPA Export Aggregation'!$D:$D,$A$1)*IF($A79="CH4",About!$D$58,IF($A79="N2O",About!$D$59,1))</f>
        <v>0</v>
      </c>
      <c r="AG79" s="425">
        <f>SUMIFS('EPA Export Aggregation'!AJ:AJ,'EPA Export Aggregation'!$A:$A,$B79,'EPA Export Aggregation'!$D:$D,$A$1)*IF($A79="CH4",About!$D$58,IF($A79="N2O",About!$D$59,1))</f>
        <v>0</v>
      </c>
      <c r="AH79" s="425">
        <f>SUMIFS('EPA Export Aggregation'!AK:AK,'EPA Export Aggregation'!$A:$A,$B79,'EPA Export Aggregation'!$D:$D,$A$1)*IF($A79="CH4",About!$D$58,IF($A79="N2O",About!$D$59,1))</f>
        <v>0</v>
      </c>
    </row>
    <row r="80" spans="1:34" x14ac:dyDescent="0.25">
      <c r="A80" s="423" t="s">
        <v>4423</v>
      </c>
      <c r="B80" s="424" t="s">
        <v>4392</v>
      </c>
      <c r="C80" s="425">
        <f>SUMIFS('EPA Export Aggregation'!F:F,'EPA Export Aggregation'!$A:$A,$B80,'EPA Export Aggregation'!$D:$D,$A$1)*IF($A80="CH4",About!$D$58,IF($A80="N2O",About!$D$59,1))</f>
        <v>0.1030539640272264</v>
      </c>
      <c r="D80" s="425">
        <f>SUMIFS('EPA Export Aggregation'!G:G,'EPA Export Aggregation'!$A:$A,$B80,'EPA Export Aggregation'!$D:$D,$A$1)*IF($A80="CH4",About!$D$58,IF($A80="N2O",About!$D$59,1))</f>
        <v>0.1030539640272264</v>
      </c>
      <c r="E80" s="425">
        <f>SUMIFS('EPA Export Aggregation'!H:H,'EPA Export Aggregation'!$A:$A,$B80,'EPA Export Aggregation'!$D:$D,$A$1)*IF($A80="CH4",About!$D$58,IF($A80="N2O",About!$D$59,1))</f>
        <v>0.1030539640272264</v>
      </c>
      <c r="F80" s="425">
        <f>SUMIFS('EPA Export Aggregation'!I:I,'EPA Export Aggregation'!$A:$A,$B80,'EPA Export Aggregation'!$D:$D,$A$1)*IF($A80="CH4",About!$D$58,IF($A80="N2O",About!$D$59,1))</f>
        <v>0.12881745414478299</v>
      </c>
      <c r="G80" s="425">
        <f>SUMIFS('EPA Export Aggregation'!J:J,'EPA Export Aggregation'!$A:$A,$B80,'EPA Export Aggregation'!$D:$D,$A$1)*IF($A80="CH4",About!$D$58,IF($A80="N2O",About!$D$59,1))</f>
        <v>0.1416992004269613</v>
      </c>
      <c r="H80" s="425">
        <f>SUMIFS('EPA Export Aggregation'!K:K,'EPA Export Aggregation'!$A:$A,$B80,'EPA Export Aggregation'!$D:$D,$A$1)*IF($A80="CH4",About!$D$58,IF($A80="N2O",About!$D$59,1))</f>
        <v>0.1780678322062266</v>
      </c>
      <c r="I80" s="425">
        <f>SUMIFS('EPA Export Aggregation'!L:L,'EPA Export Aggregation'!$A:$A,$B80,'EPA Export Aggregation'!$D:$D,$A$1)*IF($A80="CH4",About!$D$58,IF($A80="N2O",About!$D$59,1))</f>
        <v>0.1977377142595792</v>
      </c>
      <c r="J80" s="425">
        <f>SUMIFS('EPA Export Aggregation'!M:M,'EPA Export Aggregation'!$A:$A,$B80,'EPA Export Aggregation'!$D:$D,$A$1)*IF($A80="CH4",About!$D$58,IF($A80="N2O",About!$D$59,1))</f>
        <v>0.20896922767060239</v>
      </c>
      <c r="K80" s="425">
        <f>SUMIFS('EPA Export Aggregation'!N:N,'EPA Export Aggregation'!$A:$A,$B80,'EPA Export Aggregation'!$D:$D,$A$1)*IF($A80="CH4",About!$D$58,IF($A80="N2O",About!$D$59,1))</f>
        <v>0.2562330572288149</v>
      </c>
      <c r="L80" s="425">
        <f>SUMIFS('EPA Export Aggregation'!O:O,'EPA Export Aggregation'!$A:$A,$B80,'EPA Export Aggregation'!$D:$D,$A$1)*IF($A80="CH4",About!$D$58,IF($A80="N2O",About!$D$59,1))</f>
        <v>0.26001492341312049</v>
      </c>
      <c r="M80" s="425">
        <f>SUMIFS('EPA Export Aggregation'!P:P,'EPA Export Aggregation'!$A:$A,$B80,'EPA Export Aggregation'!$D:$D,$A$1)*IF($A80="CH4",About!$D$58,IF($A80="N2O",About!$D$59,1))</f>
        <v>0.2217748908937901</v>
      </c>
      <c r="N80" s="425">
        <f>SUMIFS('EPA Export Aggregation'!Q:Q,'EPA Export Aggregation'!$A:$A,$B80,'EPA Export Aggregation'!$D:$D,$A$1)*IF($A80="CH4",About!$D$58,IF($A80="N2O",About!$D$59,1))</f>
        <v>0.1560794408700894</v>
      </c>
      <c r="O80" s="425">
        <f>SUMIFS('EPA Export Aggregation'!R:R,'EPA Export Aggregation'!$A:$A,$B80,'EPA Export Aggregation'!$D:$D,$A$1)*IF($A80="CH4",About!$D$58,IF($A80="N2O",About!$D$59,1))</f>
        <v>0.1528977618871297</v>
      </c>
      <c r="P80" s="425">
        <f>SUMIFS('EPA Export Aggregation'!S:S,'EPA Export Aggregation'!$A:$A,$B80,'EPA Export Aggregation'!$D:$D,$A$1)*IF($A80="CH4",About!$D$58,IF($A80="N2O",About!$D$59,1))</f>
        <v>0.1397909509589525</v>
      </c>
      <c r="Q80" s="425">
        <f>SUMIFS('EPA Export Aggregation'!T:T,'EPA Export Aggregation'!$A:$A,$B80,'EPA Export Aggregation'!$D:$D,$A$1)*IF($A80="CH4",About!$D$58,IF($A80="N2O",About!$D$59,1))</f>
        <v>0.12984357910201089</v>
      </c>
      <c r="R80" s="425">
        <f>SUMIFS('EPA Export Aggregation'!U:U,'EPA Export Aggregation'!$A:$A,$B80,'EPA Export Aggregation'!$D:$D,$A$1)*IF($A80="CH4",About!$D$58,IF($A80="N2O",About!$D$59,1))</f>
        <v>0.1196334889413392</v>
      </c>
      <c r="S80" s="425">
        <f>SUMIFS('EPA Export Aggregation'!V:V,'EPA Export Aggregation'!$A:$A,$B80,'EPA Export Aggregation'!$D:$D,$A$1)*IF($A80="CH4",About!$D$58,IF($A80="N2O",About!$D$59,1))</f>
        <v>0.12781851283033471</v>
      </c>
      <c r="T80" s="425">
        <f>SUMIFS('EPA Export Aggregation'!W:W,'EPA Export Aggregation'!$A:$A,$B80,'EPA Export Aggregation'!$D:$D,$A$1)*IF($A80="CH4",About!$D$58,IF($A80="N2O",About!$D$59,1))</f>
        <v>0.12213897527407711</v>
      </c>
      <c r="U80" s="425">
        <f>SUMIFS('EPA Export Aggregation'!X:X,'EPA Export Aggregation'!$A:$A,$B80,'EPA Export Aggregation'!$D:$D,$A$1)*IF($A80="CH4",About!$D$58,IF($A80="N2O",About!$D$59,1))</f>
        <v>0.1109959605812456</v>
      </c>
      <c r="V80" s="425">
        <f>SUMIFS('EPA Export Aggregation'!Y:Y,'EPA Export Aggregation'!$A:$A,$B80,'EPA Export Aggregation'!$D:$D,$A$1)*IF($A80="CH4",About!$D$58,IF($A80="N2O",About!$D$59,1))</f>
        <v>6.02688809470351E-2</v>
      </c>
      <c r="W80" s="425">
        <f>SUMIFS('EPA Export Aggregation'!Z:Z,'EPA Export Aggregation'!$A:$A,$B80,'EPA Export Aggregation'!$D:$D,$A$1)*IF($A80="CH4",About!$D$58,IF($A80="N2O",About!$D$59,1))</f>
        <v>7.8562385070722E-3</v>
      </c>
      <c r="X80" s="425">
        <f>SUMIFS('EPA Export Aggregation'!AA:AA,'EPA Export Aggregation'!$A:$A,$B80,'EPA Export Aggregation'!$D:$D,$A$1)*IF($A80="CH4",About!$D$58,IF($A80="N2O",About!$D$59,1))</f>
        <v>1.8798509290000001E-2</v>
      </c>
      <c r="Y80" s="425">
        <f>SUMIFS('EPA Export Aggregation'!AB:AB,'EPA Export Aggregation'!$A:$A,$B80,'EPA Export Aggregation'!$D:$D,$A$1)*IF($A80="CH4",About!$D$58,IF($A80="N2O",About!$D$59,1))</f>
        <v>3.4142027548300001E-2</v>
      </c>
      <c r="Z80" s="425">
        <f>SUMIFS('EPA Export Aggregation'!AC:AC,'EPA Export Aggregation'!$A:$A,$B80,'EPA Export Aggregation'!$D:$D,$A$1)*IF($A80="CH4",About!$D$58,IF($A80="N2O",About!$D$59,1))</f>
        <v>5.6673158110002999E-3</v>
      </c>
      <c r="AA80" s="425">
        <f>SUMIFS('EPA Export Aggregation'!AD:AD,'EPA Export Aggregation'!$A:$A,$B80,'EPA Export Aggregation'!$D:$D,$A$1)*IF($A80="CH4",About!$D$58,IF($A80="N2O",About!$D$59,1))</f>
        <v>6.9917075169E-3</v>
      </c>
      <c r="AB80" s="425">
        <f>SUMIFS('EPA Export Aggregation'!AE:AE,'EPA Export Aggregation'!$A:$A,$B80,'EPA Export Aggregation'!$D:$D,$A$1)*IF($A80="CH4",About!$D$58,IF($A80="N2O",About!$D$59,1))</f>
        <v>9.7482975810999992E-3</v>
      </c>
      <c r="AC80" s="425">
        <f>SUMIFS('EPA Export Aggregation'!AF:AF,'EPA Export Aggregation'!$A:$A,$B80,'EPA Export Aggregation'!$D:$D,$A$1)*IF($A80="CH4",About!$D$58,IF($A80="N2O",About!$D$59,1))</f>
        <v>1.0628332424100001E-2</v>
      </c>
      <c r="AD80" s="425">
        <f>SUMIFS('EPA Export Aggregation'!AG:AG,'EPA Export Aggregation'!$A:$A,$B80,'EPA Export Aggregation'!$D:$D,$A$1)*IF($A80="CH4",About!$D$58,IF($A80="N2O",About!$D$59,1))</f>
        <v>1.52214419200963E-2</v>
      </c>
      <c r="AE80" s="425">
        <f>SUMIFS('EPA Export Aggregation'!AH:AH,'EPA Export Aggregation'!$A:$A,$B80,'EPA Export Aggregation'!$D:$D,$A$1)*IF($A80="CH4",About!$D$58,IF($A80="N2O",About!$D$59,1))</f>
        <v>1.7203419267221701E-2</v>
      </c>
      <c r="AF80" s="425">
        <f>SUMIFS('EPA Export Aggregation'!AI:AI,'EPA Export Aggregation'!$A:$A,$B80,'EPA Export Aggregation'!$D:$D,$A$1)*IF($A80="CH4",About!$D$58,IF($A80="N2O",About!$D$59,1))</f>
        <v>1.5990785923500599E-2</v>
      </c>
      <c r="AG80" s="425">
        <f>SUMIFS('EPA Export Aggregation'!AJ:AJ,'EPA Export Aggregation'!$A:$A,$B80,'EPA Export Aggregation'!$D:$D,$A$1)*IF($A80="CH4",About!$D$58,IF($A80="N2O",About!$D$59,1))</f>
        <v>1.8195584497726899E-2</v>
      </c>
      <c r="AH80" s="425">
        <f>SUMIFS('EPA Export Aggregation'!AK:AK,'EPA Export Aggregation'!$A:$A,$B80,'EPA Export Aggregation'!$D:$D,$A$1)*IF($A80="CH4",About!$D$58,IF($A80="N2O",About!$D$59,1))</f>
        <v>1.5978471293525E-2</v>
      </c>
    </row>
    <row r="81" spans="1:34" x14ac:dyDescent="0.25">
      <c r="A81" s="423" t="s">
        <v>4423</v>
      </c>
      <c r="B81" s="42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4423</v>
      </c>
      <c r="B82" s="424" t="s">
        <v>4428</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4423</v>
      </c>
      <c r="B83" s="424" t="s">
        <v>4429</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4423</v>
      </c>
      <c r="B84" s="424" t="s">
        <v>4404</v>
      </c>
      <c r="C84" s="425">
        <f>SUMIFS('EPA Export Aggregation'!F:F,'EPA Export Aggregation'!$A:$A,$B84,'EPA Export Aggregation'!$D:$D,$A$1)*IF($A84="CH4",About!$D$58,IF($A84="N2O",About!$D$59,1))</f>
        <v>2.071538865E-2</v>
      </c>
      <c r="D84" s="425">
        <f>SUMIFS('EPA Export Aggregation'!G:G,'EPA Export Aggregation'!$A:$A,$B84,'EPA Export Aggregation'!$D:$D,$A$1)*IF($A84="CH4",About!$D$58,IF($A84="N2O",About!$D$59,1))</f>
        <v>2.071538865E-2</v>
      </c>
      <c r="E84" s="425">
        <f>SUMIFS('EPA Export Aggregation'!H:H,'EPA Export Aggregation'!$A:$A,$B84,'EPA Export Aggregation'!$D:$D,$A$1)*IF($A84="CH4",About!$D$58,IF($A84="N2O",About!$D$59,1))</f>
        <v>2.071538865E-2</v>
      </c>
      <c r="F84" s="425">
        <f>SUMIFS('EPA Export Aggregation'!I:I,'EPA Export Aggregation'!$A:$A,$B84,'EPA Export Aggregation'!$D:$D,$A$1)*IF($A84="CH4",About!$D$58,IF($A84="N2O",About!$D$59,1))</f>
        <v>2.5894236399999999E-2</v>
      </c>
      <c r="G84" s="425">
        <f>SUMIFS('EPA Export Aggregation'!J:J,'EPA Export Aggregation'!$A:$A,$B84,'EPA Export Aggregation'!$D:$D,$A$1)*IF($A84="CH4",About!$D$58,IF($A84="N2O",About!$D$59,1))</f>
        <v>2.8483661449999999E-2</v>
      </c>
      <c r="H84" s="425">
        <f>SUMIFS('EPA Export Aggregation'!K:K,'EPA Export Aggregation'!$A:$A,$B84,'EPA Export Aggregation'!$D:$D,$A$1)*IF($A84="CH4",About!$D$58,IF($A84="N2O",About!$D$59,1))</f>
        <v>3.5794299949999997E-2</v>
      </c>
      <c r="I84" s="425">
        <f>SUMIFS('EPA Export Aggregation'!L:L,'EPA Export Aggregation'!$A:$A,$B84,'EPA Export Aggregation'!$D:$D,$A$1)*IF($A84="CH4",About!$D$58,IF($A84="N2O",About!$D$59,1))</f>
        <v>3.9748240749999997E-2</v>
      </c>
      <c r="J84" s="425">
        <f>SUMIFS('EPA Export Aggregation'!M:M,'EPA Export Aggregation'!$A:$A,$B84,'EPA Export Aggregation'!$D:$D,$A$1)*IF($A84="CH4",About!$D$58,IF($A84="N2O",About!$D$59,1))</f>
        <v>4.2005942150000003E-2</v>
      </c>
      <c r="K84" s="425">
        <f>SUMIFS('EPA Export Aggregation'!N:N,'EPA Export Aggregation'!$A:$A,$B84,'EPA Export Aggregation'!$D:$D,$A$1)*IF($A84="CH4",About!$D$58,IF($A84="N2O",About!$D$59,1))</f>
        <v>5.1506679600000001E-2</v>
      </c>
      <c r="L84" s="425">
        <f>SUMIFS('EPA Export Aggregation'!O:O,'EPA Export Aggregation'!$A:$A,$B84,'EPA Export Aggregation'!$D:$D,$A$1)*IF($A84="CH4",About!$D$58,IF($A84="N2O",About!$D$59,1))</f>
        <v>5.2266892850000003E-2</v>
      </c>
      <c r="M84" s="425">
        <f>SUMIFS('EPA Export Aggregation'!P:P,'EPA Export Aggregation'!$A:$A,$B84,'EPA Export Aggregation'!$D:$D,$A$1)*IF($A84="CH4",About!$D$58,IF($A84="N2O",About!$D$59,1))</f>
        <v>4.2244772649999998E-2</v>
      </c>
      <c r="N84" s="425">
        <f>SUMIFS('EPA Export Aggregation'!Q:Q,'EPA Export Aggregation'!$A:$A,$B84,'EPA Export Aggregation'!$D:$D,$A$1)*IF($A84="CH4",About!$D$58,IF($A84="N2O",About!$D$59,1))</f>
        <v>2.87228515E-2</v>
      </c>
      <c r="O84" s="425">
        <f>SUMIFS('EPA Export Aggregation'!R:R,'EPA Export Aggregation'!$A:$A,$B84,'EPA Export Aggregation'!$D:$D,$A$1)*IF($A84="CH4",About!$D$58,IF($A84="N2O",About!$D$59,1))</f>
        <v>2.549480925E-2</v>
      </c>
      <c r="P84" s="425">
        <f>SUMIFS('EPA Export Aggregation'!S:S,'EPA Export Aggregation'!$A:$A,$B84,'EPA Export Aggregation'!$D:$D,$A$1)*IF($A84="CH4",About!$D$58,IF($A84="N2O",About!$D$59,1))</f>
        <v>3.0713856099999999E-2</v>
      </c>
      <c r="Q84" s="425">
        <f>SUMIFS('EPA Export Aggregation'!T:T,'EPA Export Aggregation'!$A:$A,$B84,'EPA Export Aggregation'!$D:$D,$A$1)*IF($A84="CH4",About!$D$58,IF($A84="N2O",About!$D$59,1))</f>
        <v>2.9483304450000001E-2</v>
      </c>
      <c r="R84" s="425">
        <f>SUMIFS('EPA Export Aggregation'!U:U,'EPA Export Aggregation'!$A:$A,$B84,'EPA Export Aggregation'!$D:$D,$A$1)*IF($A84="CH4",About!$D$58,IF($A84="N2O",About!$D$59,1))</f>
        <v>3.206060585E-2</v>
      </c>
      <c r="S84" s="425">
        <f>SUMIFS('EPA Export Aggregation'!V:V,'EPA Export Aggregation'!$A:$A,$B84,'EPA Export Aggregation'!$D:$D,$A$1)*IF($A84="CH4",About!$D$58,IF($A84="N2O",About!$D$59,1))</f>
        <v>3.1134207649999999E-2</v>
      </c>
      <c r="T84" s="425">
        <f>SUMIFS('EPA Export Aggregation'!W:W,'EPA Export Aggregation'!$A:$A,$B84,'EPA Export Aggregation'!$D:$D,$A$1)*IF($A84="CH4",About!$D$58,IF($A84="N2O",About!$D$59,1))</f>
        <v>2.5049707500000001E-2</v>
      </c>
      <c r="U84" s="425">
        <f>SUMIFS('EPA Export Aggregation'!X:X,'EPA Export Aggregation'!$A:$A,$B84,'EPA Export Aggregation'!$D:$D,$A$1)*IF($A84="CH4",About!$D$58,IF($A84="N2O",About!$D$59,1))</f>
        <v>2.3002613099999999E-2</v>
      </c>
      <c r="V84" s="425">
        <f>SUMIFS('EPA Export Aggregation'!Y:Y,'EPA Export Aggregation'!$A:$A,$B84,'EPA Export Aggregation'!$D:$D,$A$1)*IF($A84="CH4",About!$D$58,IF($A84="N2O",About!$D$59,1))</f>
        <v>1.39130622E-2</v>
      </c>
      <c r="W84" s="425">
        <f>SUMIFS('EPA Export Aggregation'!Z:Z,'EPA Export Aggregation'!$A:$A,$B84,'EPA Export Aggregation'!$D:$D,$A$1)*IF($A84="CH4",About!$D$58,IF($A84="N2O",About!$D$59,1))</f>
        <v>1.7640745E-3</v>
      </c>
      <c r="X84" s="425">
        <f>SUMIFS('EPA Export Aggregation'!AA:AA,'EPA Export Aggregation'!$A:$A,$B84,'EPA Export Aggregation'!$D:$D,$A$1)*IF($A84="CH4",About!$D$58,IF($A84="N2O",About!$D$59,1))</f>
        <v>5.82917735E-3</v>
      </c>
      <c r="Y84" s="425">
        <f>SUMIFS('EPA Export Aggregation'!AB:AB,'EPA Export Aggregation'!$A:$A,$B84,'EPA Export Aggregation'!$D:$D,$A$1)*IF($A84="CH4",About!$D$58,IF($A84="N2O",About!$D$59,1))</f>
        <v>8.7777905000000003E-3</v>
      </c>
      <c r="Z84" s="425">
        <f>SUMIFS('EPA Export Aggregation'!AC:AC,'EPA Export Aggregation'!$A:$A,$B84,'EPA Export Aggregation'!$D:$D,$A$1)*IF($A84="CH4",About!$D$58,IF($A84="N2O",About!$D$59,1))</f>
        <v>7.7064584000000004E-3</v>
      </c>
      <c r="AA84" s="425">
        <f>SUMIFS('EPA Export Aggregation'!AD:AD,'EPA Export Aggregation'!$A:$A,$B84,'EPA Export Aggregation'!$D:$D,$A$1)*IF($A84="CH4",About!$D$58,IF($A84="N2O",About!$D$59,1))</f>
        <v>9.3804526999999999E-3</v>
      </c>
      <c r="AB84" s="425">
        <f>SUMIFS('EPA Export Aggregation'!AE:AE,'EPA Export Aggregation'!$A:$A,$B84,'EPA Export Aggregation'!$D:$D,$A$1)*IF($A84="CH4",About!$D$58,IF($A84="N2O",About!$D$59,1))</f>
        <v>1.8459696500000001E-2</v>
      </c>
      <c r="AC84" s="425">
        <f>SUMIFS('EPA Export Aggregation'!AF:AF,'EPA Export Aggregation'!$A:$A,$B84,'EPA Export Aggregation'!$D:$D,$A$1)*IF($A84="CH4",About!$D$58,IF($A84="N2O",About!$D$59,1))</f>
        <v>2.410359515E-2</v>
      </c>
      <c r="AD84" s="425">
        <f>SUMIFS('EPA Export Aggregation'!AG:AG,'EPA Export Aggregation'!$A:$A,$B84,'EPA Export Aggregation'!$D:$D,$A$1)*IF($A84="CH4",About!$D$58,IF($A84="N2O",About!$D$59,1))</f>
        <v>1.0439865600000001E-2</v>
      </c>
      <c r="AE84" s="425">
        <f>SUMIFS('EPA Export Aggregation'!AH:AH,'EPA Export Aggregation'!$A:$A,$B84,'EPA Export Aggregation'!$D:$D,$A$1)*IF($A84="CH4",About!$D$58,IF($A84="N2O",About!$D$59,1))</f>
        <v>1.2844087150000001E-2</v>
      </c>
      <c r="AF84" s="425">
        <f>SUMIFS('EPA Export Aggregation'!AI:AI,'EPA Export Aggregation'!$A:$A,$B84,'EPA Export Aggregation'!$D:$D,$A$1)*IF($A84="CH4",About!$D$58,IF($A84="N2O",About!$D$59,1))</f>
        <v>8.7059533500000001E-3</v>
      </c>
      <c r="AG84" s="425">
        <f>SUMIFS('EPA Export Aggregation'!AJ:AJ,'EPA Export Aggregation'!$A:$A,$B84,'EPA Export Aggregation'!$D:$D,$A$1)*IF($A84="CH4",About!$D$58,IF($A84="N2O",About!$D$59,1))</f>
        <v>1.5849520950000001E-2</v>
      </c>
      <c r="AH84" s="425">
        <f>SUMIFS('EPA Export Aggregation'!AK:AK,'EPA Export Aggregation'!$A:$A,$B84,'EPA Export Aggregation'!$D:$D,$A$1)*IF($A84="CH4",About!$D$58,IF($A84="N2O",About!$D$59,1))</f>
        <v>1.1973757599999999E-2</v>
      </c>
    </row>
    <row r="85" spans="1:34" x14ac:dyDescent="0.25">
      <c r="A85" s="423" t="s">
        <v>4423</v>
      </c>
      <c r="B85" s="424" t="s">
        <v>4430</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4423</v>
      </c>
      <c r="B86" s="424" t="s">
        <v>4431</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4423</v>
      </c>
      <c r="B87" s="424" t="s">
        <v>4406</v>
      </c>
      <c r="C87" s="425">
        <f>SUMIFS('EPA Export Aggregation'!F:F,'EPA Export Aggregation'!$A:$A,$B87,'EPA Export Aggregation'!$D:$D,$A$1)*IF($A87="CH4",About!$D$58,IF($A87="N2O",About!$D$59,1))</f>
        <v>1.81935152E-3</v>
      </c>
      <c r="D87" s="425">
        <f>SUMIFS('EPA Export Aggregation'!$F:$F,'EPA Export Aggregation'!$A:$A,$B87,'EPA Export Aggregation'!$D:$D,$A$1)*IF($A87="CH4",About!$D$58,IF($A87="N2O",About!$D$59,1))</f>
        <v>1.81935152E-3</v>
      </c>
      <c r="E87" s="425">
        <f>SUMIFS('EPA Export Aggregation'!$F:$F,'EPA Export Aggregation'!$A:$A,$B87,'EPA Export Aggregation'!$D:$D,$A$1)*IF($A87="CH4",About!$D$58,IF($A87="N2O",About!$D$59,1))</f>
        <v>1.81935152E-3</v>
      </c>
      <c r="F87" s="425">
        <f>SUMIFS('EPA Export Aggregation'!$F:$F,'EPA Export Aggregation'!$A:$A,$B87,'EPA Export Aggregation'!$D:$D,$A$1)*IF($A87="CH4",About!$D$58,IF($A87="N2O",About!$D$59,1))</f>
        <v>1.81935152E-3</v>
      </c>
      <c r="G87" s="425">
        <f>SUMIFS('EPA Export Aggregation'!$F:$F,'EPA Export Aggregation'!$A:$A,$B87,'EPA Export Aggregation'!$D:$D,$A$1)*IF($A87="CH4",About!$D$58,IF($A87="N2O",About!$D$59,1))</f>
        <v>1.81935152E-3</v>
      </c>
      <c r="H87" s="425">
        <f>SUMIFS('EPA Export Aggregation'!$F:$F,'EPA Export Aggregation'!$A:$A,$B87,'EPA Export Aggregation'!$D:$D,$A$1)*IF($A87="CH4",About!$D$58,IF($A87="N2O",About!$D$59,1))</f>
        <v>1.81935152E-3</v>
      </c>
      <c r="I87" s="425">
        <f>SUMIFS('EPA Export Aggregation'!$F:$F,'EPA Export Aggregation'!$A:$A,$B87,'EPA Export Aggregation'!$D:$D,$A$1)*IF($A87="CH4",About!$D$58,IF($A87="N2O",About!$D$59,1))</f>
        <v>1.81935152E-3</v>
      </c>
      <c r="J87" s="425">
        <f>SUMIFS('EPA Export Aggregation'!$F:$F,'EPA Export Aggregation'!$A:$A,$B87,'EPA Export Aggregation'!$D:$D,$A$1)*IF($A87="CH4",About!$D$58,IF($A87="N2O",About!$D$59,1))</f>
        <v>1.81935152E-3</v>
      </c>
      <c r="K87" s="425">
        <f>SUMIFS('EPA Export Aggregation'!$F:$F,'EPA Export Aggregation'!$A:$A,$B87,'EPA Export Aggregation'!$D:$D,$A$1)*IF($A87="CH4",About!$D$58,IF($A87="N2O",About!$D$59,1))</f>
        <v>1.81935152E-3</v>
      </c>
      <c r="L87" s="425">
        <f>SUMIFS('EPA Export Aggregation'!$F:$F,'EPA Export Aggregation'!$A:$A,$B87,'EPA Export Aggregation'!$D:$D,$A$1)*IF($A87="CH4",About!$D$58,IF($A87="N2O",About!$D$59,1))</f>
        <v>1.81935152E-3</v>
      </c>
      <c r="M87" s="425">
        <f>SUMIFS('EPA Export Aggregation'!$F:$F,'EPA Export Aggregation'!$A:$A,$B87,'EPA Export Aggregation'!$D:$D,$A$1)*IF($A87="CH4",About!$D$58,IF($A87="N2O",About!$D$59,1))</f>
        <v>1.81935152E-3</v>
      </c>
      <c r="N87" s="425">
        <f>SUMIFS('EPA Export Aggregation'!$F:$F,'EPA Export Aggregation'!$A:$A,$B87,'EPA Export Aggregation'!$D:$D,$A$1)*IF($A87="CH4",About!$D$58,IF($A87="N2O",About!$D$59,1))</f>
        <v>1.81935152E-3</v>
      </c>
      <c r="O87" s="425">
        <f>SUMIFS('EPA Export Aggregation'!$F:$F,'EPA Export Aggregation'!$A:$A,$B87,'EPA Export Aggregation'!$D:$D,$A$1)*IF($A87="CH4",About!$D$58,IF($A87="N2O",About!$D$59,1))</f>
        <v>1.81935152E-3</v>
      </c>
      <c r="P87" s="425">
        <f>SUMIFS('EPA Export Aggregation'!$F:$F,'EPA Export Aggregation'!$A:$A,$B87,'EPA Export Aggregation'!$D:$D,$A$1)*IF($A87="CH4",About!$D$58,IF($A87="N2O",About!$D$59,1))</f>
        <v>1.81935152E-3</v>
      </c>
      <c r="Q87" s="425">
        <f>SUMIFS('EPA Export Aggregation'!$F:$F,'EPA Export Aggregation'!$A:$A,$B87,'EPA Export Aggregation'!$D:$D,$A$1)*IF($A87="CH4",About!$D$58,IF($A87="N2O",About!$D$59,1))</f>
        <v>1.81935152E-3</v>
      </c>
      <c r="R87" s="425">
        <f>SUMIFS('EPA Export Aggregation'!$F:$F,'EPA Export Aggregation'!$A:$A,$B87,'EPA Export Aggregation'!$D:$D,$A$1)*IF($A87="CH4",About!$D$58,IF($A87="N2O",About!$D$59,1))</f>
        <v>1.81935152E-3</v>
      </c>
      <c r="S87" s="425">
        <f>SUMIFS('EPA Export Aggregation'!$F:$F,'EPA Export Aggregation'!$A:$A,$B87,'EPA Export Aggregation'!$D:$D,$A$1)*IF($A87="CH4",About!$D$58,IF($A87="N2O",About!$D$59,1))</f>
        <v>1.81935152E-3</v>
      </c>
      <c r="T87" s="425">
        <f>SUMIFS('EPA Export Aggregation'!$F:$F,'EPA Export Aggregation'!$A:$A,$B87,'EPA Export Aggregation'!$D:$D,$A$1)*IF($A87="CH4",About!$D$58,IF($A87="N2O",About!$D$59,1))</f>
        <v>1.81935152E-3</v>
      </c>
      <c r="U87" s="425">
        <f>SUMIFS('EPA Export Aggregation'!$F:$F,'EPA Export Aggregation'!$A:$A,$B87,'EPA Export Aggregation'!$D:$D,$A$1)*IF($A87="CH4",About!$D$58,IF($A87="N2O",About!$D$59,1))</f>
        <v>1.81935152E-3</v>
      </c>
      <c r="V87" s="425">
        <f>SUMIFS('EPA Export Aggregation'!$F:$F,'EPA Export Aggregation'!$A:$A,$B87,'EPA Export Aggregation'!$D:$D,$A$1)*IF($A87="CH4",About!$D$58,IF($A87="N2O",About!$D$59,1))</f>
        <v>1.81935152E-3</v>
      </c>
      <c r="W87" s="425">
        <f>SUMIFS('EPA Export Aggregation'!$F:$F,'EPA Export Aggregation'!$A:$A,$B87,'EPA Export Aggregation'!$D:$D,$A$1)*IF($A87="CH4",About!$D$58,IF($A87="N2O",About!$D$59,1))</f>
        <v>1.81935152E-3</v>
      </c>
      <c r="X87" s="425">
        <f>SUMIFS('EPA Export Aggregation'!$F:$F,'EPA Export Aggregation'!$A:$A,$B87,'EPA Export Aggregation'!$D:$D,$A$1)*IF($A87="CH4",About!$D$58,IF($A87="N2O",About!$D$59,1))</f>
        <v>1.81935152E-3</v>
      </c>
      <c r="Y87" s="425">
        <f>SUMIFS('EPA Export Aggregation'!$F:$F,'EPA Export Aggregation'!$A:$A,$B87,'EPA Export Aggregation'!$D:$D,$A$1)*IF($A87="CH4",About!$D$58,IF($A87="N2O",About!$D$59,1))</f>
        <v>1.81935152E-3</v>
      </c>
      <c r="Z87" s="425">
        <f>SUMIFS('EPA Export Aggregation'!$F:$F,'EPA Export Aggregation'!$A:$A,$B87,'EPA Export Aggregation'!$D:$D,$A$1)*IF($A87="CH4",About!$D$58,IF($A87="N2O",About!$D$59,1))</f>
        <v>1.81935152E-3</v>
      </c>
      <c r="AA87" s="425">
        <f>SUMIFS('EPA Export Aggregation'!$F:$F,'EPA Export Aggregation'!$A:$A,$B87,'EPA Export Aggregation'!$D:$D,$A$1)*IF($A87="CH4",About!$D$58,IF($A87="N2O",About!$D$59,1))</f>
        <v>1.81935152E-3</v>
      </c>
      <c r="AB87" s="425">
        <f>SUMIFS('EPA Export Aggregation'!$F:$F,'EPA Export Aggregation'!$A:$A,$B87,'EPA Export Aggregation'!$D:$D,$A$1)*IF($A87="CH4",About!$D$58,IF($A87="N2O",About!$D$59,1))</f>
        <v>1.81935152E-3</v>
      </c>
      <c r="AC87" s="425">
        <f>SUMIFS('EPA Export Aggregation'!$F:$F,'EPA Export Aggregation'!$A:$A,$B87,'EPA Export Aggregation'!$D:$D,$A$1)*IF($A87="CH4",About!$D$58,IF($A87="N2O",About!$D$59,1))</f>
        <v>1.81935152E-3</v>
      </c>
      <c r="AD87" s="425">
        <f>SUMIFS('EPA Export Aggregation'!$F:$F,'EPA Export Aggregation'!$A:$A,$B87,'EPA Export Aggregation'!$D:$D,$A$1)*IF($A87="CH4",About!$D$58,IF($A87="N2O",About!$D$59,1))</f>
        <v>1.81935152E-3</v>
      </c>
      <c r="AE87" s="425">
        <f>SUMIFS('EPA Export Aggregation'!$F:$F,'EPA Export Aggregation'!$A:$A,$B87,'EPA Export Aggregation'!$D:$D,$A$1)*IF($A87="CH4",About!$D$58,IF($A87="N2O",About!$D$59,1))</f>
        <v>1.81935152E-3</v>
      </c>
      <c r="AF87" s="425">
        <f>SUMIFS('EPA Export Aggregation'!$F:$F,'EPA Export Aggregation'!$A:$A,$B87,'EPA Export Aggregation'!$D:$D,$A$1)*IF($A87="CH4",About!$D$58,IF($A87="N2O",About!$D$59,1))</f>
        <v>1.81935152E-3</v>
      </c>
      <c r="AG87" s="425">
        <f>SUMIFS('EPA Export Aggregation'!$F:$F,'EPA Export Aggregation'!$A:$A,$B87,'EPA Export Aggregation'!$D:$D,$A$1)*IF($A87="CH4",About!$D$58,IF($A87="N2O",About!$D$59,1))</f>
        <v>1.81935152E-3</v>
      </c>
      <c r="AH87" s="425">
        <f>SUMIFS('EPA Export Aggregation'!$F:$F,'EPA Export Aggregation'!$A:$A,$B87,'EPA Export Aggregation'!$D:$D,$A$1)*IF($A87="CH4",About!$D$58,IF($A87="N2O",About!$D$59,1))</f>
        <v>1.81935152E-3</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2026-09-18T19:01:49Z</dcterms:modified>
</cp:coreProperties>
</file>