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90" yWindow="-90" windowWidth="19380" windowHeight="9765" tabRatio="600" firstSheet="5" activeTab="5" autoFilterDateGrouping="1"/>
  </bookViews>
  <sheets>
    <sheet xmlns:r="http://schemas.openxmlformats.org/officeDocument/2006/relationships" name="About" sheetId="1" state="visible" r:id="rId1"/>
    <sheet xmlns:r="http://schemas.openxmlformats.org/officeDocument/2006/relationships" name="USA Gross Output" sheetId="2" state="visible" r:id="rId2"/>
    <sheet xmlns:r="http://schemas.openxmlformats.org/officeDocument/2006/relationships" name="USA Value Added" sheetId="3" state="visible" r:id="rId3"/>
    <sheet xmlns:r="http://schemas.openxmlformats.org/officeDocument/2006/relationships" name="USA County Business Patterns" sheetId="4" state="visible" r:id="rId4"/>
    <sheet xmlns:r="http://schemas.openxmlformats.org/officeDocument/2006/relationships" name="USA Ratio Output - Value Added" sheetId="5" state="visible" r:id="rId5"/>
    <sheet xmlns:r="http://schemas.openxmlformats.org/officeDocument/2006/relationships" name="BOBIC-State"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VAbIC" sheetId="9" state="visible" r:id="rId9"/>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Calibri"/>
      <family val="2"/>
      <color rgb="FF000000"/>
      <sz val="12"/>
      <scheme val="minor"/>
    </font>
    <font>
      <name val="Arial"/>
      <family val="2"/>
      <b val="1"/>
      <sz val="14"/>
    </font>
    <font>
      <name val="Calibri"/>
      <family val="2"/>
      <sz val="9"/>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17">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67">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165" fontId="0" fillId="0" borderId="0" pivotButton="0" quotePrefix="0" xfId="0"/>
    <xf numFmtId="0" fontId="1" fillId="7"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0" fillId="8" borderId="4" applyAlignment="1" pivotButton="0" quotePrefix="0" xfId="0">
      <alignment horizontal="right"/>
    </xf>
    <xf numFmtId="0" fontId="0" fillId="8" borderId="5" applyAlignment="1" pivotButton="0" quotePrefix="0" xfId="0">
      <alignment horizontal="right"/>
    </xf>
    <xf numFmtId="0" fontId="0" fillId="8" borderId="6"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0" fontId="14" fillId="0" borderId="0" pivotButton="0" quotePrefix="0" xfId="0"/>
    <xf numFmtId="11" fontId="0" fillId="0" borderId="0" pivotButton="0" quotePrefix="0" xfId="0"/>
    <xf numFmtId="0" fontId="0" fillId="9" borderId="0" pivotButton="0" quotePrefix="0" xfId="0"/>
    <xf numFmtId="166" fontId="0" fillId="0" borderId="10" applyAlignment="1" pivotButton="0" quotePrefix="0" xfId="0">
      <alignment horizontal="left" wrapText="1"/>
    </xf>
    <xf numFmtId="0" fontId="0" fillId="0" borderId="10" applyAlignment="1" pivotButton="0" quotePrefix="0" xfId="0">
      <alignment horizontal="left" wrapText="1"/>
    </xf>
    <xf numFmtId="167" fontId="0" fillId="0" borderId="10" applyAlignment="1" pivotButton="0" quotePrefix="0" xfId="0">
      <alignment horizontal="left" wrapText="1"/>
    </xf>
    <xf numFmtId="3" fontId="0" fillId="0" borderId="10" applyAlignment="1" pivotButton="0" quotePrefix="0" xfId="0">
      <alignment horizontal="right" wrapText="1"/>
    </xf>
    <xf numFmtId="0" fontId="0" fillId="0" borderId="10" applyAlignment="1" pivotButton="0" quotePrefix="0" xfId="0">
      <alignment horizontal="right" wrapText="1"/>
    </xf>
    <xf numFmtId="0" fontId="0" fillId="1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15"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6" fillId="9" borderId="0" applyAlignment="1" pivotButton="0" quotePrefix="0" xfId="0">
      <alignment horizontal="left" wrapText="1"/>
    </xf>
    <xf numFmtId="0" fontId="0" fillId="0" borderId="10" applyAlignment="1" pivotButton="0" quotePrefix="0" xfId="0">
      <alignment horizontal="center" wrapText="1"/>
    </xf>
    <xf numFmtId="0" fontId="0" fillId="0" borderId="11" pivotButton="0" quotePrefix="0" xfId="0"/>
    <xf numFmtId="0" fontId="0" fillId="0" borderId="12"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ColWidth="8.81640625" defaultRowHeight="14.75"/>
  <cols>
    <col width="77.5" customWidth="1" min="2" max="2"/>
  </cols>
  <sheetData>
    <row r="1">
      <c r="A1" s="1" t="inlineStr">
        <is>
          <t>BVAbIC BAU Value Added by ISIC Code</t>
        </is>
      </c>
      <c r="C1" s="36" t="n">
        <v>44307</v>
      </c>
    </row>
    <row r="3">
      <c r="A3" s="1" t="inlineStr">
        <is>
          <t>Source:</t>
        </is>
      </c>
      <c r="B3" s="15"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15"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VALU</t>
        </is>
      </c>
    </row>
    <row r="17">
      <c r="A17" s="1" t="inlineStr">
        <is>
          <t>Notes</t>
        </is>
      </c>
    </row>
    <row r="18">
      <c r="A18" t="inlineStr">
        <is>
          <t>The value added of each domestic industry can be found in the columns (where the ISIC codes</t>
        </is>
      </c>
    </row>
    <row r="19">
      <c r="A19" t="inlineStr">
        <is>
          <t>are prefixed with "D" for domestic).  Value added is specified on its own row.</t>
        </is>
      </c>
    </row>
    <row r="21">
      <c r="A21" t="inlineStr">
        <is>
          <t>We divide up chemicals and pharmaceuticals (ISIC 20T21) into separate chemicals (ISIC 20)</t>
        </is>
      </c>
    </row>
    <row r="22">
      <c r="A22" t="inlineStr">
        <is>
          <t>and pharmaceuticals (ISIC 21) industries using data from a different OECD database.</t>
        </is>
      </c>
    </row>
    <row r="24">
      <c r="A24" t="inlineStr">
        <is>
          <t>We convert 2015 USD to 2012 USD with the following conversion factor:</t>
        </is>
      </c>
    </row>
    <row r="25">
      <c r="A25" s="14" t="n">
        <v>0.9686815713640794</v>
      </c>
      <c r="B25" t="inlineStr">
        <is>
          <t>2012 USD per 2015 USD</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Z206"/>
  <sheetViews>
    <sheetView workbookViewId="0">
      <selection activeCell="B2" sqref="B2"/>
    </sheetView>
  </sheetViews>
  <sheetFormatPr baseColWidth="8" defaultColWidth="8.81640625" defaultRowHeight="14.75"/>
  <cols>
    <col width="5.6796875" customWidth="1" min="1" max="1"/>
    <col width="50.6796875" customWidth="1" min="2" max="2"/>
    <col width="10.6796875" customWidth="1" min="3" max="3"/>
    <col width="10.1796875" bestFit="1" customWidth="1"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7" t="n">
        <v>15393320</v>
      </c>
      <c r="E9" s="37" t="n">
        <v>16216785</v>
      </c>
      <c r="F9" s="37" t="n">
        <v>17272311</v>
      </c>
      <c r="G9" s="37" t="n">
        <v>18623870</v>
      </c>
      <c r="H9" s="37" t="n">
        <v>18888252</v>
      </c>
      <c r="I9" s="37" t="n">
        <v>19178255</v>
      </c>
      <c r="J9" s="37" t="n">
        <v>20141244</v>
      </c>
      <c r="K9" s="37" t="n">
        <v>21690160</v>
      </c>
      <c r="L9" s="37" t="n">
        <v>23512947</v>
      </c>
      <c r="M9" s="37" t="n">
        <v>24931355</v>
      </c>
      <c r="N9" s="37" t="n">
        <v>26238500</v>
      </c>
      <c r="O9" s="37" t="n">
        <v>26989209</v>
      </c>
      <c r="P9" s="37" t="n">
        <v>24919477</v>
      </c>
      <c r="Q9" s="37" t="n">
        <v>26422363</v>
      </c>
      <c r="R9" s="37" t="n">
        <v>27999497</v>
      </c>
      <c r="S9" s="37" t="n">
        <v>29186848</v>
      </c>
      <c r="T9" s="37" t="n">
        <v>30291347</v>
      </c>
      <c r="U9" s="37" t="n">
        <v>31740043</v>
      </c>
      <c r="V9" s="37" t="n">
        <v>32222300</v>
      </c>
      <c r="W9" s="37" t="n">
        <v>32882162</v>
      </c>
      <c r="X9" s="37" t="n">
        <v>34474732</v>
      </c>
      <c r="Y9" s="37" t="n">
        <v>36603406</v>
      </c>
      <c r="Z9" s="37" t="n">
        <v>37816984</v>
      </c>
    </row>
    <row r="10">
      <c r="A10" t="inlineStr">
        <is>
          <t>2</t>
        </is>
      </c>
      <c r="B10" t="inlineStr">
        <is>
          <t>Private industries</t>
        </is>
      </c>
      <c r="D10" s="37" t="n">
        <v>13728169</v>
      </c>
      <c r="E10" s="37" t="n">
        <v>14487020</v>
      </c>
      <c r="F10" s="37" t="n">
        <v>15437558</v>
      </c>
      <c r="G10" s="37" t="n">
        <v>16672777</v>
      </c>
      <c r="H10" s="37" t="n">
        <v>16809081</v>
      </c>
      <c r="I10" s="37" t="n">
        <v>16963427</v>
      </c>
      <c r="J10" s="37" t="n">
        <v>17798089</v>
      </c>
      <c r="K10" s="37" t="n">
        <v>19210489</v>
      </c>
      <c r="L10" s="37" t="n">
        <v>20889675</v>
      </c>
      <c r="M10" s="37" t="n">
        <v>22154281</v>
      </c>
      <c r="N10" s="37" t="n">
        <v>23305632</v>
      </c>
      <c r="O10" s="37" t="n">
        <v>23869214</v>
      </c>
      <c r="P10" s="37" t="n">
        <v>21695674</v>
      </c>
      <c r="Q10" s="37" t="n">
        <v>23087247</v>
      </c>
      <c r="R10" s="37" t="n">
        <v>24635110</v>
      </c>
      <c r="S10" s="37" t="n">
        <v>25797086</v>
      </c>
      <c r="T10" s="37" t="n">
        <v>26864969</v>
      </c>
      <c r="U10" s="37" t="n">
        <v>28248483</v>
      </c>
      <c r="V10" s="37" t="n">
        <v>28656783</v>
      </c>
      <c r="W10" s="37" t="n">
        <v>29228283</v>
      </c>
      <c r="X10" s="37" t="n">
        <v>30707673</v>
      </c>
      <c r="Y10" s="37" t="n">
        <v>32654447</v>
      </c>
      <c r="Z10" s="37" t="n">
        <v>33730375</v>
      </c>
    </row>
    <row r="11">
      <c r="A11" t="inlineStr">
        <is>
          <t>3</t>
        </is>
      </c>
      <c r="B11" t="inlineStr">
        <is>
          <t xml:space="preserve">  Agriculture, forestry, fishing, and hunting</t>
        </is>
      </c>
      <c r="D11" s="37" t="n">
        <v>257882</v>
      </c>
      <c r="E11" s="37" t="n">
        <v>249763</v>
      </c>
      <c r="F11" s="37" t="n">
        <v>245311</v>
      </c>
      <c r="G11" s="37" t="n">
        <v>243596</v>
      </c>
      <c r="H11" s="37" t="n">
        <v>251356</v>
      </c>
      <c r="I11" s="37" t="n">
        <v>241404</v>
      </c>
      <c r="J11" s="37" t="n">
        <v>268265</v>
      </c>
      <c r="K11" s="37" t="n">
        <v>307197</v>
      </c>
      <c r="L11" s="37" t="n">
        <v>298504</v>
      </c>
      <c r="M11" s="37" t="n">
        <v>302212</v>
      </c>
      <c r="N11" s="37" t="n">
        <v>347041</v>
      </c>
      <c r="O11" s="37" t="n">
        <v>374739</v>
      </c>
      <c r="P11" s="37" t="n">
        <v>340445</v>
      </c>
      <c r="Q11" s="37" t="n">
        <v>368845</v>
      </c>
      <c r="R11" s="37" t="n">
        <v>432485</v>
      </c>
      <c r="S11" s="37" t="n">
        <v>452635</v>
      </c>
      <c r="T11" s="37" t="n">
        <v>488450</v>
      </c>
      <c r="U11" s="37" t="n">
        <v>500917</v>
      </c>
      <c r="V11" s="37" t="n">
        <v>459928</v>
      </c>
      <c r="W11" s="37" t="n">
        <v>436089</v>
      </c>
      <c r="X11" s="37" t="n">
        <v>454172</v>
      </c>
      <c r="Y11" s="37" t="n">
        <v>455660</v>
      </c>
      <c r="Z11" s="37" t="n">
        <v>452427</v>
      </c>
    </row>
    <row r="12">
      <c r="A12" t="inlineStr">
        <is>
          <t>4</t>
        </is>
      </c>
      <c r="B12" t="inlineStr">
        <is>
          <t xml:space="preserve">    Farms</t>
        </is>
      </c>
      <c r="D12" s="37" t="n">
        <v>219380</v>
      </c>
      <c r="E12" s="37" t="n">
        <v>207822</v>
      </c>
      <c r="F12" s="37" t="n">
        <v>199949</v>
      </c>
      <c r="G12" s="37" t="n">
        <v>204316</v>
      </c>
      <c r="H12" s="37" t="n">
        <v>212335</v>
      </c>
      <c r="I12" s="37" t="n">
        <v>201897</v>
      </c>
      <c r="J12" s="37" t="n">
        <v>226839</v>
      </c>
      <c r="K12" s="37" t="n">
        <v>261819</v>
      </c>
      <c r="L12" s="37" t="n">
        <v>251868</v>
      </c>
      <c r="M12" s="37" t="n">
        <v>254420</v>
      </c>
      <c r="N12" s="37" t="n">
        <v>302484</v>
      </c>
      <c r="O12" s="37" t="n">
        <v>329952</v>
      </c>
      <c r="P12" s="37" t="n">
        <v>299142</v>
      </c>
      <c r="Q12" s="37" t="n">
        <v>323190</v>
      </c>
      <c r="R12" s="37" t="n">
        <v>383308</v>
      </c>
      <c r="S12" s="37" t="n">
        <v>405729</v>
      </c>
      <c r="T12" s="37" t="n">
        <v>439139</v>
      </c>
      <c r="U12" s="37" t="n">
        <v>445166</v>
      </c>
      <c r="V12" s="37" t="n">
        <v>406402</v>
      </c>
      <c r="W12" s="37" t="n">
        <v>382857</v>
      </c>
      <c r="X12" s="37" t="n">
        <v>398496</v>
      </c>
      <c r="Y12" s="37" t="n">
        <v>400732</v>
      </c>
      <c r="Z12" s="37" t="n">
        <v>397874</v>
      </c>
    </row>
    <row r="13">
      <c r="A13" t="inlineStr">
        <is>
          <t>5</t>
        </is>
      </c>
      <c r="B13" t="inlineStr">
        <is>
          <t xml:space="preserve">      Crop production</t>
        </is>
      </c>
      <c r="D13" s="37" t="n">
        <v>117297</v>
      </c>
      <c r="E13" s="37" t="n">
        <v>106800</v>
      </c>
      <c r="F13" s="37" t="n">
        <v>97020</v>
      </c>
      <c r="G13" s="37" t="n">
        <v>98442</v>
      </c>
      <c r="H13" s="37" t="n">
        <v>98091</v>
      </c>
      <c r="I13" s="37" t="n">
        <v>100575</v>
      </c>
      <c r="J13" s="37" t="n">
        <v>113307</v>
      </c>
      <c r="K13" s="37" t="n">
        <v>127754</v>
      </c>
      <c r="L13" s="37" t="n">
        <v>117260</v>
      </c>
      <c r="M13" s="37" t="n">
        <v>125482</v>
      </c>
      <c r="N13" s="37" t="n">
        <v>153705</v>
      </c>
      <c r="O13" s="37" t="n">
        <v>177111</v>
      </c>
      <c r="P13" s="37" t="n">
        <v>168052</v>
      </c>
      <c r="Q13" s="37" t="n">
        <v>171452</v>
      </c>
      <c r="R13" s="37" t="n">
        <v>203174</v>
      </c>
      <c r="S13" s="37" t="n">
        <v>212933</v>
      </c>
      <c r="T13" s="37" t="n">
        <v>238135</v>
      </c>
      <c r="U13" s="37" t="n">
        <v>210604</v>
      </c>
      <c r="V13" s="37" t="n">
        <v>188768</v>
      </c>
      <c r="W13" s="37" t="n">
        <v>193018</v>
      </c>
      <c r="X13" s="37" t="n">
        <v>192285</v>
      </c>
      <c r="Y13" s="37" t="n">
        <v>192350</v>
      </c>
      <c r="Z13" s="37" t="n">
        <v>185939</v>
      </c>
    </row>
    <row r="14">
      <c r="A14" t="inlineStr">
        <is>
          <t>6</t>
        </is>
      </c>
      <c r="B14" t="inlineStr">
        <is>
          <t xml:space="preserve">      Animal production and aquaculture</t>
        </is>
      </c>
      <c r="D14" s="37" t="n">
        <v>102083</v>
      </c>
      <c r="E14" s="37" t="n">
        <v>101022</v>
      </c>
      <c r="F14" s="37" t="n">
        <v>102925</v>
      </c>
      <c r="G14" s="37" t="n">
        <v>105871</v>
      </c>
      <c r="H14" s="37" t="n">
        <v>114243</v>
      </c>
      <c r="I14" s="37" t="n">
        <v>101320</v>
      </c>
      <c r="J14" s="37" t="n">
        <v>113532</v>
      </c>
      <c r="K14" s="37" t="n">
        <v>134066</v>
      </c>
      <c r="L14" s="37" t="n">
        <v>134608</v>
      </c>
      <c r="M14" s="37" t="n">
        <v>128938</v>
      </c>
      <c r="N14" s="37" t="n">
        <v>148776</v>
      </c>
      <c r="O14" s="37" t="n">
        <v>152841</v>
      </c>
      <c r="P14" s="37" t="n">
        <v>131091</v>
      </c>
      <c r="Q14" s="37" t="n">
        <v>151737</v>
      </c>
      <c r="R14" s="37" t="n">
        <v>180135</v>
      </c>
      <c r="S14" s="37" t="n">
        <v>192799</v>
      </c>
      <c r="T14" s="37" t="n">
        <v>201003</v>
      </c>
      <c r="U14" s="37" t="n">
        <v>234562</v>
      </c>
      <c r="V14" s="37" t="n">
        <v>217634</v>
      </c>
      <c r="W14" s="37" t="n">
        <v>189839</v>
      </c>
      <c r="X14" s="37" t="n">
        <v>206211</v>
      </c>
      <c r="Y14" s="37" t="n">
        <v>208382</v>
      </c>
      <c r="Z14" s="37" t="n">
        <v>211934</v>
      </c>
    </row>
    <row r="15">
      <c r="A15" t="inlineStr">
        <is>
          <t>7</t>
        </is>
      </c>
      <c r="B15" t="inlineStr">
        <is>
          <t xml:space="preserve">    Forestry, fishing, and related activities</t>
        </is>
      </c>
      <c r="D15" s="37" t="n">
        <v>38502</v>
      </c>
      <c r="E15" s="37" t="n">
        <v>41942</v>
      </c>
      <c r="F15" s="37" t="n">
        <v>45365</v>
      </c>
      <c r="G15" s="37" t="n">
        <v>39283</v>
      </c>
      <c r="H15" s="37" t="n">
        <v>39022</v>
      </c>
      <c r="I15" s="37" t="n">
        <v>39509</v>
      </c>
      <c r="J15" s="37" t="n">
        <v>41426</v>
      </c>
      <c r="K15" s="37" t="n">
        <v>45377</v>
      </c>
      <c r="L15" s="37" t="n">
        <v>46636</v>
      </c>
      <c r="M15" s="37" t="n">
        <v>47792</v>
      </c>
      <c r="N15" s="37" t="n">
        <v>44560</v>
      </c>
      <c r="O15" s="37" t="n">
        <v>44787</v>
      </c>
      <c r="P15" s="37" t="n">
        <v>41302</v>
      </c>
      <c r="Q15" s="37" t="n">
        <v>45657</v>
      </c>
      <c r="R15" s="37" t="n">
        <v>49176</v>
      </c>
      <c r="S15" s="37" t="n">
        <v>46902</v>
      </c>
      <c r="T15" s="37" t="n">
        <v>49312</v>
      </c>
      <c r="U15" s="37" t="n">
        <v>55750</v>
      </c>
      <c r="V15" s="37" t="n">
        <v>53526</v>
      </c>
      <c r="W15" s="37" t="n">
        <v>53232</v>
      </c>
      <c r="X15" s="37" t="n">
        <v>55676</v>
      </c>
      <c r="Y15" s="37" t="n">
        <v>54928</v>
      </c>
      <c r="Z15" s="37" t="n">
        <v>54554</v>
      </c>
    </row>
    <row r="16">
      <c r="A16" t="inlineStr">
        <is>
          <t>8</t>
        </is>
      </c>
      <c r="B16" t="inlineStr">
        <is>
          <t xml:space="preserve">  Mining</t>
        </is>
      </c>
      <c r="D16" s="37" t="n">
        <v>176871</v>
      </c>
      <c r="E16" s="37" t="n">
        <v>151537</v>
      </c>
      <c r="F16" s="37" t="n">
        <v>155814</v>
      </c>
      <c r="G16" s="37" t="n">
        <v>218050</v>
      </c>
      <c r="H16" s="37" t="n">
        <v>226107</v>
      </c>
      <c r="I16" s="37" t="n">
        <v>195472</v>
      </c>
      <c r="J16" s="37" t="n">
        <v>252388</v>
      </c>
      <c r="K16" s="37" t="n">
        <v>299469</v>
      </c>
      <c r="L16" s="37" t="n">
        <v>393954</v>
      </c>
      <c r="M16" s="37" t="n">
        <v>444218</v>
      </c>
      <c r="N16" s="37" t="n">
        <v>475551</v>
      </c>
      <c r="O16" s="37" t="n">
        <v>613984</v>
      </c>
      <c r="P16" s="37" t="n">
        <v>404018</v>
      </c>
      <c r="Q16" s="37" t="n">
        <v>499297</v>
      </c>
      <c r="R16" s="37" t="n">
        <v>601186</v>
      </c>
      <c r="S16" s="37" t="n">
        <v>613049</v>
      </c>
      <c r="T16" s="37" t="n">
        <v>662888</v>
      </c>
      <c r="U16" s="37" t="n">
        <v>745419</v>
      </c>
      <c r="V16" s="37" t="n">
        <v>495972</v>
      </c>
      <c r="W16" s="37" t="n">
        <v>384264</v>
      </c>
      <c r="X16" s="37" t="n">
        <v>493146</v>
      </c>
      <c r="Y16" s="37" t="n">
        <v>610566</v>
      </c>
      <c r="Z16" s="37" t="n">
        <v>579935</v>
      </c>
    </row>
    <row r="17">
      <c r="A17" t="inlineStr">
        <is>
          <t>9</t>
        </is>
      </c>
      <c r="B17" t="inlineStr">
        <is>
          <t xml:space="preserve">    Oil and gas extraction</t>
        </is>
      </c>
      <c r="D17" s="37" t="n">
        <v>98509</v>
      </c>
      <c r="E17" s="37" t="n">
        <v>72745</v>
      </c>
      <c r="F17" s="37" t="n">
        <v>85524</v>
      </c>
      <c r="G17" s="37" t="n">
        <v>142988</v>
      </c>
      <c r="H17" s="37" t="n">
        <v>142309</v>
      </c>
      <c r="I17" s="37" t="n">
        <v>116721</v>
      </c>
      <c r="J17" s="37" t="n">
        <v>165982</v>
      </c>
      <c r="K17" s="37" t="n">
        <v>191027</v>
      </c>
      <c r="L17" s="37" t="n">
        <v>249252</v>
      </c>
      <c r="M17" s="37" t="n">
        <v>257413</v>
      </c>
      <c r="N17" s="37" t="n">
        <v>276911</v>
      </c>
      <c r="O17" s="37" t="n">
        <v>388364</v>
      </c>
      <c r="P17" s="37" t="n">
        <v>227565</v>
      </c>
      <c r="Q17" s="37" t="n">
        <v>304701</v>
      </c>
      <c r="R17" s="37" t="n">
        <v>372942</v>
      </c>
      <c r="S17" s="37" t="n">
        <v>362652</v>
      </c>
      <c r="T17" s="37" t="n">
        <v>426372</v>
      </c>
      <c r="U17" s="37" t="n">
        <v>476039</v>
      </c>
      <c r="V17" s="37" t="n">
        <v>268953</v>
      </c>
      <c r="W17" s="37" t="n">
        <v>229012</v>
      </c>
      <c r="X17" s="37" t="n">
        <v>303060</v>
      </c>
      <c r="Y17" s="37" t="n">
        <v>405321</v>
      </c>
      <c r="Z17" s="37" t="n">
        <v>375193</v>
      </c>
    </row>
    <row r="18">
      <c r="A18" t="inlineStr">
        <is>
          <t>10</t>
        </is>
      </c>
      <c r="B18" t="inlineStr">
        <is>
          <t xml:space="preserve">    Mining, except oil and gas</t>
        </is>
      </c>
      <c r="D18" s="37" t="n">
        <v>56243</v>
      </c>
      <c r="E18" s="37" t="n">
        <v>55373</v>
      </c>
      <c r="F18" s="37" t="n">
        <v>53050</v>
      </c>
      <c r="G18" s="37" t="n">
        <v>54676</v>
      </c>
      <c r="H18" s="37" t="n">
        <v>55094</v>
      </c>
      <c r="I18" s="37" t="n">
        <v>54442</v>
      </c>
      <c r="J18" s="37" t="n">
        <v>57394</v>
      </c>
      <c r="K18" s="37" t="n">
        <v>67311</v>
      </c>
      <c r="L18" s="37" t="n">
        <v>84276</v>
      </c>
      <c r="M18" s="37" t="n">
        <v>100825</v>
      </c>
      <c r="N18" s="37" t="n">
        <v>104498</v>
      </c>
      <c r="O18" s="37" t="n">
        <v>116162</v>
      </c>
      <c r="P18" s="37" t="n">
        <v>104933</v>
      </c>
      <c r="Q18" s="37" t="n">
        <v>112693</v>
      </c>
      <c r="R18" s="37" t="n">
        <v>130879</v>
      </c>
      <c r="S18" s="37" t="n">
        <v>124665</v>
      </c>
      <c r="T18" s="37" t="n">
        <v>114553</v>
      </c>
      <c r="U18" s="37" t="n">
        <v>117311</v>
      </c>
      <c r="V18" s="37" t="n">
        <v>106189</v>
      </c>
      <c r="W18" s="37" t="n">
        <v>95067</v>
      </c>
      <c r="X18" s="37" t="n">
        <v>103870</v>
      </c>
      <c r="Y18" s="37" t="n">
        <v>110077</v>
      </c>
      <c r="Z18" s="37" t="n">
        <v>112041</v>
      </c>
    </row>
    <row r="19">
      <c r="A19" t="inlineStr">
        <is>
          <t>11</t>
        </is>
      </c>
      <c r="B19" t="inlineStr">
        <is>
          <t xml:space="preserve">    Support activities for mining</t>
        </is>
      </c>
      <c r="D19" s="37" t="n">
        <v>22119</v>
      </c>
      <c r="E19" s="37" t="n">
        <v>23419</v>
      </c>
      <c r="F19" s="37" t="n">
        <v>17240</v>
      </c>
      <c r="G19" s="37" t="n">
        <v>20386</v>
      </c>
      <c r="H19" s="37" t="n">
        <v>28704</v>
      </c>
      <c r="I19" s="37" t="n">
        <v>24309</v>
      </c>
      <c r="J19" s="37" t="n">
        <v>29012</v>
      </c>
      <c r="K19" s="37" t="n">
        <v>41132</v>
      </c>
      <c r="L19" s="37" t="n">
        <v>60426</v>
      </c>
      <c r="M19" s="37" t="n">
        <v>85980</v>
      </c>
      <c r="N19" s="37" t="n">
        <v>94143</v>
      </c>
      <c r="O19" s="37" t="n">
        <v>109458</v>
      </c>
      <c r="P19" s="37" t="n">
        <v>71521</v>
      </c>
      <c r="Q19" s="37" t="n">
        <v>81902</v>
      </c>
      <c r="R19" s="37" t="n">
        <v>97366</v>
      </c>
      <c r="S19" s="37" t="n">
        <v>125731</v>
      </c>
      <c r="T19" s="37" t="n">
        <v>121962</v>
      </c>
      <c r="U19" s="37" t="n">
        <v>152069</v>
      </c>
      <c r="V19" s="37" t="n">
        <v>120830</v>
      </c>
      <c r="W19" s="37" t="n">
        <v>60185</v>
      </c>
      <c r="X19" s="37" t="n">
        <v>86216</v>
      </c>
      <c r="Y19" s="37" t="n">
        <v>95169</v>
      </c>
      <c r="Z19" s="37" t="n">
        <v>92700</v>
      </c>
    </row>
    <row r="20">
      <c r="A20" t="inlineStr">
        <is>
          <t>12</t>
        </is>
      </c>
      <c r="B20" t="inlineStr">
        <is>
          <t xml:space="preserve">  Utilities</t>
        </is>
      </c>
      <c r="D20" s="37" t="n">
        <v>261979</v>
      </c>
      <c r="E20" s="37" t="n">
        <v>268067</v>
      </c>
      <c r="F20" s="37" t="n">
        <v>314786</v>
      </c>
      <c r="G20" s="37" t="n">
        <v>373248</v>
      </c>
      <c r="H20" s="37" t="n">
        <v>446479</v>
      </c>
      <c r="I20" s="37" t="n">
        <v>325154</v>
      </c>
      <c r="J20" s="37" t="n">
        <v>343152</v>
      </c>
      <c r="K20" s="37" t="n">
        <v>351750</v>
      </c>
      <c r="L20" s="37" t="n">
        <v>416184</v>
      </c>
      <c r="M20" s="37" t="n">
        <v>421955</v>
      </c>
      <c r="N20" s="37" t="n">
        <v>451593</v>
      </c>
      <c r="O20" s="37" t="n">
        <v>524896</v>
      </c>
      <c r="P20" s="37" t="n">
        <v>436451</v>
      </c>
      <c r="Q20" s="37" t="n">
        <v>494486</v>
      </c>
      <c r="R20" s="37" t="n">
        <v>484889</v>
      </c>
      <c r="S20" s="37" t="n">
        <v>461485</v>
      </c>
      <c r="T20" s="37" t="n">
        <v>491663</v>
      </c>
      <c r="U20" s="37" t="n">
        <v>537642</v>
      </c>
      <c r="V20" s="37" t="n">
        <v>513760</v>
      </c>
      <c r="W20" s="37" t="n">
        <v>476843</v>
      </c>
      <c r="X20" s="37" t="n">
        <v>485757</v>
      </c>
      <c r="Y20" s="37" t="n">
        <v>516322</v>
      </c>
      <c r="Z20" s="37" t="n">
        <v>503226</v>
      </c>
    </row>
    <row r="21">
      <c r="A21" t="inlineStr">
        <is>
          <t>13</t>
        </is>
      </c>
      <c r="B21" t="inlineStr">
        <is>
          <t xml:space="preserve">    Electric power generation, transmission, and distribution</t>
        </is>
      </c>
      <c r="D21" s="37" t="n">
        <v>201000</v>
      </c>
      <c r="E21" s="37" t="n">
        <v>209623</v>
      </c>
      <c r="F21" s="37" t="n">
        <v>252348</v>
      </c>
      <c r="G21" s="37" t="n">
        <v>285505</v>
      </c>
      <c r="H21" s="37" t="n">
        <v>340613</v>
      </c>
      <c r="I21" s="37" t="n">
        <v>236297</v>
      </c>
      <c r="J21" s="37" t="n">
        <v>232929</v>
      </c>
      <c r="K21" s="37" t="n">
        <v>233965</v>
      </c>
      <c r="L21" s="37" t="n">
        <v>276722</v>
      </c>
      <c r="M21" s="37" t="n">
        <v>289589</v>
      </c>
      <c r="N21" s="37" t="n">
        <v>317218</v>
      </c>
      <c r="O21" s="37" t="n">
        <v>367617</v>
      </c>
      <c r="P21" s="37" t="n">
        <v>324371</v>
      </c>
      <c r="Q21" s="37" t="n">
        <v>379305</v>
      </c>
      <c r="R21" s="37" t="n">
        <v>375412</v>
      </c>
      <c r="S21" s="37" t="n">
        <v>366949</v>
      </c>
      <c r="T21" s="37" t="n">
        <v>383997</v>
      </c>
      <c r="U21" s="37" t="n">
        <v>414532</v>
      </c>
      <c r="V21" s="37" t="n">
        <v>413204</v>
      </c>
      <c r="W21" s="37" t="n">
        <v>383240</v>
      </c>
      <c r="X21" s="37" t="n">
        <v>382478</v>
      </c>
      <c r="Y21" s="37" t="n">
        <v>402484</v>
      </c>
      <c r="Z21" s="37" t="n">
        <v>393951</v>
      </c>
    </row>
    <row r="22">
      <c r="A22" t="inlineStr">
        <is>
          <t>14</t>
        </is>
      </c>
      <c r="B22" t="inlineStr">
        <is>
          <t xml:space="preserve">    Natural gas distribution and water, sewage and other systems</t>
        </is>
      </c>
      <c r="D22" s="37" t="n">
        <v>60979</v>
      </c>
      <c r="E22" s="37" t="n">
        <v>58444</v>
      </c>
      <c r="F22" s="37" t="n">
        <v>62438</v>
      </c>
      <c r="G22" s="37" t="n">
        <v>87744</v>
      </c>
      <c r="H22" s="37" t="n">
        <v>105865</v>
      </c>
      <c r="I22" s="37" t="n">
        <v>88857</v>
      </c>
      <c r="J22" s="37" t="n">
        <v>110224</v>
      </c>
      <c r="K22" s="37" t="n">
        <v>117785</v>
      </c>
      <c r="L22" s="37" t="n">
        <v>139462</v>
      </c>
      <c r="M22" s="37" t="n">
        <v>132365</v>
      </c>
      <c r="N22" s="37" t="n">
        <v>134375</v>
      </c>
      <c r="O22" s="37" t="n">
        <v>157279</v>
      </c>
      <c r="P22" s="37" t="n">
        <v>112080</v>
      </c>
      <c r="Q22" s="37" t="n">
        <v>115181</v>
      </c>
      <c r="R22" s="37" t="n">
        <v>109477</v>
      </c>
      <c r="S22" s="37" t="n">
        <v>94537</v>
      </c>
      <c r="T22" s="37" t="n">
        <v>107666</v>
      </c>
      <c r="U22" s="37" t="n">
        <v>123111</v>
      </c>
      <c r="V22" s="37" t="n">
        <v>100555</v>
      </c>
      <c r="W22" s="37" t="n">
        <v>93603</v>
      </c>
      <c r="X22" s="37" t="n">
        <v>103279</v>
      </c>
      <c r="Y22" s="37" t="n">
        <v>113838</v>
      </c>
      <c r="Z22" s="37" t="n">
        <v>109275</v>
      </c>
    </row>
    <row r="23">
      <c r="A23" t="inlineStr">
        <is>
          <t>15</t>
        </is>
      </c>
      <c r="B23" t="inlineStr">
        <is>
          <t xml:space="preserve">  Construction</t>
        </is>
      </c>
      <c r="D23" s="37" t="n">
        <v>709092</v>
      </c>
      <c r="E23" s="37" t="n">
        <v>779602</v>
      </c>
      <c r="F23" s="37" t="n">
        <v>841640</v>
      </c>
      <c r="G23" s="37" t="n">
        <v>913886</v>
      </c>
      <c r="H23" s="37" t="n">
        <v>956910</v>
      </c>
      <c r="I23" s="37" t="n">
        <v>969697</v>
      </c>
      <c r="J23" s="37" t="n">
        <v>1039480</v>
      </c>
      <c r="K23" s="37" t="n">
        <v>1158060</v>
      </c>
      <c r="L23" s="37" t="n">
        <v>1287144</v>
      </c>
      <c r="M23" s="37" t="n">
        <v>1353620</v>
      </c>
      <c r="N23" s="37" t="n">
        <v>1339134</v>
      </c>
      <c r="O23" s="37" t="n">
        <v>1275777</v>
      </c>
      <c r="P23" s="37" t="n">
        <v>1098960</v>
      </c>
      <c r="Q23" s="37" t="n">
        <v>1016651</v>
      </c>
      <c r="R23" s="37" t="n">
        <v>1020485</v>
      </c>
      <c r="S23" s="37" t="n">
        <v>1074580</v>
      </c>
      <c r="T23" s="37" t="n">
        <v>1155700</v>
      </c>
      <c r="U23" s="37" t="n">
        <v>1258772</v>
      </c>
      <c r="V23" s="37" t="n">
        <v>1386108</v>
      </c>
      <c r="W23" s="37" t="n">
        <v>1494812</v>
      </c>
      <c r="X23" s="37" t="n">
        <v>1570769</v>
      </c>
      <c r="Y23" s="37" t="n">
        <v>1643111</v>
      </c>
      <c r="Z23" s="37" t="n">
        <v>1689986</v>
      </c>
    </row>
    <row r="24">
      <c r="A24" t="inlineStr">
        <is>
          <t>16</t>
        </is>
      </c>
      <c r="B24" t="inlineStr">
        <is>
          <t xml:space="preserve">    Education, hospital, and health structures</t>
        </is>
      </c>
      <c r="D24" s="37" t="n">
        <v>67459</v>
      </c>
      <c r="E24" s="37" t="n">
        <v>70042</v>
      </c>
      <c r="F24" s="37" t="n">
        <v>73948</v>
      </c>
      <c r="G24" s="37" t="n">
        <v>81677</v>
      </c>
      <c r="H24" s="37" t="n">
        <v>87454</v>
      </c>
      <c r="I24" s="37" t="n">
        <v>93907</v>
      </c>
      <c r="J24" s="37" t="n">
        <v>98746</v>
      </c>
      <c r="K24" s="37" t="n">
        <v>101761</v>
      </c>
      <c r="L24" s="37" t="n">
        <v>107317</v>
      </c>
      <c r="M24" s="37" t="n">
        <v>117683</v>
      </c>
      <c r="N24" s="37" t="n">
        <v>129125</v>
      </c>
      <c r="O24" s="37" t="n">
        <v>137549</v>
      </c>
      <c r="P24" s="37" t="n">
        <v>138387</v>
      </c>
      <c r="Q24" s="37" t="n">
        <v>127981</v>
      </c>
      <c r="R24" s="37" t="n">
        <v>126100</v>
      </c>
      <c r="S24" s="37" t="n">
        <v>112112</v>
      </c>
      <c r="T24" s="37" t="n">
        <v>122696</v>
      </c>
      <c r="U24" s="37" t="n">
        <v>122064</v>
      </c>
      <c r="V24" s="37" t="n">
        <v>128326</v>
      </c>
      <c r="W24" s="37" t="n">
        <v>134510</v>
      </c>
      <c r="X24" s="37" t="n">
        <v>138731</v>
      </c>
      <c r="Y24" s="37" t="n">
        <v>144061</v>
      </c>
      <c r="Z24" s="37" t="n">
        <v>150031</v>
      </c>
    </row>
    <row r="25">
      <c r="A25" t="inlineStr">
        <is>
          <t>17</t>
        </is>
      </c>
      <c r="B25" t="inlineStr">
        <is>
          <t xml:space="preserve">    Maintenance and repair construction</t>
        </is>
      </c>
      <c r="D25" s="37" t="n">
        <v>92191</v>
      </c>
      <c r="E25" s="37" t="n">
        <v>101454</v>
      </c>
      <c r="F25" s="37" t="n">
        <v>105914</v>
      </c>
      <c r="G25" s="37" t="n">
        <v>116098</v>
      </c>
      <c r="H25" s="37" t="n">
        <v>123316</v>
      </c>
      <c r="I25" s="37" t="n">
        <v>131945</v>
      </c>
      <c r="J25" s="37" t="n">
        <v>140432</v>
      </c>
      <c r="K25" s="37" t="n">
        <v>159668</v>
      </c>
      <c r="L25" s="37" t="n">
        <v>180604</v>
      </c>
      <c r="M25" s="37" t="n">
        <v>199022</v>
      </c>
      <c r="N25" s="37" t="n">
        <v>210255</v>
      </c>
      <c r="O25" s="37" t="n">
        <v>217645</v>
      </c>
      <c r="P25" s="37" t="n">
        <v>211565</v>
      </c>
      <c r="Q25" s="37" t="n">
        <v>219169</v>
      </c>
      <c r="R25" s="37" t="n">
        <v>231072</v>
      </c>
      <c r="S25" s="37" t="n">
        <v>242924</v>
      </c>
      <c r="T25" s="37" t="n">
        <v>252745</v>
      </c>
      <c r="U25" s="37" t="n">
        <v>263056</v>
      </c>
      <c r="V25" s="37" t="n">
        <v>268059</v>
      </c>
      <c r="W25" s="37" t="n">
        <v>274491</v>
      </c>
      <c r="X25" s="37" t="n">
        <v>283969</v>
      </c>
      <c r="Y25" s="37" t="n">
        <v>286727</v>
      </c>
      <c r="Z25" s="37" t="n">
        <v>291728</v>
      </c>
    </row>
    <row r="26">
      <c r="A26" t="inlineStr">
        <is>
          <t>18</t>
        </is>
      </c>
      <c r="B26" t="inlineStr">
        <is>
          <t xml:space="preserve">    Office and commercial structures</t>
        </is>
      </c>
      <c r="D26" s="37" t="n">
        <v>86333</v>
      </c>
      <c r="E26" s="37" t="n">
        <v>95575</v>
      </c>
      <c r="F26" s="37" t="n">
        <v>104799</v>
      </c>
      <c r="G26" s="37" t="n">
        <v>114287</v>
      </c>
      <c r="H26" s="37" t="n">
        <v>117404</v>
      </c>
      <c r="I26" s="37" t="n">
        <v>96391</v>
      </c>
      <c r="J26" s="37" t="n">
        <v>91766</v>
      </c>
      <c r="K26" s="37" t="n">
        <v>100692</v>
      </c>
      <c r="L26" s="37" t="n">
        <v>108649</v>
      </c>
      <c r="M26" s="37" t="n">
        <v>122257</v>
      </c>
      <c r="N26" s="37" t="n">
        <v>140848</v>
      </c>
      <c r="O26" s="37" t="n">
        <v>142658</v>
      </c>
      <c r="P26" s="37" t="n">
        <v>93416</v>
      </c>
      <c r="Q26" s="37" t="n">
        <v>66470</v>
      </c>
      <c r="R26" s="37" t="n">
        <v>68031</v>
      </c>
      <c r="S26" s="37" t="n">
        <v>73715</v>
      </c>
      <c r="T26" s="37" t="n">
        <v>77798</v>
      </c>
      <c r="U26" s="37" t="n">
        <v>97038</v>
      </c>
      <c r="V26" s="37" t="n">
        <v>112928</v>
      </c>
      <c r="W26" s="37" t="n">
        <v>141589</v>
      </c>
      <c r="X26" s="37" t="n">
        <v>155755</v>
      </c>
      <c r="Y26" s="37" t="n">
        <v>169589</v>
      </c>
      <c r="Z26" s="37" t="n">
        <v>176744</v>
      </c>
    </row>
    <row r="27">
      <c r="A27" t="inlineStr">
        <is>
          <t>19</t>
        </is>
      </c>
      <c r="B27" t="inlineStr">
        <is>
          <t xml:space="preserve">    Other residential construction</t>
        </is>
      </c>
      <c r="D27" s="37" t="n">
        <v>119881</v>
      </c>
      <c r="E27" s="37" t="n">
        <v>127944</v>
      </c>
      <c r="F27" s="37" t="n">
        <v>135959</v>
      </c>
      <c r="G27" s="37" t="n">
        <v>145187</v>
      </c>
      <c r="H27" s="37" t="n">
        <v>157879</v>
      </c>
      <c r="I27" s="37" t="n">
        <v>170792</v>
      </c>
      <c r="J27" s="37" t="n">
        <v>185585</v>
      </c>
      <c r="K27" s="37" t="n">
        <v>203445</v>
      </c>
      <c r="L27" s="37" t="n">
        <v>227790</v>
      </c>
      <c r="M27" s="37" t="n">
        <v>245107</v>
      </c>
      <c r="N27" s="37" t="n">
        <v>243245</v>
      </c>
      <c r="O27" s="37" t="n">
        <v>226793</v>
      </c>
      <c r="P27" s="37" t="n">
        <v>198454</v>
      </c>
      <c r="Q27" s="37" t="n">
        <v>180927</v>
      </c>
      <c r="R27" s="37" t="n">
        <v>184656</v>
      </c>
      <c r="S27" s="37" t="n">
        <v>192634</v>
      </c>
      <c r="T27" s="37" t="n">
        <v>213587</v>
      </c>
      <c r="U27" s="37" t="n">
        <v>237761</v>
      </c>
      <c r="V27" s="37" t="n">
        <v>268806</v>
      </c>
      <c r="W27" s="37" t="n">
        <v>298487</v>
      </c>
      <c r="X27" s="37" t="n">
        <v>317580</v>
      </c>
      <c r="Y27" s="37" t="n">
        <v>335685</v>
      </c>
      <c r="Z27" s="37" t="n">
        <v>347190</v>
      </c>
    </row>
    <row r="28">
      <c r="A28" t="inlineStr">
        <is>
          <t>20</t>
        </is>
      </c>
      <c r="B28" t="inlineStr">
        <is>
          <t xml:space="preserve">    Other nonresidential structures</t>
        </is>
      </c>
      <c r="D28" s="37" t="n">
        <v>99764</v>
      </c>
      <c r="E28" s="37" t="n">
        <v>110154</v>
      </c>
      <c r="F28" s="37" t="n">
        <v>110918</v>
      </c>
      <c r="G28" s="37" t="n">
        <v>117816</v>
      </c>
      <c r="H28" s="37" t="n">
        <v>113869</v>
      </c>
      <c r="I28" s="37" t="n">
        <v>98441</v>
      </c>
      <c r="J28" s="37" t="n">
        <v>102021</v>
      </c>
      <c r="K28" s="37" t="n">
        <v>107411</v>
      </c>
      <c r="L28" s="37" t="n">
        <v>115092</v>
      </c>
      <c r="M28" s="37" t="n">
        <v>131501</v>
      </c>
      <c r="N28" s="37" t="n">
        <v>153819</v>
      </c>
      <c r="O28" s="37" t="n">
        <v>186263</v>
      </c>
      <c r="P28" s="37" t="n">
        <v>159495</v>
      </c>
      <c r="Q28" s="37" t="n">
        <v>127588</v>
      </c>
      <c r="R28" s="37" t="n">
        <v>126551</v>
      </c>
      <c r="S28" s="37" t="n">
        <v>123003</v>
      </c>
      <c r="T28" s="37" t="n">
        <v>135576</v>
      </c>
      <c r="U28" s="37" t="n">
        <v>146284</v>
      </c>
      <c r="V28" s="37" t="n">
        <v>174442</v>
      </c>
      <c r="W28" s="37" t="n">
        <v>180825</v>
      </c>
      <c r="X28" s="37" t="n">
        <v>178557</v>
      </c>
      <c r="Y28" s="37" t="n">
        <v>181900</v>
      </c>
      <c r="Z28" s="37" t="n">
        <v>191575</v>
      </c>
    </row>
    <row r="29">
      <c r="A29" t="inlineStr">
        <is>
          <t>21</t>
        </is>
      </c>
      <c r="B29" t="inlineStr">
        <is>
          <t xml:space="preserve">    Power and communication structures</t>
        </is>
      </c>
      <c r="D29" s="37" t="n">
        <v>32106</v>
      </c>
      <c r="E29" s="37" t="n">
        <v>35876</v>
      </c>
      <c r="F29" s="37" t="n">
        <v>42065</v>
      </c>
      <c r="G29" s="37" t="n">
        <v>49335</v>
      </c>
      <c r="H29" s="37" t="n">
        <v>51361</v>
      </c>
      <c r="I29" s="37" t="n">
        <v>53886</v>
      </c>
      <c r="J29" s="37" t="n">
        <v>50047</v>
      </c>
      <c r="K29" s="37" t="n">
        <v>47704</v>
      </c>
      <c r="L29" s="37" t="n">
        <v>51526</v>
      </c>
      <c r="M29" s="37" t="n">
        <v>54362</v>
      </c>
      <c r="N29" s="37" t="n">
        <v>76708</v>
      </c>
      <c r="O29" s="37" t="n">
        <v>88301</v>
      </c>
      <c r="P29" s="37" t="n">
        <v>91148</v>
      </c>
      <c r="Q29" s="37" t="n">
        <v>80105</v>
      </c>
      <c r="R29" s="37" t="n">
        <v>76508</v>
      </c>
      <c r="S29" s="37" t="n">
        <v>93986</v>
      </c>
      <c r="T29" s="37" t="n">
        <v>91099</v>
      </c>
      <c r="U29" s="37" t="n">
        <v>105070</v>
      </c>
      <c r="V29" s="37" t="n">
        <v>111108</v>
      </c>
      <c r="W29" s="37" t="n">
        <v>113644</v>
      </c>
      <c r="X29" s="37" t="n">
        <v>112307</v>
      </c>
      <c r="Y29" s="37" t="n">
        <v>108659</v>
      </c>
      <c r="Z29" s="37" t="n">
        <v>116797</v>
      </c>
    </row>
    <row r="30">
      <c r="A30" t="inlineStr">
        <is>
          <t>22</t>
        </is>
      </c>
      <c r="B30" t="inlineStr">
        <is>
          <t xml:space="preserve">    Single-family residential structures</t>
        </is>
      </c>
      <c r="D30" s="37" t="n">
        <v>156443</v>
      </c>
      <c r="E30" s="37" t="n">
        <v>179878</v>
      </c>
      <c r="F30" s="37" t="n">
        <v>204918</v>
      </c>
      <c r="G30" s="37" t="n">
        <v>219130</v>
      </c>
      <c r="H30" s="37" t="n">
        <v>228907</v>
      </c>
      <c r="I30" s="37" t="n">
        <v>244366</v>
      </c>
      <c r="J30" s="37" t="n">
        <v>289557</v>
      </c>
      <c r="K30" s="37" t="n">
        <v>352991</v>
      </c>
      <c r="L30" s="37" t="n">
        <v>407402</v>
      </c>
      <c r="M30" s="37" t="n">
        <v>386643</v>
      </c>
      <c r="N30" s="37" t="n">
        <v>279815</v>
      </c>
      <c r="O30" s="37" t="n">
        <v>166082</v>
      </c>
      <c r="P30" s="37" t="n">
        <v>94700</v>
      </c>
      <c r="Q30" s="37" t="n">
        <v>104657</v>
      </c>
      <c r="R30" s="37" t="n">
        <v>99918</v>
      </c>
      <c r="S30" s="37" t="n">
        <v>122107</v>
      </c>
      <c r="T30" s="37" t="n">
        <v>158571</v>
      </c>
      <c r="U30" s="37" t="n">
        <v>181756</v>
      </c>
      <c r="V30" s="37" t="n">
        <v>209093</v>
      </c>
      <c r="W30" s="37" t="n">
        <v>231742</v>
      </c>
      <c r="X30" s="37" t="n">
        <v>255317</v>
      </c>
      <c r="Y30" s="37" t="n">
        <v>276177</v>
      </c>
      <c r="Z30" s="37" t="n">
        <v>265807</v>
      </c>
    </row>
    <row r="31">
      <c r="A31" t="inlineStr">
        <is>
          <t>23</t>
        </is>
      </c>
      <c r="B31" t="inlineStr">
        <is>
          <t xml:space="preserve">    Transportation structures and highways and streets</t>
        </is>
      </c>
      <c r="D31" s="37" t="n">
        <v>54916</v>
      </c>
      <c r="E31" s="37" t="n">
        <v>58679</v>
      </c>
      <c r="F31" s="37" t="n">
        <v>63119</v>
      </c>
      <c r="G31" s="37" t="n">
        <v>70356</v>
      </c>
      <c r="H31" s="37" t="n">
        <v>76720</v>
      </c>
      <c r="I31" s="37" t="n">
        <v>79969</v>
      </c>
      <c r="J31" s="37" t="n">
        <v>81325</v>
      </c>
      <c r="K31" s="37" t="n">
        <v>84389</v>
      </c>
      <c r="L31" s="37" t="n">
        <v>88763</v>
      </c>
      <c r="M31" s="37" t="n">
        <v>97045</v>
      </c>
      <c r="N31" s="37" t="n">
        <v>105318</v>
      </c>
      <c r="O31" s="37" t="n">
        <v>110486</v>
      </c>
      <c r="P31" s="37" t="n">
        <v>111795</v>
      </c>
      <c r="Q31" s="37" t="n">
        <v>109754</v>
      </c>
      <c r="R31" s="37" t="n">
        <v>107648</v>
      </c>
      <c r="S31" s="37" t="n">
        <v>114097</v>
      </c>
      <c r="T31" s="37" t="n">
        <v>103630</v>
      </c>
      <c r="U31" s="37" t="n">
        <v>105743</v>
      </c>
      <c r="V31" s="37" t="n">
        <v>113347</v>
      </c>
      <c r="W31" s="37" t="n">
        <v>119525</v>
      </c>
      <c r="X31" s="37" t="n">
        <v>128555</v>
      </c>
      <c r="Y31" s="37" t="n">
        <v>140312</v>
      </c>
      <c r="Z31" s="37" t="n">
        <v>150113</v>
      </c>
    </row>
    <row r="32">
      <c r="A32" t="inlineStr">
        <is>
          <t>24</t>
        </is>
      </c>
      <c r="B32" t="inlineStr">
        <is>
          <t xml:space="preserve">  Manufacturing</t>
        </is>
      </c>
      <c r="D32" s="37" t="n">
        <v>3897971</v>
      </c>
      <c r="E32" s="37" t="n">
        <v>3962464</v>
      </c>
      <c r="F32" s="37" t="n">
        <v>4079847</v>
      </c>
      <c r="G32" s="37" t="n">
        <v>4290462</v>
      </c>
      <c r="H32" s="37" t="n">
        <v>4046832</v>
      </c>
      <c r="I32" s="37" t="n">
        <v>3971611</v>
      </c>
      <c r="J32" s="37" t="n">
        <v>4050673</v>
      </c>
      <c r="K32" s="37" t="n">
        <v>4361729</v>
      </c>
      <c r="L32" s="37" t="n">
        <v>4804582</v>
      </c>
      <c r="M32" s="37" t="n">
        <v>5093517</v>
      </c>
      <c r="N32" s="37" t="n">
        <v>5404030</v>
      </c>
      <c r="O32" s="37" t="n">
        <v>5493739</v>
      </c>
      <c r="P32" s="37" t="n">
        <v>4511065</v>
      </c>
      <c r="Q32" s="37" t="n">
        <v>5019104</v>
      </c>
      <c r="R32" s="37" t="n">
        <v>5592871</v>
      </c>
      <c r="S32" s="37" t="n">
        <v>5771296</v>
      </c>
      <c r="T32" s="37" t="n">
        <v>5939329</v>
      </c>
      <c r="U32" s="37" t="n">
        <v>6025468</v>
      </c>
      <c r="V32" s="37" t="n">
        <v>5706328</v>
      </c>
      <c r="W32" s="37" t="n">
        <v>5553361</v>
      </c>
      <c r="X32" s="37" t="n">
        <v>5780421</v>
      </c>
      <c r="Y32" s="37" t="n">
        <v>6209281</v>
      </c>
      <c r="Z32" s="37" t="n">
        <v>6259231</v>
      </c>
    </row>
    <row r="33">
      <c r="A33" t="inlineStr">
        <is>
          <t>25</t>
        </is>
      </c>
      <c r="B33" t="inlineStr">
        <is>
          <t xml:space="preserve">    Durable goods</t>
        </is>
      </c>
      <c r="D33" s="37" t="n">
        <v>2189827</v>
      </c>
      <c r="E33" s="37" t="n">
        <v>2278794</v>
      </c>
      <c r="F33" s="37" t="n">
        <v>2356245</v>
      </c>
      <c r="G33" s="37" t="n">
        <v>2435259</v>
      </c>
      <c r="H33" s="37" t="n">
        <v>2240800</v>
      </c>
      <c r="I33" s="37" t="n">
        <v>2165388</v>
      </c>
      <c r="J33" s="37" t="n">
        <v>2175682</v>
      </c>
      <c r="K33" s="37" t="n">
        <v>2314916</v>
      </c>
      <c r="L33" s="37" t="n">
        <v>2496171</v>
      </c>
      <c r="M33" s="37" t="n">
        <v>2639741</v>
      </c>
      <c r="N33" s="37" t="n">
        <v>2770175</v>
      </c>
      <c r="O33" s="37" t="n">
        <v>2687055</v>
      </c>
      <c r="P33" s="37" t="n">
        <v>2152092</v>
      </c>
      <c r="Q33" s="37" t="n">
        <v>2382490</v>
      </c>
      <c r="R33" s="37" t="n">
        <v>2599134</v>
      </c>
      <c r="S33" s="37" t="n">
        <v>2699678</v>
      </c>
      <c r="T33" s="37" t="n">
        <v>2789555</v>
      </c>
      <c r="U33" s="37" t="n">
        <v>2906094</v>
      </c>
      <c r="V33" s="37" t="n">
        <v>2902940</v>
      </c>
      <c r="W33" s="37" t="n">
        <v>2847458</v>
      </c>
      <c r="X33" s="37" t="n">
        <v>2925247</v>
      </c>
      <c r="Y33" s="37" t="n">
        <v>3154262</v>
      </c>
      <c r="Z33" s="37" t="n">
        <v>3231521</v>
      </c>
    </row>
    <row r="34">
      <c r="A34" t="inlineStr">
        <is>
          <t>26</t>
        </is>
      </c>
      <c r="B34" t="inlineStr">
        <is>
          <t xml:space="preserve">      Wood products</t>
        </is>
      </c>
      <c r="D34" s="37" t="n">
        <v>88806</v>
      </c>
      <c r="E34" s="37" t="n">
        <v>91836</v>
      </c>
      <c r="F34" s="37" t="n">
        <v>98086</v>
      </c>
      <c r="G34" s="37" t="n">
        <v>95023</v>
      </c>
      <c r="H34" s="37" t="n">
        <v>88021</v>
      </c>
      <c r="I34" s="37" t="n">
        <v>90175</v>
      </c>
      <c r="J34" s="37" t="n">
        <v>92673</v>
      </c>
      <c r="K34" s="37" t="n">
        <v>106104</v>
      </c>
      <c r="L34" s="37" t="n">
        <v>114836</v>
      </c>
      <c r="M34" s="37" t="n">
        <v>114564</v>
      </c>
      <c r="N34" s="37" t="n">
        <v>103304</v>
      </c>
      <c r="O34" s="37" t="n">
        <v>89113</v>
      </c>
      <c r="P34" s="37" t="n">
        <v>65913</v>
      </c>
      <c r="Q34" s="37" t="n">
        <v>71907</v>
      </c>
      <c r="R34" s="37" t="n">
        <v>72990</v>
      </c>
      <c r="S34" s="37" t="n">
        <v>80770</v>
      </c>
      <c r="T34" s="37" t="n">
        <v>90577</v>
      </c>
      <c r="U34" s="37" t="n">
        <v>97598</v>
      </c>
      <c r="V34" s="37" t="n">
        <v>101008</v>
      </c>
      <c r="W34" s="37" t="n">
        <v>105268</v>
      </c>
      <c r="X34" s="37" t="n">
        <v>112034</v>
      </c>
      <c r="Y34" s="37" t="n">
        <v>119991</v>
      </c>
      <c r="Z34" s="37" t="n">
        <v>117569</v>
      </c>
    </row>
    <row r="35">
      <c r="A35" t="inlineStr">
        <is>
          <t>27</t>
        </is>
      </c>
      <c r="B35" t="inlineStr">
        <is>
          <t xml:space="preserve">      Nonmetallic mineral products</t>
        </is>
      </c>
      <c r="D35" s="37" t="n">
        <v>85860</v>
      </c>
      <c r="E35" s="37" t="n">
        <v>91637</v>
      </c>
      <c r="F35" s="37" t="n">
        <v>95687</v>
      </c>
      <c r="G35" s="37" t="n">
        <v>97716</v>
      </c>
      <c r="H35" s="37" t="n">
        <v>94409</v>
      </c>
      <c r="I35" s="37" t="n">
        <v>95254</v>
      </c>
      <c r="J35" s="37" t="n">
        <v>96547</v>
      </c>
      <c r="K35" s="37" t="n">
        <v>102391</v>
      </c>
      <c r="L35" s="37" t="n">
        <v>113210</v>
      </c>
      <c r="M35" s="37" t="n">
        <v>125808</v>
      </c>
      <c r="N35" s="37" t="n">
        <v>128466</v>
      </c>
      <c r="O35" s="37" t="n">
        <v>114428</v>
      </c>
      <c r="P35" s="37" t="n">
        <v>89972</v>
      </c>
      <c r="Q35" s="37" t="n">
        <v>92358</v>
      </c>
      <c r="R35" s="37" t="n">
        <v>94063</v>
      </c>
      <c r="S35" s="37" t="n">
        <v>99639</v>
      </c>
      <c r="T35" s="37" t="n">
        <v>106303</v>
      </c>
      <c r="U35" s="37" t="n">
        <v>113587</v>
      </c>
      <c r="V35" s="37" t="n">
        <v>119120</v>
      </c>
      <c r="W35" s="37" t="n">
        <v>124640</v>
      </c>
      <c r="X35" s="37" t="n">
        <v>128716</v>
      </c>
      <c r="Y35" s="37" t="n">
        <v>132743</v>
      </c>
      <c r="Z35" s="37" t="n">
        <v>137287</v>
      </c>
    </row>
    <row r="36">
      <c r="A36" t="inlineStr">
        <is>
          <t>28</t>
        </is>
      </c>
      <c r="B36" t="inlineStr">
        <is>
          <t xml:space="preserve">      Primary metals</t>
        </is>
      </c>
      <c r="D36" s="37" t="n">
        <v>168286</v>
      </c>
      <c r="E36" s="37" t="n">
        <v>166636</v>
      </c>
      <c r="F36" s="37" t="n">
        <v>156590</v>
      </c>
      <c r="G36" s="37" t="n">
        <v>155704</v>
      </c>
      <c r="H36" s="37" t="n">
        <v>136919</v>
      </c>
      <c r="I36" s="37" t="n">
        <v>139163</v>
      </c>
      <c r="J36" s="37" t="n">
        <v>137676</v>
      </c>
      <c r="K36" s="37" t="n">
        <v>181897</v>
      </c>
      <c r="L36" s="37" t="n">
        <v>202467</v>
      </c>
      <c r="M36" s="37" t="n">
        <v>233123</v>
      </c>
      <c r="N36" s="37" t="n">
        <v>256349</v>
      </c>
      <c r="O36" s="37" t="n">
        <v>280342</v>
      </c>
      <c r="P36" s="37" t="n">
        <v>167124</v>
      </c>
      <c r="Q36" s="37" t="n">
        <v>235705</v>
      </c>
      <c r="R36" s="37" t="n">
        <v>281499</v>
      </c>
      <c r="S36" s="37" t="n">
        <v>269217</v>
      </c>
      <c r="T36" s="37" t="n">
        <v>263236</v>
      </c>
      <c r="U36" s="37" t="n">
        <v>265554</v>
      </c>
      <c r="V36" s="37" t="n">
        <v>227114</v>
      </c>
      <c r="W36" s="37" t="n">
        <v>205383</v>
      </c>
      <c r="X36" s="37" t="n">
        <v>221622</v>
      </c>
      <c r="Y36" s="37" t="n">
        <v>255461</v>
      </c>
      <c r="Z36" s="37" t="n">
        <v>241751</v>
      </c>
    </row>
    <row r="37">
      <c r="A37" t="inlineStr">
        <is>
          <t>29</t>
        </is>
      </c>
      <c r="B37" t="inlineStr">
        <is>
          <t xml:space="preserve">          Iron and steel mills and manufacturing from purchased steel</t>
        </is>
      </c>
      <c r="D37" s="37" t="n">
        <v>76904</v>
      </c>
      <c r="E37" s="37" t="n">
        <v>75824</v>
      </c>
      <c r="F37" s="37" t="n">
        <v>69647</v>
      </c>
      <c r="G37" s="37" t="n">
        <v>69462</v>
      </c>
      <c r="H37" s="37" t="n">
        <v>60004</v>
      </c>
      <c r="I37" s="37" t="n">
        <v>62195</v>
      </c>
      <c r="J37" s="37" t="n">
        <v>62967</v>
      </c>
      <c r="K37" s="37" t="n">
        <v>94487</v>
      </c>
      <c r="L37" s="37" t="n">
        <v>102879</v>
      </c>
      <c r="M37" s="37" t="n">
        <v>112626</v>
      </c>
      <c r="N37" s="37" t="n">
        <v>124324</v>
      </c>
      <c r="O37" s="37" t="n">
        <v>152375</v>
      </c>
      <c r="P37" s="37" t="n">
        <v>79319</v>
      </c>
      <c r="Q37" s="37" t="n">
        <v>118397</v>
      </c>
      <c r="R37" s="37" t="n">
        <v>144185</v>
      </c>
      <c r="S37" s="37" t="n">
        <v>138881</v>
      </c>
      <c r="T37" s="37" t="n">
        <v>133014</v>
      </c>
      <c r="U37" s="37" t="n">
        <v>134824</v>
      </c>
      <c r="V37" s="37" t="n">
        <v>109072</v>
      </c>
      <c r="W37" s="37" t="n">
        <v>97712</v>
      </c>
      <c r="X37" s="37" t="n">
        <v>110764</v>
      </c>
      <c r="Y37" s="37" t="n">
        <v>132598</v>
      </c>
      <c r="Z37" s="37" t="n">
        <v>125974</v>
      </c>
    </row>
    <row r="38">
      <c r="A38" t="inlineStr">
        <is>
          <t>30</t>
        </is>
      </c>
      <c r="B38" t="inlineStr">
        <is>
          <t xml:space="preserve">          Nonferrous metal production and processing and foundries</t>
        </is>
      </c>
      <c r="D38" s="37" t="n">
        <v>91382</v>
      </c>
      <c r="E38" s="37" t="n">
        <v>90812</v>
      </c>
      <c r="F38" s="37" t="n">
        <v>86943</v>
      </c>
      <c r="G38" s="37" t="n">
        <v>86242</v>
      </c>
      <c r="H38" s="37" t="n">
        <v>76915</v>
      </c>
      <c r="I38" s="37" t="n">
        <v>76968</v>
      </c>
      <c r="J38" s="37" t="n">
        <v>74709</v>
      </c>
      <c r="K38" s="37" t="n">
        <v>87410</v>
      </c>
      <c r="L38" s="37" t="n">
        <v>99589</v>
      </c>
      <c r="M38" s="37" t="n">
        <v>120497</v>
      </c>
      <c r="N38" s="37" t="n">
        <v>132026</v>
      </c>
      <c r="O38" s="37" t="n">
        <v>127967</v>
      </c>
      <c r="P38" s="37" t="n">
        <v>87805</v>
      </c>
      <c r="Q38" s="37" t="n">
        <v>117309</v>
      </c>
      <c r="R38" s="37" t="n">
        <v>137314</v>
      </c>
      <c r="S38" s="37" t="n">
        <v>130336</v>
      </c>
      <c r="T38" s="37" t="n">
        <v>130223</v>
      </c>
      <c r="U38" s="37" t="n">
        <v>130730</v>
      </c>
      <c r="V38" s="37" t="n">
        <v>118043</v>
      </c>
      <c r="W38" s="37" t="n">
        <v>107671</v>
      </c>
      <c r="X38" s="37" t="n">
        <v>110858</v>
      </c>
      <c r="Y38" s="37" t="n">
        <v>122863</v>
      </c>
      <c r="Z38" s="37" t="n">
        <v>115777</v>
      </c>
    </row>
    <row r="39">
      <c r="A39" t="inlineStr">
        <is>
          <t>31</t>
        </is>
      </c>
      <c r="B39" t="inlineStr">
        <is>
          <t xml:space="preserve">      Fabricated metal products</t>
        </is>
      </c>
      <c r="D39" s="37" t="n">
        <v>243943</v>
      </c>
      <c r="E39" s="37" t="n">
        <v>254693</v>
      </c>
      <c r="F39" s="37" t="n">
        <v>257304</v>
      </c>
      <c r="G39" s="37" t="n">
        <v>269188</v>
      </c>
      <c r="H39" s="37" t="n">
        <v>252564</v>
      </c>
      <c r="I39" s="37" t="n">
        <v>246861</v>
      </c>
      <c r="J39" s="37" t="n">
        <v>244280</v>
      </c>
      <c r="K39" s="37" t="n">
        <v>260270</v>
      </c>
      <c r="L39" s="37" t="n">
        <v>287911</v>
      </c>
      <c r="M39" s="37" t="n">
        <v>316670</v>
      </c>
      <c r="N39" s="37" t="n">
        <v>342762</v>
      </c>
      <c r="O39" s="37" t="n">
        <v>357773</v>
      </c>
      <c r="P39" s="37" t="n">
        <v>280213</v>
      </c>
      <c r="Q39" s="37" t="n">
        <v>295619</v>
      </c>
      <c r="R39" s="37" t="n">
        <v>326784</v>
      </c>
      <c r="S39" s="37" t="n">
        <v>343518</v>
      </c>
      <c r="T39" s="37" t="n">
        <v>350551</v>
      </c>
      <c r="U39" s="37" t="n">
        <v>360671</v>
      </c>
      <c r="V39" s="37" t="n">
        <v>351966</v>
      </c>
      <c r="W39" s="37" t="n">
        <v>337589</v>
      </c>
      <c r="X39" s="37" t="n">
        <v>345769</v>
      </c>
      <c r="Y39" s="37" t="n">
        <v>376363</v>
      </c>
      <c r="Z39" s="37" t="n">
        <v>386396</v>
      </c>
    </row>
    <row r="40">
      <c r="A40" t="inlineStr">
        <is>
          <t>32</t>
        </is>
      </c>
      <c r="B40" t="inlineStr">
        <is>
          <t xml:space="preserve">      Machinery</t>
        </is>
      </c>
      <c r="D40" s="37" t="n">
        <v>269765</v>
      </c>
      <c r="E40" s="37" t="n">
        <v>278012</v>
      </c>
      <c r="F40" s="37" t="n">
        <v>275890</v>
      </c>
      <c r="G40" s="37" t="n">
        <v>294602</v>
      </c>
      <c r="H40" s="37" t="n">
        <v>264922</v>
      </c>
      <c r="I40" s="37" t="n">
        <v>246927</v>
      </c>
      <c r="J40" s="37" t="n">
        <v>250330</v>
      </c>
      <c r="K40" s="37" t="n">
        <v>265925</v>
      </c>
      <c r="L40" s="37" t="n">
        <v>299080</v>
      </c>
      <c r="M40" s="37" t="n">
        <v>323819</v>
      </c>
      <c r="N40" s="37" t="n">
        <v>346934</v>
      </c>
      <c r="O40" s="37" t="n">
        <v>354035</v>
      </c>
      <c r="P40" s="37" t="n">
        <v>285310</v>
      </c>
      <c r="Q40" s="37" t="n">
        <v>318708</v>
      </c>
      <c r="R40" s="37" t="n">
        <v>368713</v>
      </c>
      <c r="S40" s="37" t="n">
        <v>404480</v>
      </c>
      <c r="T40" s="37" t="n">
        <v>396801</v>
      </c>
      <c r="U40" s="37" t="n">
        <v>408834</v>
      </c>
      <c r="V40" s="37" t="n">
        <v>379104</v>
      </c>
      <c r="W40" s="37" t="n">
        <v>350652</v>
      </c>
      <c r="X40" s="37" t="n">
        <v>367638</v>
      </c>
      <c r="Y40" s="37" t="n">
        <v>409294</v>
      </c>
      <c r="Z40" s="37" t="n">
        <v>419456</v>
      </c>
    </row>
    <row r="41">
      <c r="A41" t="inlineStr">
        <is>
          <t>33</t>
        </is>
      </c>
      <c r="B41" t="inlineStr">
        <is>
          <t xml:space="preserve">          Agricultural implement manufacturing</t>
        </is>
      </c>
      <c r="D41" s="37" t="n">
        <v>19797</v>
      </c>
      <c r="E41" s="37" t="n">
        <v>21155</v>
      </c>
      <c r="F41" s="37" t="n">
        <v>16249</v>
      </c>
      <c r="G41" s="37" t="n">
        <v>18123</v>
      </c>
      <c r="H41" s="37" t="n">
        <v>17916</v>
      </c>
      <c r="I41" s="37" t="n">
        <v>17673</v>
      </c>
      <c r="J41" s="37" t="n">
        <v>18618</v>
      </c>
      <c r="K41" s="37" t="n">
        <v>21357</v>
      </c>
      <c r="L41" s="37" t="n">
        <v>24218</v>
      </c>
      <c r="M41" s="37" t="n">
        <v>23580</v>
      </c>
      <c r="N41" s="37" t="n">
        <v>28430</v>
      </c>
      <c r="O41" s="37" t="n">
        <v>29668</v>
      </c>
      <c r="P41" s="37" t="n">
        <v>27517</v>
      </c>
      <c r="Q41" s="37" t="n">
        <v>26761</v>
      </c>
      <c r="R41" s="37" t="n">
        <v>32004</v>
      </c>
      <c r="S41" s="37" t="n">
        <v>42473</v>
      </c>
      <c r="T41" s="37" t="n">
        <v>47112</v>
      </c>
      <c r="U41" s="37" t="n">
        <v>47995</v>
      </c>
      <c r="V41" s="37" t="n">
        <v>39898</v>
      </c>
      <c r="W41" s="37" t="n">
        <v>31881</v>
      </c>
      <c r="X41" s="37" t="n">
        <v>31868</v>
      </c>
      <c r="Y41" s="37" t="n">
        <v>40601</v>
      </c>
      <c r="Z41" s="37" t="n">
        <v>45770</v>
      </c>
    </row>
    <row r="42">
      <c r="A42" t="inlineStr">
        <is>
          <t>34</t>
        </is>
      </c>
      <c r="B42" t="inlineStr">
        <is>
          <t xml:space="preserve">          Construction machinery manufacturing</t>
        </is>
      </c>
      <c r="D42" s="37" t="n">
        <v>21208</v>
      </c>
      <c r="E42" s="37" t="n">
        <v>22177</v>
      </c>
      <c r="F42" s="37" t="n">
        <v>21261</v>
      </c>
      <c r="G42" s="37" t="n">
        <v>21853</v>
      </c>
      <c r="H42" s="37" t="n">
        <v>18751</v>
      </c>
      <c r="I42" s="37" t="n">
        <v>17147</v>
      </c>
      <c r="J42" s="37" t="n">
        <v>18846</v>
      </c>
      <c r="K42" s="37" t="n">
        <v>23925</v>
      </c>
      <c r="L42" s="37" t="n">
        <v>31130</v>
      </c>
      <c r="M42" s="37" t="n">
        <v>35886</v>
      </c>
      <c r="N42" s="37" t="n">
        <v>33455</v>
      </c>
      <c r="O42" s="37" t="n">
        <v>34371</v>
      </c>
      <c r="P42" s="37" t="n">
        <v>21317</v>
      </c>
      <c r="Q42" s="37" t="n">
        <v>28087</v>
      </c>
      <c r="R42" s="37" t="n">
        <v>35739</v>
      </c>
      <c r="S42" s="37" t="n">
        <v>40206</v>
      </c>
      <c r="T42" s="37" t="n">
        <v>34376</v>
      </c>
      <c r="U42" s="37" t="n">
        <v>36783</v>
      </c>
      <c r="V42" s="37" t="n">
        <v>28981</v>
      </c>
      <c r="W42" s="37" t="n">
        <v>26462</v>
      </c>
      <c r="X42" s="37" t="n">
        <v>30137</v>
      </c>
      <c r="Y42" s="37" t="n">
        <v>32779</v>
      </c>
      <c r="Z42" s="37" t="n">
        <v>33159</v>
      </c>
    </row>
    <row r="43">
      <c r="A43" t="inlineStr">
        <is>
          <t>35</t>
        </is>
      </c>
      <c r="B43" t="inlineStr">
        <is>
          <t xml:space="preserve">          Mining and oil and gas field machinery manufacturing</t>
        </is>
      </c>
      <c r="D43" s="37" t="n">
        <v>8695</v>
      </c>
      <c r="E43" s="37" t="n">
        <v>8770</v>
      </c>
      <c r="F43" s="37" t="n">
        <v>6738</v>
      </c>
      <c r="G43" s="37" t="n">
        <v>7513</v>
      </c>
      <c r="H43" s="37" t="n">
        <v>7562</v>
      </c>
      <c r="I43" s="37" t="n">
        <v>6873</v>
      </c>
      <c r="J43" s="37" t="n">
        <v>7339</v>
      </c>
      <c r="K43" s="37" t="n">
        <v>8339</v>
      </c>
      <c r="L43" s="37" t="n">
        <v>10331</v>
      </c>
      <c r="M43" s="37" t="n">
        <v>14518</v>
      </c>
      <c r="N43" s="37" t="n">
        <v>20664</v>
      </c>
      <c r="O43" s="37" t="n">
        <v>23904</v>
      </c>
      <c r="P43" s="37" t="n">
        <v>19569</v>
      </c>
      <c r="Q43" s="37" t="n">
        <v>20609</v>
      </c>
      <c r="R43" s="37" t="n">
        <v>24857</v>
      </c>
      <c r="S43" s="37" t="n">
        <v>32783</v>
      </c>
      <c r="T43" s="37" t="n">
        <v>32157</v>
      </c>
      <c r="U43" s="37" t="n">
        <v>32285</v>
      </c>
      <c r="V43" s="37" t="n">
        <v>21607</v>
      </c>
      <c r="W43" s="37" t="n">
        <v>15332</v>
      </c>
      <c r="X43" s="37" t="n">
        <v>16578</v>
      </c>
      <c r="Y43" s="37" t="n">
        <v>20154</v>
      </c>
      <c r="Z43" s="37" t="n">
        <v>19707</v>
      </c>
    </row>
    <row r="44">
      <c r="A44" t="inlineStr">
        <is>
          <t>36</t>
        </is>
      </c>
      <c r="B44" t="inlineStr">
        <is>
          <t xml:space="preserve">          Other machinery</t>
        </is>
      </c>
      <c r="D44" s="37" t="n">
        <v>220066</v>
      </c>
      <c r="E44" s="37" t="n">
        <v>225909</v>
      </c>
      <c r="F44" s="37" t="n">
        <v>231642</v>
      </c>
      <c r="G44" s="37" t="n">
        <v>247114</v>
      </c>
      <c r="H44" s="37" t="n">
        <v>220693</v>
      </c>
      <c r="I44" s="37" t="n">
        <v>205233</v>
      </c>
      <c r="J44" s="37" t="n">
        <v>205527</v>
      </c>
      <c r="K44" s="37" t="n">
        <v>212304</v>
      </c>
      <c r="L44" s="37" t="n">
        <v>233400</v>
      </c>
      <c r="M44" s="37" t="n">
        <v>249835</v>
      </c>
      <c r="N44" s="37" t="n">
        <v>264386</v>
      </c>
      <c r="O44" s="37" t="n">
        <v>266092</v>
      </c>
      <c r="P44" s="37" t="n">
        <v>216907</v>
      </c>
      <c r="Q44" s="37" t="n">
        <v>243251</v>
      </c>
      <c r="R44" s="37" t="n">
        <v>276113</v>
      </c>
      <c r="S44" s="37" t="n">
        <v>289017</v>
      </c>
      <c r="T44" s="37" t="n">
        <v>283156</v>
      </c>
      <c r="U44" s="37" t="n">
        <v>291771</v>
      </c>
      <c r="V44" s="37" t="n">
        <v>288617</v>
      </c>
      <c r="W44" s="37" t="n">
        <v>276977</v>
      </c>
      <c r="X44" s="37" t="n">
        <v>289055</v>
      </c>
      <c r="Y44" s="37" t="n">
        <v>315761</v>
      </c>
      <c r="Z44" s="37" t="n">
        <v>320820</v>
      </c>
    </row>
    <row r="45">
      <c r="A45" t="inlineStr">
        <is>
          <t>37</t>
        </is>
      </c>
      <c r="B45" t="inlineStr">
        <is>
          <t xml:space="preserve">      Computer and electronic products</t>
        </is>
      </c>
      <c r="D45" s="37" t="n">
        <v>461129</v>
      </c>
      <c r="E45" s="37" t="n">
        <v>464688</v>
      </c>
      <c r="F45" s="37" t="n">
        <v>486427</v>
      </c>
      <c r="G45" s="37" t="n">
        <v>548693</v>
      </c>
      <c r="H45" s="37" t="n">
        <v>461252</v>
      </c>
      <c r="I45" s="37" t="n">
        <v>390249</v>
      </c>
      <c r="J45" s="37" t="n">
        <v>387949</v>
      </c>
      <c r="K45" s="37" t="n">
        <v>398288</v>
      </c>
      <c r="L45" s="37" t="n">
        <v>407803</v>
      </c>
      <c r="M45" s="37" t="n">
        <v>426022</v>
      </c>
      <c r="N45" s="37" t="n">
        <v>444431</v>
      </c>
      <c r="O45" s="37" t="n">
        <v>423318</v>
      </c>
      <c r="P45" s="37" t="n">
        <v>350227</v>
      </c>
      <c r="Q45" s="37" t="n">
        <v>358877</v>
      </c>
      <c r="R45" s="37" t="n">
        <v>361447</v>
      </c>
      <c r="S45" s="37" t="n">
        <v>354078</v>
      </c>
      <c r="T45" s="37" t="n">
        <v>352489</v>
      </c>
      <c r="U45" s="37" t="n">
        <v>347968</v>
      </c>
      <c r="V45" s="37" t="n">
        <v>348353</v>
      </c>
      <c r="W45" s="37" t="n">
        <v>341488</v>
      </c>
      <c r="X45" s="37" t="n">
        <v>356321</v>
      </c>
      <c r="Y45" s="37" t="n">
        <v>377542</v>
      </c>
      <c r="Z45" s="37" t="n">
        <v>389737</v>
      </c>
    </row>
    <row r="46">
      <c r="A46" t="inlineStr">
        <is>
          <t>38</t>
        </is>
      </c>
      <c r="B46" t="inlineStr">
        <is>
          <t xml:space="preserve">          Computer and peripheral equipment manufacturing</t>
        </is>
      </c>
      <c r="D46" s="37" t="n">
        <v>106333</v>
      </c>
      <c r="E46" s="37" t="n">
        <v>111734</v>
      </c>
      <c r="F46" s="37" t="n">
        <v>109251</v>
      </c>
      <c r="G46" s="37" t="n">
        <v>113920</v>
      </c>
      <c r="H46" s="37" t="n">
        <v>91279</v>
      </c>
      <c r="I46" s="37" t="n">
        <v>77217</v>
      </c>
      <c r="J46" s="37" t="n">
        <v>72010</v>
      </c>
      <c r="K46" s="37" t="n">
        <v>67398</v>
      </c>
      <c r="L46" s="37" t="n">
        <v>70557</v>
      </c>
      <c r="M46" s="37" t="n">
        <v>77033</v>
      </c>
      <c r="N46" s="37" t="n">
        <v>73144</v>
      </c>
      <c r="O46" s="37" t="n">
        <v>71746</v>
      </c>
      <c r="P46" s="37" t="n">
        <v>57070</v>
      </c>
      <c r="Q46" s="37" t="n">
        <v>43910</v>
      </c>
      <c r="R46" s="37" t="n">
        <v>35048</v>
      </c>
      <c r="S46" s="37" t="n">
        <v>34684</v>
      </c>
      <c r="T46" s="37" t="n">
        <v>33330</v>
      </c>
      <c r="U46" s="37" t="n">
        <v>32068</v>
      </c>
      <c r="V46" s="37" t="n">
        <v>31915</v>
      </c>
      <c r="W46" s="37" t="n">
        <v>35370</v>
      </c>
      <c r="X46" s="37" t="n">
        <v>36276</v>
      </c>
      <c r="Y46" s="37" t="n">
        <v>36315</v>
      </c>
      <c r="Z46" s="37" t="n">
        <v>38399</v>
      </c>
    </row>
    <row r="47">
      <c r="A47" t="inlineStr">
        <is>
          <t>39</t>
        </is>
      </c>
      <c r="B47" t="inlineStr">
        <is>
          <t xml:space="preserve">          Communications equipment manufacturing</t>
        </is>
      </c>
      <c r="D47" s="37" t="n">
        <v>89397</v>
      </c>
      <c r="E47" s="37" t="n">
        <v>92920</v>
      </c>
      <c r="F47" s="37" t="n">
        <v>106001</v>
      </c>
      <c r="G47" s="37" t="n">
        <v>132998</v>
      </c>
      <c r="H47" s="37" t="n">
        <v>117513</v>
      </c>
      <c r="I47" s="37" t="n">
        <v>77093</v>
      </c>
      <c r="J47" s="37" t="n">
        <v>73333</v>
      </c>
      <c r="K47" s="37" t="n">
        <v>70764</v>
      </c>
      <c r="L47" s="37" t="n">
        <v>69492</v>
      </c>
      <c r="M47" s="37" t="n">
        <v>81508</v>
      </c>
      <c r="N47" s="37" t="n">
        <v>75727</v>
      </c>
      <c r="O47" s="37" t="n">
        <v>66002</v>
      </c>
      <c r="P47" s="37" t="n">
        <v>54182</v>
      </c>
      <c r="Q47" s="37" t="n">
        <v>56613</v>
      </c>
      <c r="R47" s="37" t="n">
        <v>55104</v>
      </c>
      <c r="S47" s="37" t="n">
        <v>54386</v>
      </c>
      <c r="T47" s="37" t="n">
        <v>56733</v>
      </c>
      <c r="U47" s="37" t="n">
        <v>52514</v>
      </c>
      <c r="V47" s="37" t="n">
        <v>52431</v>
      </c>
      <c r="W47" s="37" t="n">
        <v>45718</v>
      </c>
      <c r="X47" s="37" t="n">
        <v>43941</v>
      </c>
      <c r="Y47" s="37" t="n">
        <v>44871</v>
      </c>
      <c r="Z47" s="37" t="n">
        <v>48110</v>
      </c>
    </row>
    <row r="48">
      <c r="A48" t="inlineStr">
        <is>
          <t>40</t>
        </is>
      </c>
      <c r="B48" t="inlineStr">
        <is>
          <t xml:space="preserve">          Semiconductor and other electronic component manufacturing</t>
        </is>
      </c>
      <c r="D48" s="37" t="n">
        <v>144807</v>
      </c>
      <c r="E48" s="37" t="n">
        <v>138255</v>
      </c>
      <c r="F48" s="37" t="n">
        <v>152838</v>
      </c>
      <c r="G48" s="37" t="n">
        <v>173843</v>
      </c>
      <c r="H48" s="37" t="n">
        <v>131213</v>
      </c>
      <c r="I48" s="37" t="n">
        <v>118295</v>
      </c>
      <c r="J48" s="37" t="n">
        <v>123628</v>
      </c>
      <c r="K48" s="37" t="n">
        <v>127096</v>
      </c>
      <c r="L48" s="37" t="n">
        <v>132142</v>
      </c>
      <c r="M48" s="37" t="n">
        <v>127644</v>
      </c>
      <c r="N48" s="37" t="n">
        <v>134256</v>
      </c>
      <c r="O48" s="37" t="n">
        <v>128503</v>
      </c>
      <c r="P48" s="37" t="n">
        <v>99662</v>
      </c>
      <c r="Q48" s="37" t="n">
        <v>115369</v>
      </c>
      <c r="R48" s="37" t="n">
        <v>119978</v>
      </c>
      <c r="S48" s="37" t="n">
        <v>107564</v>
      </c>
      <c r="T48" s="37" t="n">
        <v>106752</v>
      </c>
      <c r="U48" s="37" t="n">
        <v>108170</v>
      </c>
      <c r="V48" s="37" t="n">
        <v>110338</v>
      </c>
      <c r="W48" s="37" t="n">
        <v>106751</v>
      </c>
      <c r="X48" s="37" t="n">
        <v>114252</v>
      </c>
      <c r="Y48" s="37" t="n">
        <v>119336</v>
      </c>
      <c r="Z48" s="37" t="n">
        <v>125229</v>
      </c>
    </row>
    <row r="49">
      <c r="A49" t="inlineStr">
        <is>
          <t>41</t>
        </is>
      </c>
      <c r="B49" t="inlineStr">
        <is>
          <t xml:space="preserve">          Navigational, measuring, electromedical, and control instruments manufacturing</t>
        </is>
      </c>
      <c r="D49" s="37" t="n">
        <v>100510</v>
      </c>
      <c r="E49" s="37" t="n">
        <v>100208</v>
      </c>
      <c r="F49" s="37" t="n">
        <v>101304</v>
      </c>
      <c r="G49" s="37" t="n">
        <v>109773</v>
      </c>
      <c r="H49" s="37" t="n">
        <v>105036</v>
      </c>
      <c r="I49" s="37" t="n">
        <v>99841</v>
      </c>
      <c r="J49" s="37" t="n">
        <v>100764</v>
      </c>
      <c r="K49" s="37" t="n">
        <v>112122</v>
      </c>
      <c r="L49" s="37" t="n">
        <v>114309</v>
      </c>
      <c r="M49" s="37" t="n">
        <v>119926</v>
      </c>
      <c r="N49" s="37" t="n">
        <v>140034</v>
      </c>
      <c r="O49" s="37" t="n">
        <v>141954</v>
      </c>
      <c r="P49" s="37" t="n">
        <v>127364</v>
      </c>
      <c r="Q49" s="37" t="n">
        <v>134145</v>
      </c>
      <c r="R49" s="37" t="n">
        <v>139731</v>
      </c>
      <c r="S49" s="37" t="n">
        <v>151498</v>
      </c>
      <c r="T49" s="37" t="n">
        <v>150046</v>
      </c>
      <c r="U49" s="37" t="n">
        <v>149565</v>
      </c>
      <c r="V49" s="37" t="n">
        <v>147840</v>
      </c>
      <c r="W49" s="37" t="n">
        <v>147439</v>
      </c>
      <c r="X49" s="37" t="n">
        <v>156987</v>
      </c>
      <c r="Y49" s="37" t="n">
        <v>172185</v>
      </c>
      <c r="Z49" s="37" t="n">
        <v>170922</v>
      </c>
    </row>
    <row r="50">
      <c r="A50" t="inlineStr">
        <is>
          <t>42</t>
        </is>
      </c>
      <c r="B50" t="inlineStr">
        <is>
          <t xml:space="preserve">          Other computer and electronic product manufacturing</t>
        </is>
      </c>
      <c r="D50" s="37" t="n">
        <v>20081</v>
      </c>
      <c r="E50" s="37" t="n">
        <v>21571</v>
      </c>
      <c r="F50" s="37" t="n">
        <v>17033</v>
      </c>
      <c r="G50" s="37" t="n">
        <v>18158</v>
      </c>
      <c r="H50" s="37" t="n">
        <v>16211</v>
      </c>
      <c r="I50" s="37" t="n">
        <v>17804</v>
      </c>
      <c r="J50" s="37" t="n">
        <v>18213</v>
      </c>
      <c r="K50" s="37" t="n">
        <v>20907</v>
      </c>
      <c r="L50" s="37" t="n">
        <v>21303</v>
      </c>
      <c r="M50" s="37" t="n">
        <v>19912</v>
      </c>
      <c r="N50" s="37" t="n">
        <v>21272</v>
      </c>
      <c r="O50" s="37" t="n">
        <v>15114</v>
      </c>
      <c r="P50" s="37" t="n">
        <v>11949</v>
      </c>
      <c r="Q50" s="37" t="n">
        <v>8839</v>
      </c>
      <c r="R50" s="37" t="n">
        <v>11587</v>
      </c>
      <c r="S50" s="37" t="n">
        <v>5945</v>
      </c>
      <c r="T50" s="37" t="n">
        <v>5627</v>
      </c>
      <c r="U50" s="37" t="n">
        <v>5651</v>
      </c>
      <c r="V50" s="37" t="n">
        <v>5830</v>
      </c>
      <c r="W50" s="37" t="n">
        <v>6211</v>
      </c>
      <c r="X50" s="37" t="n">
        <v>4865</v>
      </c>
      <c r="Y50" s="37" t="n">
        <v>4835</v>
      </c>
      <c r="Z50" s="37" t="n">
        <v>7075</v>
      </c>
    </row>
    <row r="51">
      <c r="A51" t="inlineStr">
        <is>
          <t>43</t>
        </is>
      </c>
      <c r="B51" t="inlineStr">
        <is>
          <t xml:space="preserve">      Electrical equipment, appliances, and components</t>
        </is>
      </c>
      <c r="D51" s="37" t="n">
        <v>111103</v>
      </c>
      <c r="E51" s="37" t="n">
        <v>114733</v>
      </c>
      <c r="F51" s="37" t="n">
        <v>116926</v>
      </c>
      <c r="G51" s="37" t="n">
        <v>125104</v>
      </c>
      <c r="H51" s="37" t="n">
        <v>110553</v>
      </c>
      <c r="I51" s="37" t="n">
        <v>100870</v>
      </c>
      <c r="J51" s="37" t="n">
        <v>97960</v>
      </c>
      <c r="K51" s="37" t="n">
        <v>102467</v>
      </c>
      <c r="L51" s="37" t="n">
        <v>108761</v>
      </c>
      <c r="M51" s="37" t="n">
        <v>117213</v>
      </c>
      <c r="N51" s="37" t="n">
        <v>126292</v>
      </c>
      <c r="O51" s="37" t="n">
        <v>126934</v>
      </c>
      <c r="P51" s="37" t="n">
        <v>102696</v>
      </c>
      <c r="Q51" s="37" t="n">
        <v>108572</v>
      </c>
      <c r="R51" s="37" t="n">
        <v>117792</v>
      </c>
      <c r="S51" s="37" t="n">
        <v>122825</v>
      </c>
      <c r="T51" s="37" t="n">
        <v>123528</v>
      </c>
      <c r="U51" s="37" t="n">
        <v>126450</v>
      </c>
      <c r="V51" s="37" t="n">
        <v>126001</v>
      </c>
      <c r="W51" s="37" t="n">
        <v>124227</v>
      </c>
      <c r="X51" s="37" t="n">
        <v>122014</v>
      </c>
      <c r="Y51" s="37" t="n">
        <v>131950</v>
      </c>
      <c r="Z51" s="37" t="n">
        <v>136380</v>
      </c>
    </row>
    <row r="52">
      <c r="A52" t="inlineStr">
        <is>
          <t>44</t>
        </is>
      </c>
      <c r="B52" t="inlineStr">
        <is>
          <t xml:space="preserve">      Motor vehicles, bodies and trailers, and parts</t>
        </is>
      </c>
      <c r="D52" s="37" t="n">
        <v>430955</v>
      </c>
      <c r="E52" s="37" t="n">
        <v>447725</v>
      </c>
      <c r="F52" s="37" t="n">
        <v>503058</v>
      </c>
      <c r="G52" s="37" t="n">
        <v>482401</v>
      </c>
      <c r="H52" s="37" t="n">
        <v>458572</v>
      </c>
      <c r="I52" s="37" t="n">
        <v>477236</v>
      </c>
      <c r="J52" s="37" t="n">
        <v>488775</v>
      </c>
      <c r="K52" s="37" t="n">
        <v>508118</v>
      </c>
      <c r="L52" s="37" t="n">
        <v>523123</v>
      </c>
      <c r="M52" s="37" t="n">
        <v>525701</v>
      </c>
      <c r="N52" s="37" t="n">
        <v>513087</v>
      </c>
      <c r="O52" s="37" t="n">
        <v>425155</v>
      </c>
      <c r="P52" s="37" t="n">
        <v>342626</v>
      </c>
      <c r="Q52" s="37" t="n">
        <v>434724</v>
      </c>
      <c r="R52" s="37" t="n">
        <v>498070</v>
      </c>
      <c r="S52" s="37" t="n">
        <v>513233</v>
      </c>
      <c r="T52" s="37" t="n">
        <v>565267</v>
      </c>
      <c r="U52" s="37" t="n">
        <v>628640</v>
      </c>
      <c r="V52" s="37" t="n">
        <v>677081</v>
      </c>
      <c r="W52" s="37" t="n">
        <v>700746</v>
      </c>
      <c r="X52" s="37" t="n">
        <v>700017</v>
      </c>
      <c r="Y52" s="37" t="n">
        <v>752235</v>
      </c>
      <c r="Z52" s="37" t="n">
        <v>786826</v>
      </c>
    </row>
    <row r="53">
      <c r="A53" t="inlineStr">
        <is>
          <t>45</t>
        </is>
      </c>
      <c r="B53" t="inlineStr">
        <is>
          <t xml:space="preserve">          Automobile manufacturing</t>
        </is>
      </c>
      <c r="D53" s="37" t="n">
        <v>99050</v>
      </c>
      <c r="E53" s="37" t="n">
        <v>101135</v>
      </c>
      <c r="F53" s="37" t="n">
        <v>99140</v>
      </c>
      <c r="G53" s="37" t="n">
        <v>100260</v>
      </c>
      <c r="H53" s="37" t="n">
        <v>91907</v>
      </c>
      <c r="I53" s="37" t="n">
        <v>85422</v>
      </c>
      <c r="J53" s="37" t="n">
        <v>81597</v>
      </c>
      <c r="K53" s="37" t="n">
        <v>88840</v>
      </c>
      <c r="L53" s="37" t="n">
        <v>90335</v>
      </c>
      <c r="M53" s="37" t="n">
        <v>99573</v>
      </c>
      <c r="N53" s="37" t="n">
        <v>87629</v>
      </c>
      <c r="O53" s="37" t="n">
        <v>74618</v>
      </c>
      <c r="P53" s="37" t="n">
        <v>46129</v>
      </c>
      <c r="Q53" s="37" t="n">
        <v>52938</v>
      </c>
      <c r="R53" s="37" t="n">
        <v>52304</v>
      </c>
      <c r="S53" s="37" t="n">
        <v>58617</v>
      </c>
      <c r="T53" s="37" t="n">
        <v>61922</v>
      </c>
      <c r="U53" s="37" t="n">
        <v>66994</v>
      </c>
      <c r="V53" s="37" t="n">
        <v>67427</v>
      </c>
      <c r="W53" s="37" t="n">
        <v>59338</v>
      </c>
      <c r="X53" s="37" t="n">
        <v>49413</v>
      </c>
      <c r="Y53" s="37" t="n">
        <v>41519</v>
      </c>
      <c r="Z53" s="37" t="n">
        <v>38992</v>
      </c>
    </row>
    <row r="54">
      <c r="A54" t="inlineStr">
        <is>
          <t>46</t>
        </is>
      </c>
      <c r="B54" t="inlineStr">
        <is>
          <t xml:space="preserve">          Light truck and utility vehicle manufacturing</t>
        </is>
      </c>
      <c r="D54" s="37" t="n">
        <v>111218</v>
      </c>
      <c r="E54" s="37" t="n">
        <v>114617</v>
      </c>
      <c r="F54" s="37" t="n">
        <v>144884</v>
      </c>
      <c r="G54" s="37" t="n">
        <v>126428</v>
      </c>
      <c r="H54" s="37" t="n">
        <v>141043</v>
      </c>
      <c r="I54" s="37" t="n">
        <v>146089</v>
      </c>
      <c r="J54" s="37" t="n">
        <v>161516</v>
      </c>
      <c r="K54" s="37" t="n">
        <v>163550</v>
      </c>
      <c r="L54" s="37" t="n">
        <v>164557</v>
      </c>
      <c r="M54" s="37" t="n">
        <v>155087</v>
      </c>
      <c r="N54" s="37" t="n">
        <v>161441</v>
      </c>
      <c r="O54" s="37" t="n">
        <v>117372</v>
      </c>
      <c r="P54" s="37" t="n">
        <v>99601</v>
      </c>
      <c r="Q54" s="37" t="n">
        <v>137217</v>
      </c>
      <c r="R54" s="37" t="n">
        <v>169879</v>
      </c>
      <c r="S54" s="37" t="n">
        <v>170982</v>
      </c>
      <c r="T54" s="37" t="n">
        <v>206207</v>
      </c>
      <c r="U54" s="37" t="n">
        <v>236959</v>
      </c>
      <c r="V54" s="37" t="n">
        <v>267597</v>
      </c>
      <c r="W54" s="37" t="n">
        <v>304071</v>
      </c>
      <c r="X54" s="37" t="n">
        <v>309002</v>
      </c>
      <c r="Y54" s="37" t="n">
        <v>349467</v>
      </c>
      <c r="Z54" s="37" t="n">
        <v>370685</v>
      </c>
    </row>
    <row r="55">
      <c r="A55" t="inlineStr">
        <is>
          <t>47</t>
        </is>
      </c>
      <c r="B55" t="inlineStr">
        <is>
          <t xml:space="preserve">          Heavy duty truck manufacturing</t>
        </is>
      </c>
      <c r="D55" s="37" t="n">
        <v>14801</v>
      </c>
      <c r="E55" s="37" t="n">
        <v>18578</v>
      </c>
      <c r="F55" s="37" t="n">
        <v>22704</v>
      </c>
      <c r="G55" s="37" t="n">
        <v>20563</v>
      </c>
      <c r="H55" s="37" t="n">
        <v>13167</v>
      </c>
      <c r="I55" s="37" t="n">
        <v>16578</v>
      </c>
      <c r="J55" s="37" t="n">
        <v>16020</v>
      </c>
      <c r="K55" s="37" t="n">
        <v>21621</v>
      </c>
      <c r="L55" s="37" t="n">
        <v>26960</v>
      </c>
      <c r="M55" s="37" t="n">
        <v>30467</v>
      </c>
      <c r="N55" s="37" t="n">
        <v>21571</v>
      </c>
      <c r="O55" s="37" t="n">
        <v>19656</v>
      </c>
      <c r="P55" s="37" t="n">
        <v>19682</v>
      </c>
      <c r="Q55" s="37" t="n">
        <v>24854</v>
      </c>
      <c r="R55" s="37" t="n">
        <v>29987</v>
      </c>
      <c r="S55" s="37" t="n">
        <v>31474</v>
      </c>
      <c r="T55" s="37" t="n">
        <v>30904</v>
      </c>
      <c r="U55" s="37" t="n">
        <v>32088</v>
      </c>
      <c r="V55" s="37" t="n">
        <v>35528</v>
      </c>
      <c r="W55" s="37" t="n">
        <v>28815</v>
      </c>
      <c r="X55" s="37" t="n">
        <v>27632</v>
      </c>
      <c r="Y55" s="37" t="n">
        <v>33717</v>
      </c>
      <c r="Z55" s="37" t="n">
        <v>37077</v>
      </c>
    </row>
    <row r="56">
      <c r="A56" t="inlineStr">
        <is>
          <t>48</t>
        </is>
      </c>
      <c r="B56" t="inlineStr">
        <is>
          <t xml:space="preserve">          Motor vehicle body, trailer, and parts manufacturing</t>
        </is>
      </c>
      <c r="D56" s="37" t="n">
        <v>205887</v>
      </c>
      <c r="E56" s="37" t="n">
        <v>213394</v>
      </c>
      <c r="F56" s="37" t="n">
        <v>236329</v>
      </c>
      <c r="G56" s="37" t="n">
        <v>235150</v>
      </c>
      <c r="H56" s="37" t="n">
        <v>212454</v>
      </c>
      <c r="I56" s="37" t="n">
        <v>229147</v>
      </c>
      <c r="J56" s="37" t="n">
        <v>229642</v>
      </c>
      <c r="K56" s="37" t="n">
        <v>234106</v>
      </c>
      <c r="L56" s="37" t="n">
        <v>241271</v>
      </c>
      <c r="M56" s="37" t="n">
        <v>240573</v>
      </c>
      <c r="N56" s="37" t="n">
        <v>242445</v>
      </c>
      <c r="O56" s="37" t="n">
        <v>213509</v>
      </c>
      <c r="P56" s="37" t="n">
        <v>177215</v>
      </c>
      <c r="Q56" s="37" t="n">
        <v>219714</v>
      </c>
      <c r="R56" s="37" t="n">
        <v>245900</v>
      </c>
      <c r="S56" s="37" t="n">
        <v>252161</v>
      </c>
      <c r="T56" s="37" t="n">
        <v>266235</v>
      </c>
      <c r="U56" s="37" t="n">
        <v>292599</v>
      </c>
      <c r="V56" s="37" t="n">
        <v>306528</v>
      </c>
      <c r="W56" s="37" t="n">
        <v>308523</v>
      </c>
      <c r="X56" s="37" t="n">
        <v>313970</v>
      </c>
      <c r="Y56" s="37" t="n">
        <v>327533</v>
      </c>
      <c r="Z56" s="37" t="n">
        <v>340071</v>
      </c>
    </row>
    <row r="57">
      <c r="A57" t="inlineStr">
        <is>
          <t>49</t>
        </is>
      </c>
      <c r="B57" t="inlineStr">
        <is>
          <t xml:space="preserve">      Other transportation equipment</t>
        </is>
      </c>
      <c r="D57" s="37" t="n">
        <v>155596</v>
      </c>
      <c r="E57" s="37" t="n">
        <v>184008</v>
      </c>
      <c r="F57" s="37" t="n">
        <v>180391</v>
      </c>
      <c r="G57" s="37" t="n">
        <v>161904</v>
      </c>
      <c r="H57" s="37" t="n">
        <v>181438</v>
      </c>
      <c r="I57" s="37" t="n">
        <v>175910</v>
      </c>
      <c r="J57" s="37" t="n">
        <v>172253</v>
      </c>
      <c r="K57" s="37" t="n">
        <v>176988</v>
      </c>
      <c r="L57" s="37" t="n">
        <v>206174</v>
      </c>
      <c r="M57" s="37" t="n">
        <v>214127</v>
      </c>
      <c r="N57" s="37" t="n">
        <v>263714</v>
      </c>
      <c r="O57" s="37" t="n">
        <v>269359</v>
      </c>
      <c r="P57" s="37" t="n">
        <v>248079</v>
      </c>
      <c r="Q57" s="37" t="n">
        <v>249037</v>
      </c>
      <c r="R57" s="37" t="n">
        <v>258651</v>
      </c>
      <c r="S57" s="37" t="n">
        <v>290545</v>
      </c>
      <c r="T57" s="37" t="n">
        <v>306023</v>
      </c>
      <c r="U57" s="37" t="n">
        <v>325091</v>
      </c>
      <c r="V57" s="37" t="n">
        <v>333127</v>
      </c>
      <c r="W57" s="37" t="n">
        <v>316319</v>
      </c>
      <c r="X57" s="37" t="n">
        <v>335029</v>
      </c>
      <c r="Y57" s="37" t="n">
        <v>350165</v>
      </c>
      <c r="Z57" s="37" t="n">
        <v>360341</v>
      </c>
    </row>
    <row r="58">
      <c r="A58" t="inlineStr">
        <is>
          <t>50</t>
        </is>
      </c>
      <c r="B58" t="inlineStr">
        <is>
          <t xml:space="preserve">          Aerospace product and parts manufacturing</t>
        </is>
      </c>
      <c r="D58" s="37" t="n">
        <v>121442</v>
      </c>
      <c r="E58" s="37" t="n">
        <v>146798</v>
      </c>
      <c r="F58" s="37" t="n">
        <v>140955</v>
      </c>
      <c r="G58" s="37" t="n">
        <v>119885</v>
      </c>
      <c r="H58" s="37" t="n">
        <v>137837</v>
      </c>
      <c r="I58" s="37" t="n">
        <v>131417</v>
      </c>
      <c r="J58" s="37" t="n">
        <v>126204</v>
      </c>
      <c r="K58" s="37" t="n">
        <v>126964</v>
      </c>
      <c r="L58" s="37" t="n">
        <v>150425</v>
      </c>
      <c r="M58" s="37" t="n">
        <v>153538</v>
      </c>
      <c r="N58" s="37" t="n">
        <v>195087</v>
      </c>
      <c r="O58" s="37" t="n">
        <v>191168</v>
      </c>
      <c r="P58" s="37" t="n">
        <v>179079</v>
      </c>
      <c r="Q58" s="37" t="n">
        <v>185469</v>
      </c>
      <c r="R58" s="37" t="n">
        <v>196791</v>
      </c>
      <c r="S58" s="37" t="n">
        <v>224446</v>
      </c>
      <c r="T58" s="37" t="n">
        <v>237152</v>
      </c>
      <c r="U58" s="37" t="n">
        <v>251592</v>
      </c>
      <c r="V58" s="37" t="n">
        <v>255334</v>
      </c>
      <c r="W58" s="37" t="n">
        <v>242086</v>
      </c>
      <c r="X58" s="37" t="n">
        <v>256500</v>
      </c>
      <c r="Y58" s="37" t="n">
        <v>272454</v>
      </c>
      <c r="Z58" s="37" t="n">
        <v>266144</v>
      </c>
    </row>
    <row r="59">
      <c r="A59" t="inlineStr">
        <is>
          <t>51</t>
        </is>
      </c>
      <c r="B59" t="inlineStr">
        <is>
          <t xml:space="preserve">          All other transportation equipment manufacturing</t>
        </is>
      </c>
      <c r="D59" s="37" t="n">
        <v>34154</v>
      </c>
      <c r="E59" s="37" t="n">
        <v>37210</v>
      </c>
      <c r="F59" s="37" t="n">
        <v>39436</v>
      </c>
      <c r="G59" s="37" t="n">
        <v>42019</v>
      </c>
      <c r="H59" s="37" t="n">
        <v>43602</v>
      </c>
      <c r="I59" s="37" t="n">
        <v>44494</v>
      </c>
      <c r="J59" s="37" t="n">
        <v>46048</v>
      </c>
      <c r="K59" s="37" t="n">
        <v>50023</v>
      </c>
      <c r="L59" s="37" t="n">
        <v>55749</v>
      </c>
      <c r="M59" s="37" t="n">
        <v>60589</v>
      </c>
      <c r="N59" s="37" t="n">
        <v>68627</v>
      </c>
      <c r="O59" s="37" t="n">
        <v>78191</v>
      </c>
      <c r="P59" s="37" t="n">
        <v>69000</v>
      </c>
      <c r="Q59" s="37" t="n">
        <v>63568</v>
      </c>
      <c r="R59" s="37" t="n">
        <v>61860</v>
      </c>
      <c r="S59" s="37" t="n">
        <v>66099</v>
      </c>
      <c r="T59" s="37" t="n">
        <v>68871</v>
      </c>
      <c r="U59" s="37" t="n">
        <v>73499</v>
      </c>
      <c r="V59" s="37" t="n">
        <v>77793</v>
      </c>
      <c r="W59" s="37" t="n">
        <v>74234</v>
      </c>
      <c r="X59" s="37" t="n">
        <v>78529</v>
      </c>
      <c r="Y59" s="37" t="n">
        <v>77711</v>
      </c>
      <c r="Z59" s="37" t="n">
        <v>94197</v>
      </c>
    </row>
    <row r="60">
      <c r="A60" t="inlineStr">
        <is>
          <t>52</t>
        </is>
      </c>
      <c r="B60" t="inlineStr">
        <is>
          <t xml:space="preserve">      Furniture and related products</t>
        </is>
      </c>
      <c r="D60" s="37" t="n">
        <v>63576</v>
      </c>
      <c r="E60" s="37" t="n">
        <v>68431</v>
      </c>
      <c r="F60" s="37" t="n">
        <v>70829</v>
      </c>
      <c r="G60" s="37" t="n">
        <v>75899</v>
      </c>
      <c r="H60" s="37" t="n">
        <v>73101</v>
      </c>
      <c r="I60" s="37" t="n">
        <v>75668</v>
      </c>
      <c r="J60" s="37" t="n">
        <v>75350</v>
      </c>
      <c r="K60" s="37" t="n">
        <v>78442</v>
      </c>
      <c r="L60" s="37" t="n">
        <v>84321</v>
      </c>
      <c r="M60" s="37" t="n">
        <v>86429</v>
      </c>
      <c r="N60" s="37" t="n">
        <v>85666</v>
      </c>
      <c r="O60" s="37" t="n">
        <v>76989</v>
      </c>
      <c r="P60" s="37" t="n">
        <v>59538</v>
      </c>
      <c r="Q60" s="37" t="n">
        <v>57284</v>
      </c>
      <c r="R60" s="37" t="n">
        <v>57185</v>
      </c>
      <c r="S60" s="37" t="n">
        <v>65728</v>
      </c>
      <c r="T60" s="37" t="n">
        <v>67269</v>
      </c>
      <c r="U60" s="37" t="n">
        <v>68934</v>
      </c>
      <c r="V60" s="37" t="n">
        <v>73788</v>
      </c>
      <c r="W60" s="37" t="n">
        <v>74249</v>
      </c>
      <c r="X60" s="37" t="n">
        <v>74716</v>
      </c>
      <c r="Y60" s="37" t="n">
        <v>78152</v>
      </c>
      <c r="Z60" s="37" t="n">
        <v>82541</v>
      </c>
    </row>
    <row r="61">
      <c r="A61" t="inlineStr">
        <is>
          <t>53</t>
        </is>
      </c>
      <c r="B61" t="inlineStr">
        <is>
          <t xml:space="preserve">      Miscellaneous manufacturing</t>
        </is>
      </c>
      <c r="D61" s="37" t="n">
        <v>110808</v>
      </c>
      <c r="E61" s="37" t="n">
        <v>116394</v>
      </c>
      <c r="F61" s="37" t="n">
        <v>115058</v>
      </c>
      <c r="G61" s="37" t="n">
        <v>129026</v>
      </c>
      <c r="H61" s="37" t="n">
        <v>119048</v>
      </c>
      <c r="I61" s="37" t="n">
        <v>127075</v>
      </c>
      <c r="J61" s="37" t="n">
        <v>131890</v>
      </c>
      <c r="K61" s="37" t="n">
        <v>134027</v>
      </c>
      <c r="L61" s="37" t="n">
        <v>148485</v>
      </c>
      <c r="M61" s="37" t="n">
        <v>156264</v>
      </c>
      <c r="N61" s="37" t="n">
        <v>159170</v>
      </c>
      <c r="O61" s="37" t="n">
        <v>169610</v>
      </c>
      <c r="P61" s="37" t="n">
        <v>160394</v>
      </c>
      <c r="Q61" s="37" t="n">
        <v>159698</v>
      </c>
      <c r="R61" s="37" t="n">
        <v>161939</v>
      </c>
      <c r="S61" s="37" t="n">
        <v>155646</v>
      </c>
      <c r="T61" s="37" t="n">
        <v>167511</v>
      </c>
      <c r="U61" s="37" t="n">
        <v>162766</v>
      </c>
      <c r="V61" s="37" t="n">
        <v>166278</v>
      </c>
      <c r="W61" s="37" t="n">
        <v>166896</v>
      </c>
      <c r="X61" s="37" t="n">
        <v>161370</v>
      </c>
      <c r="Y61" s="37" t="n">
        <v>170367</v>
      </c>
      <c r="Z61" s="37" t="n">
        <v>173237</v>
      </c>
    </row>
    <row r="62">
      <c r="A62" t="inlineStr">
        <is>
          <t>54</t>
        </is>
      </c>
      <c r="B62" t="inlineStr">
        <is>
          <t xml:space="preserve">          Medical equipment and supplies manufacturing</t>
        </is>
      </c>
      <c r="D62" s="37" t="n">
        <v>43982</v>
      </c>
      <c r="E62" s="37" t="n">
        <v>48335</v>
      </c>
      <c r="F62" s="37" t="n">
        <v>47218</v>
      </c>
      <c r="G62" s="37" t="n">
        <v>51712</v>
      </c>
      <c r="H62" s="37" t="n">
        <v>55533</v>
      </c>
      <c r="I62" s="37" t="n">
        <v>60202</v>
      </c>
      <c r="J62" s="37" t="n">
        <v>64141</v>
      </c>
      <c r="K62" s="37" t="n">
        <v>64796</v>
      </c>
      <c r="L62" s="37" t="n">
        <v>74331</v>
      </c>
      <c r="M62" s="37" t="n">
        <v>77532</v>
      </c>
      <c r="N62" s="37" t="n">
        <v>82446</v>
      </c>
      <c r="O62" s="37" t="n">
        <v>88720</v>
      </c>
      <c r="P62" s="37" t="n">
        <v>90702</v>
      </c>
      <c r="Q62" s="37" t="n">
        <v>91330</v>
      </c>
      <c r="R62" s="37" t="n">
        <v>92867</v>
      </c>
      <c r="S62" s="37" t="n">
        <v>93918</v>
      </c>
      <c r="T62" s="37" t="n">
        <v>102060</v>
      </c>
      <c r="U62" s="37" t="n">
        <v>95270</v>
      </c>
      <c r="V62" s="37" t="n">
        <v>98194</v>
      </c>
      <c r="W62" s="37" t="n">
        <v>98642</v>
      </c>
      <c r="X62" s="37" t="n">
        <v>96968</v>
      </c>
      <c r="Y62" s="37" t="n">
        <v>103136</v>
      </c>
      <c r="Z62" s="37" t="n">
        <v>105625</v>
      </c>
    </row>
    <row r="63">
      <c r="A63" t="inlineStr">
        <is>
          <t>55</t>
        </is>
      </c>
      <c r="B63" t="inlineStr">
        <is>
          <t xml:space="preserve">          Other miscellaneous manufacturing</t>
        </is>
      </c>
      <c r="D63" s="37" t="n">
        <v>66826</v>
      </c>
      <c r="E63" s="37" t="n">
        <v>68058</v>
      </c>
      <c r="F63" s="37" t="n">
        <v>67840</v>
      </c>
      <c r="G63" s="37" t="n">
        <v>77313</v>
      </c>
      <c r="H63" s="37" t="n">
        <v>63515</v>
      </c>
      <c r="I63" s="37" t="n">
        <v>66873</v>
      </c>
      <c r="J63" s="37" t="n">
        <v>67748</v>
      </c>
      <c r="K63" s="37" t="n">
        <v>69231</v>
      </c>
      <c r="L63" s="37" t="n">
        <v>74154</v>
      </c>
      <c r="M63" s="37" t="n">
        <v>78733</v>
      </c>
      <c r="N63" s="37" t="n">
        <v>76724</v>
      </c>
      <c r="O63" s="37" t="n">
        <v>80891</v>
      </c>
      <c r="P63" s="37" t="n">
        <v>69692</v>
      </c>
      <c r="Q63" s="37" t="n">
        <v>68368</v>
      </c>
      <c r="R63" s="37" t="n">
        <v>69072</v>
      </c>
      <c r="S63" s="37" t="n">
        <v>61727</v>
      </c>
      <c r="T63" s="37" t="n">
        <v>65450</v>
      </c>
      <c r="U63" s="37" t="n">
        <v>67496</v>
      </c>
      <c r="V63" s="37" t="n">
        <v>68085</v>
      </c>
      <c r="W63" s="37" t="n">
        <v>68254</v>
      </c>
      <c r="X63" s="37" t="n">
        <v>64403</v>
      </c>
      <c r="Y63" s="37" t="n">
        <v>67232</v>
      </c>
      <c r="Z63" s="37" t="n">
        <v>67613</v>
      </c>
    </row>
    <row r="64">
      <c r="A64" t="inlineStr">
        <is>
          <t>56</t>
        </is>
      </c>
      <c r="B64" t="inlineStr">
        <is>
          <t xml:space="preserve">    Nondurable goods</t>
        </is>
      </c>
      <c r="D64" s="37" t="n">
        <v>1708144</v>
      </c>
      <c r="E64" s="37" t="n">
        <v>1683670</v>
      </c>
      <c r="F64" s="37" t="n">
        <v>1723602</v>
      </c>
      <c r="G64" s="37" t="n">
        <v>1855203</v>
      </c>
      <c r="H64" s="37" t="n">
        <v>1806033</v>
      </c>
      <c r="I64" s="37" t="n">
        <v>1806223</v>
      </c>
      <c r="J64" s="37" t="n">
        <v>1874991</v>
      </c>
      <c r="K64" s="37" t="n">
        <v>2046813</v>
      </c>
      <c r="L64" s="37" t="n">
        <v>2308410</v>
      </c>
      <c r="M64" s="37" t="n">
        <v>2453776</v>
      </c>
      <c r="N64" s="37" t="n">
        <v>2633855</v>
      </c>
      <c r="O64" s="37" t="n">
        <v>2806685</v>
      </c>
      <c r="P64" s="37" t="n">
        <v>2358972</v>
      </c>
      <c r="Q64" s="37" t="n">
        <v>2636614</v>
      </c>
      <c r="R64" s="37" t="n">
        <v>2993737</v>
      </c>
      <c r="S64" s="37" t="n">
        <v>3071618</v>
      </c>
      <c r="T64" s="37" t="n">
        <v>3149773</v>
      </c>
      <c r="U64" s="37" t="n">
        <v>3119375</v>
      </c>
      <c r="V64" s="37" t="n">
        <v>2803388</v>
      </c>
      <c r="W64" s="37" t="n">
        <v>2705903</v>
      </c>
      <c r="X64" s="37" t="n">
        <v>2855175</v>
      </c>
      <c r="Y64" s="37" t="n">
        <v>3055019</v>
      </c>
      <c r="Z64" s="37" t="n">
        <v>3027709</v>
      </c>
    </row>
    <row r="65">
      <c r="A65" t="inlineStr">
        <is>
          <t>57</t>
        </is>
      </c>
      <c r="B65" t="inlineStr">
        <is>
          <t xml:space="preserve">      Food and beverage and tobacco products</t>
        </is>
      </c>
      <c r="D65" s="37" t="n">
        <v>531838</v>
      </c>
      <c r="E65" s="37" t="n">
        <v>540244</v>
      </c>
      <c r="F65" s="37" t="n">
        <v>538151</v>
      </c>
      <c r="G65" s="37" t="n">
        <v>557108</v>
      </c>
      <c r="H65" s="37" t="n">
        <v>576417</v>
      </c>
      <c r="I65" s="37" t="n">
        <v>568698</v>
      </c>
      <c r="J65" s="37" t="n">
        <v>599757</v>
      </c>
      <c r="K65" s="37" t="n">
        <v>630003</v>
      </c>
      <c r="L65" s="37" t="n">
        <v>661053</v>
      </c>
      <c r="M65" s="37" t="n">
        <v>667596</v>
      </c>
      <c r="N65" s="37" t="n">
        <v>720553</v>
      </c>
      <c r="O65" s="37" t="n">
        <v>778633</v>
      </c>
      <c r="P65" s="37" t="n">
        <v>772600</v>
      </c>
      <c r="Q65" s="37" t="n">
        <v>800318</v>
      </c>
      <c r="R65" s="37" t="n">
        <v>855972</v>
      </c>
      <c r="S65" s="37" t="n">
        <v>895924</v>
      </c>
      <c r="T65" s="37" t="n">
        <v>920006</v>
      </c>
      <c r="U65" s="37" t="n">
        <v>948779</v>
      </c>
      <c r="V65" s="37" t="n">
        <v>946213</v>
      </c>
      <c r="W65" s="37" t="n">
        <v>936732</v>
      </c>
      <c r="X65" s="37" t="n">
        <v>952849</v>
      </c>
      <c r="Y65" s="37" t="n">
        <v>955548</v>
      </c>
      <c r="Z65" s="37" t="n">
        <v>969717</v>
      </c>
    </row>
    <row r="66">
      <c r="A66" t="inlineStr">
        <is>
          <t>58</t>
        </is>
      </c>
      <c r="B66" t="inlineStr">
        <is>
          <t xml:space="preserve">          Food manufacturing</t>
        </is>
      </c>
      <c r="D66" s="37" t="n">
        <v>414598</v>
      </c>
      <c r="E66" s="37" t="n">
        <v>419389</v>
      </c>
      <c r="F66" s="37" t="n">
        <v>418486</v>
      </c>
      <c r="G66" s="37" t="n">
        <v>428552</v>
      </c>
      <c r="H66" s="37" t="n">
        <v>442392</v>
      </c>
      <c r="I66" s="37" t="n">
        <v>447904</v>
      </c>
      <c r="J66" s="37" t="n">
        <v>475911</v>
      </c>
      <c r="K66" s="37" t="n">
        <v>500438</v>
      </c>
      <c r="L66" s="37" t="n">
        <v>522046</v>
      </c>
      <c r="M66" s="37" t="n">
        <v>525930</v>
      </c>
      <c r="N66" s="37" t="n">
        <v>575636</v>
      </c>
      <c r="O66" s="37" t="n">
        <v>634177</v>
      </c>
      <c r="P66" s="37" t="n">
        <v>615426</v>
      </c>
      <c r="Q66" s="37" t="n">
        <v>641570</v>
      </c>
      <c r="R66" s="37" t="n">
        <v>696494</v>
      </c>
      <c r="S66" s="37" t="n">
        <v>731214</v>
      </c>
      <c r="T66" s="37" t="n">
        <v>752035</v>
      </c>
      <c r="U66" s="37" t="n">
        <v>780571</v>
      </c>
      <c r="V66" s="37" t="n">
        <v>771126</v>
      </c>
      <c r="W66" s="37" t="n">
        <v>762001</v>
      </c>
      <c r="X66" s="37" t="n">
        <v>777858</v>
      </c>
      <c r="Y66" s="37" t="n">
        <v>781249</v>
      </c>
      <c r="Z66" s="37" t="n">
        <v>795785</v>
      </c>
    </row>
    <row r="67">
      <c r="A67" t="inlineStr">
        <is>
          <t>59</t>
        </is>
      </c>
      <c r="B67" t="inlineStr">
        <is>
          <t xml:space="preserve">          Beverage manufacturing</t>
        </is>
      </c>
      <c r="D67" s="37" t="n">
        <v>65376</v>
      </c>
      <c r="E67" s="37" t="n">
        <v>66588</v>
      </c>
      <c r="F67" s="37" t="n">
        <v>65774</v>
      </c>
      <c r="G67" s="37" t="n">
        <v>70905</v>
      </c>
      <c r="H67" s="37" t="n">
        <v>70926</v>
      </c>
      <c r="I67" s="37" t="n">
        <v>70713</v>
      </c>
      <c r="J67" s="37" t="n">
        <v>75691</v>
      </c>
      <c r="K67" s="37" t="n">
        <v>79632</v>
      </c>
      <c r="L67" s="37" t="n">
        <v>85476</v>
      </c>
      <c r="M67" s="37" t="n">
        <v>86653</v>
      </c>
      <c r="N67" s="37" t="n">
        <v>92332</v>
      </c>
      <c r="O67" s="37" t="n">
        <v>91808</v>
      </c>
      <c r="P67" s="37" t="n">
        <v>96497</v>
      </c>
      <c r="Q67" s="37" t="n">
        <v>96429</v>
      </c>
      <c r="R67" s="37" t="n">
        <v>100025</v>
      </c>
      <c r="S67" s="37" t="n">
        <v>108231</v>
      </c>
      <c r="T67" s="37" t="n">
        <v>112226</v>
      </c>
      <c r="U67" s="37" t="n">
        <v>116106</v>
      </c>
      <c r="V67" s="37" t="n">
        <v>119554</v>
      </c>
      <c r="W67" s="37" t="n">
        <v>118450</v>
      </c>
      <c r="X67" s="37" t="n">
        <v>114474</v>
      </c>
      <c r="Y67" s="37" t="n">
        <v>114976</v>
      </c>
      <c r="Z67" s="37" t="n">
        <v>115906</v>
      </c>
    </row>
    <row r="68">
      <c r="A68" t="inlineStr">
        <is>
          <t>60</t>
        </is>
      </c>
      <c r="B68" t="inlineStr">
        <is>
          <t xml:space="preserve">          Tobacco product manufacturing</t>
        </is>
      </c>
      <c r="D68" s="37" t="n">
        <v>51864</v>
      </c>
      <c r="E68" s="37" t="n">
        <v>54266</v>
      </c>
      <c r="F68" s="37" t="n">
        <v>53890</v>
      </c>
      <c r="G68" s="37" t="n">
        <v>57652</v>
      </c>
      <c r="H68" s="37" t="n">
        <v>63098</v>
      </c>
      <c r="I68" s="37" t="n">
        <v>50080</v>
      </c>
      <c r="J68" s="37" t="n">
        <v>48155</v>
      </c>
      <c r="K68" s="37" t="n">
        <v>49933</v>
      </c>
      <c r="L68" s="37" t="n">
        <v>53532</v>
      </c>
      <c r="M68" s="37" t="n">
        <v>55013</v>
      </c>
      <c r="N68" s="37" t="n">
        <v>52585</v>
      </c>
      <c r="O68" s="37" t="n">
        <v>52649</v>
      </c>
      <c r="P68" s="37" t="n">
        <v>60678</v>
      </c>
      <c r="Q68" s="37" t="n">
        <v>62319</v>
      </c>
      <c r="R68" s="37" t="n">
        <v>59453</v>
      </c>
      <c r="S68" s="37" t="n">
        <v>56479</v>
      </c>
      <c r="T68" s="37" t="n">
        <v>55744</v>
      </c>
      <c r="U68" s="37" t="n">
        <v>52102</v>
      </c>
      <c r="V68" s="37" t="n">
        <v>55533</v>
      </c>
      <c r="W68" s="37" t="n">
        <v>56280</v>
      </c>
      <c r="X68" s="37" t="n">
        <v>60518</v>
      </c>
      <c r="Y68" s="37" t="n">
        <v>59323</v>
      </c>
      <c r="Z68" s="37" t="n">
        <v>58027</v>
      </c>
    </row>
    <row r="69">
      <c r="A69" t="inlineStr">
        <is>
          <t>61</t>
        </is>
      </c>
      <c r="B69" t="inlineStr">
        <is>
          <t xml:space="preserve">      Textile mills and textile product mills</t>
        </is>
      </c>
      <c r="D69" s="37" t="n">
        <v>89136</v>
      </c>
      <c r="E69" s="37" t="n">
        <v>87658</v>
      </c>
      <c r="F69" s="37" t="n">
        <v>86559</v>
      </c>
      <c r="G69" s="37" t="n">
        <v>85053</v>
      </c>
      <c r="H69" s="37" t="n">
        <v>76629</v>
      </c>
      <c r="I69" s="37" t="n">
        <v>75382</v>
      </c>
      <c r="J69" s="37" t="n">
        <v>72324</v>
      </c>
      <c r="K69" s="37" t="n">
        <v>73719</v>
      </c>
      <c r="L69" s="37" t="n">
        <v>77042</v>
      </c>
      <c r="M69" s="37" t="n">
        <v>71693</v>
      </c>
      <c r="N69" s="37" t="n">
        <v>64403</v>
      </c>
      <c r="O69" s="37" t="n">
        <v>56521</v>
      </c>
      <c r="P69" s="37" t="n">
        <v>46292</v>
      </c>
      <c r="Q69" s="37" t="n">
        <v>49828</v>
      </c>
      <c r="R69" s="37" t="n">
        <v>52869</v>
      </c>
      <c r="S69" s="37" t="n">
        <v>51705</v>
      </c>
      <c r="T69" s="37" t="n">
        <v>54014</v>
      </c>
      <c r="U69" s="37" t="n">
        <v>55829</v>
      </c>
      <c r="V69" s="37" t="n">
        <v>53543</v>
      </c>
      <c r="W69" s="37" t="n">
        <v>52297</v>
      </c>
      <c r="X69" s="37" t="n">
        <v>49913</v>
      </c>
      <c r="Y69" s="37" t="n">
        <v>50095</v>
      </c>
      <c r="Z69" s="37" t="n">
        <v>49550</v>
      </c>
    </row>
    <row r="70">
      <c r="A70" t="inlineStr">
        <is>
          <t>62</t>
        </is>
      </c>
      <c r="B70" t="inlineStr">
        <is>
          <t xml:space="preserve">      Apparel and leather and allied products</t>
        </is>
      </c>
      <c r="D70" s="37" t="n">
        <v>87190</v>
      </c>
      <c r="E70" s="37" t="n">
        <v>79047</v>
      </c>
      <c r="F70" s="37" t="n">
        <v>75979</v>
      </c>
      <c r="G70" s="37" t="n">
        <v>75331</v>
      </c>
      <c r="H70" s="37" t="n">
        <v>58781</v>
      </c>
      <c r="I70" s="37" t="n">
        <v>50881</v>
      </c>
      <c r="J70" s="37" t="n">
        <v>44923</v>
      </c>
      <c r="K70" s="37" t="n">
        <v>39203</v>
      </c>
      <c r="L70" s="37" t="n">
        <v>40315</v>
      </c>
      <c r="M70" s="37" t="n">
        <v>39205</v>
      </c>
      <c r="N70" s="37" t="n">
        <v>29854</v>
      </c>
      <c r="O70" s="37" t="n">
        <v>26701</v>
      </c>
      <c r="P70" s="37" t="n">
        <v>24411</v>
      </c>
      <c r="Q70" s="37" t="n">
        <v>23275</v>
      </c>
      <c r="R70" s="37" t="n">
        <v>24835</v>
      </c>
      <c r="S70" s="37" t="n">
        <v>19162</v>
      </c>
      <c r="T70" s="37" t="n">
        <v>19527</v>
      </c>
      <c r="U70" s="37" t="n">
        <v>19052</v>
      </c>
      <c r="V70" s="37" t="n">
        <v>18634</v>
      </c>
      <c r="W70" s="37" t="n">
        <v>18685</v>
      </c>
      <c r="X70" s="37" t="n">
        <v>18703</v>
      </c>
      <c r="Y70" s="37" t="n">
        <v>19834</v>
      </c>
      <c r="Z70" s="37" t="n">
        <v>20016</v>
      </c>
    </row>
    <row r="71">
      <c r="A71" t="inlineStr">
        <is>
          <t>63</t>
        </is>
      </c>
      <c r="B71" t="inlineStr">
        <is>
          <t xml:space="preserve">      Paper products</t>
        </is>
      </c>
      <c r="D71" s="37" t="n">
        <v>149242</v>
      </c>
      <c r="E71" s="37" t="n">
        <v>153176</v>
      </c>
      <c r="F71" s="37" t="n">
        <v>155602</v>
      </c>
      <c r="G71" s="37" t="n">
        <v>163676</v>
      </c>
      <c r="H71" s="37" t="n">
        <v>154970</v>
      </c>
      <c r="I71" s="37" t="n">
        <v>152466</v>
      </c>
      <c r="J71" s="37" t="n">
        <v>148736</v>
      </c>
      <c r="K71" s="37" t="n">
        <v>152972</v>
      </c>
      <c r="L71" s="37" t="n">
        <v>160067</v>
      </c>
      <c r="M71" s="37" t="n">
        <v>167543</v>
      </c>
      <c r="N71" s="37" t="n">
        <v>174225</v>
      </c>
      <c r="O71" s="37" t="n">
        <v>177371</v>
      </c>
      <c r="P71" s="37" t="n">
        <v>160533</v>
      </c>
      <c r="Q71" s="37" t="n">
        <v>169406</v>
      </c>
      <c r="R71" s="37" t="n">
        <v>175584</v>
      </c>
      <c r="S71" s="37" t="n">
        <v>178973</v>
      </c>
      <c r="T71" s="37" t="n">
        <v>183815</v>
      </c>
      <c r="U71" s="37" t="n">
        <v>184615</v>
      </c>
      <c r="V71" s="37" t="n">
        <v>182889</v>
      </c>
      <c r="W71" s="37" t="n">
        <v>178906</v>
      </c>
      <c r="X71" s="37" t="n">
        <v>180793</v>
      </c>
      <c r="Y71" s="37" t="n">
        <v>187580</v>
      </c>
      <c r="Z71" s="37" t="n">
        <v>189320</v>
      </c>
    </row>
    <row r="72">
      <c r="A72" t="inlineStr">
        <is>
          <t>64</t>
        </is>
      </c>
      <c r="B72" t="inlineStr">
        <is>
          <t xml:space="preserve">      Printing and related support activities</t>
        </is>
      </c>
      <c r="D72" s="37" t="n">
        <v>98356</v>
      </c>
      <c r="E72" s="37" t="n">
        <v>101045</v>
      </c>
      <c r="F72" s="37" t="n">
        <v>103844</v>
      </c>
      <c r="G72" s="37" t="n">
        <v>107192</v>
      </c>
      <c r="H72" s="37" t="n">
        <v>104098</v>
      </c>
      <c r="I72" s="37" t="n">
        <v>99721</v>
      </c>
      <c r="J72" s="37" t="n">
        <v>95442</v>
      </c>
      <c r="K72" s="37" t="n">
        <v>96289</v>
      </c>
      <c r="L72" s="37" t="n">
        <v>98962</v>
      </c>
      <c r="M72" s="37" t="n">
        <v>100747</v>
      </c>
      <c r="N72" s="37" t="n">
        <v>103514</v>
      </c>
      <c r="O72" s="37" t="n">
        <v>99166</v>
      </c>
      <c r="P72" s="37" t="n">
        <v>84045</v>
      </c>
      <c r="Q72" s="37" t="n">
        <v>83798</v>
      </c>
      <c r="R72" s="37" t="n">
        <v>84243</v>
      </c>
      <c r="S72" s="37" t="n">
        <v>83095</v>
      </c>
      <c r="T72" s="37" t="n">
        <v>83330</v>
      </c>
      <c r="U72" s="37" t="n">
        <v>82404</v>
      </c>
      <c r="V72" s="37" t="n">
        <v>82196</v>
      </c>
      <c r="W72" s="37" t="n">
        <v>84467</v>
      </c>
      <c r="X72" s="37" t="n">
        <v>84508</v>
      </c>
      <c r="Y72" s="37" t="n">
        <v>87516</v>
      </c>
      <c r="Z72" s="37" t="n">
        <v>90785</v>
      </c>
    </row>
    <row r="73">
      <c r="A73" t="inlineStr">
        <is>
          <t>65</t>
        </is>
      </c>
      <c r="B73" t="inlineStr">
        <is>
          <t xml:space="preserve">      Petroleum and coal products</t>
        </is>
      </c>
      <c r="D73" s="37" t="n">
        <v>175722</v>
      </c>
      <c r="E73" s="37" t="n">
        <v>136588</v>
      </c>
      <c r="F73" s="37" t="n">
        <v>160487</v>
      </c>
      <c r="G73" s="37" t="n">
        <v>233011</v>
      </c>
      <c r="H73" s="37" t="n">
        <v>218057</v>
      </c>
      <c r="I73" s="37" t="n">
        <v>214238</v>
      </c>
      <c r="J73" s="37" t="n">
        <v>245974</v>
      </c>
      <c r="K73" s="37" t="n">
        <v>324962</v>
      </c>
      <c r="L73" s="37" t="n">
        <v>462089</v>
      </c>
      <c r="M73" s="37" t="n">
        <v>536877</v>
      </c>
      <c r="N73" s="37" t="n">
        <v>606412</v>
      </c>
      <c r="O73" s="37" t="n">
        <v>733568</v>
      </c>
      <c r="P73" s="37" t="n">
        <v>482370</v>
      </c>
      <c r="Q73" s="37" t="n">
        <v>607722</v>
      </c>
      <c r="R73" s="37" t="n">
        <v>816949</v>
      </c>
      <c r="S73" s="37" t="n">
        <v>833489</v>
      </c>
      <c r="T73" s="37" t="n">
        <v>833756</v>
      </c>
      <c r="U73" s="37" t="n">
        <v>767097</v>
      </c>
      <c r="V73" s="37" t="n">
        <v>500845</v>
      </c>
      <c r="W73" s="37" t="n">
        <v>423800</v>
      </c>
      <c r="X73" s="37" t="n">
        <v>523445</v>
      </c>
      <c r="Y73" s="37" t="n">
        <v>660230</v>
      </c>
      <c r="Z73" s="37" t="n">
        <v>589202</v>
      </c>
    </row>
    <row r="74">
      <c r="A74" t="inlineStr">
        <is>
          <t>66</t>
        </is>
      </c>
      <c r="B74" t="inlineStr">
        <is>
          <t xml:space="preserve">      Chemical products</t>
        </is>
      </c>
      <c r="D74" s="37" t="n">
        <v>417629</v>
      </c>
      <c r="E74" s="37" t="n">
        <v>422348</v>
      </c>
      <c r="F74" s="37" t="n">
        <v>430468</v>
      </c>
      <c r="G74" s="37" t="n">
        <v>454758</v>
      </c>
      <c r="H74" s="37" t="n">
        <v>446721</v>
      </c>
      <c r="I74" s="37" t="n">
        <v>471427</v>
      </c>
      <c r="J74" s="37" t="n">
        <v>491640</v>
      </c>
      <c r="K74" s="37" t="n">
        <v>546691</v>
      </c>
      <c r="L74" s="37" t="n">
        <v>610755</v>
      </c>
      <c r="M74" s="37" t="n">
        <v>660305</v>
      </c>
      <c r="N74" s="37" t="n">
        <v>728670</v>
      </c>
      <c r="O74" s="37" t="n">
        <v>735781</v>
      </c>
      <c r="P74" s="37" t="n">
        <v>620943</v>
      </c>
      <c r="Q74" s="37" t="n">
        <v>715655</v>
      </c>
      <c r="R74" s="37" t="n">
        <v>782275</v>
      </c>
      <c r="S74" s="37" t="n">
        <v>792803</v>
      </c>
      <c r="T74" s="37" t="n">
        <v>830838</v>
      </c>
      <c r="U74" s="37" t="n">
        <v>830370</v>
      </c>
      <c r="V74" s="37" t="n">
        <v>785526</v>
      </c>
      <c r="W74" s="37" t="n">
        <v>778063</v>
      </c>
      <c r="X74" s="37" t="n">
        <v>810934</v>
      </c>
      <c r="Y74" s="37" t="n">
        <v>847551</v>
      </c>
      <c r="Z74" s="37" t="n">
        <v>870134</v>
      </c>
    </row>
    <row r="75">
      <c r="A75" t="inlineStr">
        <is>
          <t>67</t>
        </is>
      </c>
      <c r="B75" t="inlineStr">
        <is>
          <t xml:space="preserve">          Basic chemical manufacturing</t>
        </is>
      </c>
      <c r="D75" s="37" t="n">
        <v>112326</v>
      </c>
      <c r="E75" s="37" t="n">
        <v>107081</v>
      </c>
      <c r="F75" s="37" t="n">
        <v>107889</v>
      </c>
      <c r="G75" s="37" t="n">
        <v>109636</v>
      </c>
      <c r="H75" s="37" t="n">
        <v>101133</v>
      </c>
      <c r="I75" s="37" t="n">
        <v>108547</v>
      </c>
      <c r="J75" s="37" t="n">
        <v>119412</v>
      </c>
      <c r="K75" s="37" t="n">
        <v>145445</v>
      </c>
      <c r="L75" s="37" t="n">
        <v>167977</v>
      </c>
      <c r="M75" s="37" t="n">
        <v>192111</v>
      </c>
      <c r="N75" s="37" t="n">
        <v>222744</v>
      </c>
      <c r="O75" s="37" t="n">
        <v>234622</v>
      </c>
      <c r="P75" s="37" t="n">
        <v>168491</v>
      </c>
      <c r="Q75" s="37" t="n">
        <v>225579</v>
      </c>
      <c r="R75" s="37" t="n">
        <v>265442</v>
      </c>
      <c r="S75" s="37" t="n">
        <v>272402</v>
      </c>
      <c r="T75" s="37" t="n">
        <v>273298</v>
      </c>
      <c r="U75" s="37" t="n">
        <v>256257</v>
      </c>
      <c r="V75" s="37" t="n">
        <v>213645</v>
      </c>
      <c r="W75" s="37" t="n">
        <v>207729</v>
      </c>
      <c r="X75" s="37" t="n">
        <v>213249</v>
      </c>
      <c r="Y75" s="37" t="n">
        <v>227444</v>
      </c>
      <c r="Z75" s="37" t="n">
        <v>226386</v>
      </c>
    </row>
    <row r="76">
      <c r="A76" t="inlineStr">
        <is>
          <t>68</t>
        </is>
      </c>
      <c r="B76" t="inlineStr">
        <is>
          <t xml:space="preserve">          Resin, rubber, and artificial fibers manufacturing</t>
        </is>
      </c>
      <c r="D76" s="37" t="n">
        <v>65073</v>
      </c>
      <c r="E76" s="37" t="n">
        <v>63642</v>
      </c>
      <c r="F76" s="37" t="n">
        <v>63952</v>
      </c>
      <c r="G76" s="37" t="n">
        <v>68213</v>
      </c>
      <c r="H76" s="37" t="n">
        <v>60226</v>
      </c>
      <c r="I76" s="37" t="n">
        <v>60465</v>
      </c>
      <c r="J76" s="37" t="n">
        <v>64800</v>
      </c>
      <c r="K76" s="37" t="n">
        <v>73922</v>
      </c>
      <c r="L76" s="37" t="n">
        <v>89000</v>
      </c>
      <c r="M76" s="37" t="n">
        <v>91492</v>
      </c>
      <c r="N76" s="37" t="n">
        <v>100565</v>
      </c>
      <c r="O76" s="37" t="n">
        <v>98024</v>
      </c>
      <c r="P76" s="37" t="n">
        <v>73505</v>
      </c>
      <c r="Q76" s="37" t="n">
        <v>96057</v>
      </c>
      <c r="R76" s="37" t="n">
        <v>102305</v>
      </c>
      <c r="S76" s="37" t="n">
        <v>109384</v>
      </c>
      <c r="T76" s="37" t="n">
        <v>112944</v>
      </c>
      <c r="U76" s="37" t="n">
        <v>113517</v>
      </c>
      <c r="V76" s="37" t="n">
        <v>100084</v>
      </c>
      <c r="W76" s="37" t="n">
        <v>94452</v>
      </c>
      <c r="X76" s="37" t="n">
        <v>104946</v>
      </c>
      <c r="Y76" s="37" t="n">
        <v>112011</v>
      </c>
      <c r="Z76" s="37" t="n">
        <v>111523</v>
      </c>
    </row>
    <row r="77">
      <c r="A77" t="inlineStr">
        <is>
          <t>69</t>
        </is>
      </c>
      <c r="B77" t="inlineStr">
        <is>
          <t xml:space="preserve">          Pharmaceutical and medicine manufacturing</t>
        </is>
      </c>
      <c r="D77" s="37" t="n">
        <v>98966</v>
      </c>
      <c r="E77" s="37" t="n">
        <v>111272</v>
      </c>
      <c r="F77" s="37" t="n">
        <v>118713</v>
      </c>
      <c r="G77" s="37" t="n">
        <v>129143</v>
      </c>
      <c r="H77" s="37" t="n">
        <v>142229</v>
      </c>
      <c r="I77" s="37" t="n">
        <v>156574</v>
      </c>
      <c r="J77" s="37" t="n">
        <v>164329</v>
      </c>
      <c r="K77" s="37" t="n">
        <v>172777</v>
      </c>
      <c r="L77" s="37" t="n">
        <v>183949</v>
      </c>
      <c r="M77" s="37" t="n">
        <v>201341</v>
      </c>
      <c r="N77" s="37" t="n">
        <v>214926</v>
      </c>
      <c r="O77" s="37" t="n">
        <v>211887</v>
      </c>
      <c r="P77" s="37" t="n">
        <v>204260</v>
      </c>
      <c r="Q77" s="37" t="n">
        <v>207884</v>
      </c>
      <c r="R77" s="37" t="n">
        <v>215457</v>
      </c>
      <c r="S77" s="37" t="n">
        <v>207425</v>
      </c>
      <c r="T77" s="37" t="n">
        <v>236706</v>
      </c>
      <c r="U77" s="37" t="n">
        <v>252323</v>
      </c>
      <c r="V77" s="37" t="n">
        <v>269601</v>
      </c>
      <c r="W77" s="37" t="n">
        <v>277740</v>
      </c>
      <c r="X77" s="37" t="n">
        <v>292609</v>
      </c>
      <c r="Y77" s="37" t="n">
        <v>302631</v>
      </c>
      <c r="Z77" s="37" t="n">
        <v>322156</v>
      </c>
    </row>
    <row r="78">
      <c r="A78" t="inlineStr">
        <is>
          <t>70</t>
        </is>
      </c>
      <c r="B78" t="inlineStr">
        <is>
          <t xml:space="preserve">          Other chemical manufacturing</t>
        </is>
      </c>
      <c r="D78" s="37" t="n">
        <v>141264</v>
      </c>
      <c r="E78" s="37" t="n">
        <v>140354</v>
      </c>
      <c r="F78" s="37" t="n">
        <v>139914</v>
      </c>
      <c r="G78" s="37" t="n">
        <v>147765</v>
      </c>
      <c r="H78" s="37" t="n">
        <v>143134</v>
      </c>
      <c r="I78" s="37" t="n">
        <v>145842</v>
      </c>
      <c r="J78" s="37" t="n">
        <v>143099</v>
      </c>
      <c r="K78" s="37" t="n">
        <v>154548</v>
      </c>
      <c r="L78" s="37" t="n">
        <v>169828</v>
      </c>
      <c r="M78" s="37" t="n">
        <v>175361</v>
      </c>
      <c r="N78" s="37" t="n">
        <v>190434</v>
      </c>
      <c r="O78" s="37" t="n">
        <v>191247</v>
      </c>
      <c r="P78" s="37" t="n">
        <v>174687</v>
      </c>
      <c r="Q78" s="37" t="n">
        <v>186135</v>
      </c>
      <c r="R78" s="37" t="n">
        <v>199071</v>
      </c>
      <c r="S78" s="37" t="n">
        <v>203591</v>
      </c>
      <c r="T78" s="37" t="n">
        <v>207890</v>
      </c>
      <c r="U78" s="37" t="n">
        <v>208273</v>
      </c>
      <c r="V78" s="37" t="n">
        <v>202197</v>
      </c>
      <c r="W78" s="37" t="n">
        <v>198141</v>
      </c>
      <c r="X78" s="37" t="n">
        <v>200129</v>
      </c>
      <c r="Y78" s="37" t="n">
        <v>205465</v>
      </c>
      <c r="Z78" s="37" t="n">
        <v>210069</v>
      </c>
    </row>
    <row r="79">
      <c r="A79" t="inlineStr">
        <is>
          <t>71</t>
        </is>
      </c>
      <c r="B79" t="inlineStr">
        <is>
          <t xml:space="preserve">      Plastics and rubber products</t>
        </is>
      </c>
      <c r="D79" s="37" t="n">
        <v>159031</v>
      </c>
      <c r="E79" s="37" t="n">
        <v>163564</v>
      </c>
      <c r="F79" s="37" t="n">
        <v>172513</v>
      </c>
      <c r="G79" s="37" t="n">
        <v>179075</v>
      </c>
      <c r="H79" s="37" t="n">
        <v>170360</v>
      </c>
      <c r="I79" s="37" t="n">
        <v>173411</v>
      </c>
      <c r="J79" s="37" t="n">
        <v>176195</v>
      </c>
      <c r="K79" s="37" t="n">
        <v>182974</v>
      </c>
      <c r="L79" s="37" t="n">
        <v>198128</v>
      </c>
      <c r="M79" s="37" t="n">
        <v>209810</v>
      </c>
      <c r="N79" s="37" t="n">
        <v>206223</v>
      </c>
      <c r="O79" s="37" t="n">
        <v>198943</v>
      </c>
      <c r="P79" s="37" t="n">
        <v>167778</v>
      </c>
      <c r="Q79" s="37" t="n">
        <v>186612</v>
      </c>
      <c r="R79" s="37" t="n">
        <v>201011</v>
      </c>
      <c r="S79" s="37" t="n">
        <v>216467</v>
      </c>
      <c r="T79" s="37" t="n">
        <v>224486</v>
      </c>
      <c r="U79" s="37" t="n">
        <v>231228</v>
      </c>
      <c r="V79" s="37" t="n">
        <v>233541</v>
      </c>
      <c r="W79" s="37" t="n">
        <v>232954</v>
      </c>
      <c r="X79" s="37" t="n">
        <v>234030</v>
      </c>
      <c r="Y79" s="37" t="n">
        <v>246666</v>
      </c>
      <c r="Z79" s="37" t="n">
        <v>248985</v>
      </c>
    </row>
    <row r="80">
      <c r="A80" t="inlineStr">
        <is>
          <t>72</t>
        </is>
      </c>
      <c r="B80" t="inlineStr">
        <is>
          <t xml:space="preserve">  Wholesale trade</t>
        </is>
      </c>
      <c r="D80" s="37" t="n">
        <v>747153</v>
      </c>
      <c r="E80" s="37" t="n">
        <v>772731</v>
      </c>
      <c r="F80" s="37" t="n">
        <v>826239</v>
      </c>
      <c r="G80" s="37" t="n">
        <v>880498</v>
      </c>
      <c r="H80" s="37" t="n">
        <v>860337</v>
      </c>
      <c r="I80" s="37" t="n">
        <v>891879</v>
      </c>
      <c r="J80" s="37" t="n">
        <v>929221</v>
      </c>
      <c r="K80" s="37" t="n">
        <v>1019313</v>
      </c>
      <c r="L80" s="37" t="n">
        <v>1107735</v>
      </c>
      <c r="M80" s="37" t="n">
        <v>1196837</v>
      </c>
      <c r="N80" s="37" t="n">
        <v>1270853</v>
      </c>
      <c r="O80" s="37" t="n">
        <v>1327125</v>
      </c>
      <c r="P80" s="37" t="n">
        <v>1154752</v>
      </c>
      <c r="Q80" s="37" t="n">
        <v>1359199</v>
      </c>
      <c r="R80" s="37" t="n">
        <v>1530787</v>
      </c>
      <c r="S80" s="37" t="n">
        <v>1654978</v>
      </c>
      <c r="T80" s="37" t="n">
        <v>1734795</v>
      </c>
      <c r="U80" s="37" t="n">
        <v>1819133</v>
      </c>
      <c r="V80" s="37" t="n">
        <v>1850756</v>
      </c>
      <c r="W80" s="37" t="n">
        <v>1837546</v>
      </c>
      <c r="X80" s="37" t="n">
        <v>1929573</v>
      </c>
      <c r="Y80" s="37" t="n">
        <v>2043263</v>
      </c>
      <c r="Z80" s="37" t="n">
        <v>2091682</v>
      </c>
    </row>
    <row r="81">
      <c r="A81" t="inlineStr">
        <is>
          <t>73</t>
        </is>
      </c>
      <c r="B81" t="inlineStr">
        <is>
          <t xml:space="preserve">    Motor vehicle and motor vehicle parts and supplies merchant wholesalers</t>
        </is>
      </c>
      <c r="D81" s="37" t="n">
        <v>42740</v>
      </c>
      <c r="E81" s="37" t="n">
        <v>46437</v>
      </c>
      <c r="F81" s="37" t="n">
        <v>52715</v>
      </c>
      <c r="G81" s="37" t="n">
        <v>56366</v>
      </c>
      <c r="H81" s="37" t="n">
        <v>55410</v>
      </c>
      <c r="I81" s="37" t="n">
        <v>61201</v>
      </c>
      <c r="J81" s="37" t="n">
        <v>59458</v>
      </c>
      <c r="K81" s="37" t="n">
        <v>64529</v>
      </c>
      <c r="L81" s="37" t="n">
        <v>67284</v>
      </c>
      <c r="M81" s="37" t="n">
        <v>74512</v>
      </c>
      <c r="N81" s="37" t="n">
        <v>73546</v>
      </c>
      <c r="O81" s="37" t="n">
        <v>73680</v>
      </c>
      <c r="P81" s="37" t="n">
        <v>60919</v>
      </c>
      <c r="Q81" s="37" t="n">
        <v>80994</v>
      </c>
      <c r="R81" s="37" t="n">
        <v>93935</v>
      </c>
      <c r="S81" s="37" t="n">
        <v>107685</v>
      </c>
      <c r="T81" s="37" t="n">
        <v>112542</v>
      </c>
      <c r="U81" s="37" t="n">
        <v>122061</v>
      </c>
      <c r="V81" s="37" t="n">
        <v>124484</v>
      </c>
      <c r="W81" s="37" t="n">
        <v>127527</v>
      </c>
      <c r="X81" s="37" t="n">
        <v>130559</v>
      </c>
      <c r="Y81" s="37" t="n">
        <v>141895</v>
      </c>
      <c r="Z81" s="37" t="n">
        <v>146023</v>
      </c>
    </row>
    <row r="82">
      <c r="A82" t="inlineStr">
        <is>
          <t>74</t>
        </is>
      </c>
      <c r="B82" t="inlineStr">
        <is>
          <t xml:space="preserve">    Professional and commercial equipment and supplies merchant wholesalers</t>
        </is>
      </c>
      <c r="D82" s="37" t="n">
        <v>81585</v>
      </c>
      <c r="E82" s="37" t="n">
        <v>89139</v>
      </c>
      <c r="F82" s="37" t="n">
        <v>96581</v>
      </c>
      <c r="G82" s="37" t="n">
        <v>97323</v>
      </c>
      <c r="H82" s="37" t="n">
        <v>94274</v>
      </c>
      <c r="I82" s="37" t="n">
        <v>95763</v>
      </c>
      <c r="J82" s="37" t="n">
        <v>100520</v>
      </c>
      <c r="K82" s="37" t="n">
        <v>110484</v>
      </c>
      <c r="L82" s="37" t="n">
        <v>122275</v>
      </c>
      <c r="M82" s="37" t="n">
        <v>131625</v>
      </c>
      <c r="N82" s="37" t="n">
        <v>141004</v>
      </c>
      <c r="O82" s="37" t="n">
        <v>157825</v>
      </c>
      <c r="P82" s="37" t="n">
        <v>149420</v>
      </c>
      <c r="Q82" s="37" t="n">
        <v>175656</v>
      </c>
      <c r="R82" s="37" t="n">
        <v>190543</v>
      </c>
      <c r="S82" s="37" t="n">
        <v>199955</v>
      </c>
      <c r="T82" s="37" t="n">
        <v>205105</v>
      </c>
      <c r="U82" s="37" t="n">
        <v>211609</v>
      </c>
      <c r="V82" s="37" t="n">
        <v>219053</v>
      </c>
      <c r="W82" s="37" t="n">
        <v>223553</v>
      </c>
      <c r="X82" s="37" t="n">
        <v>232879</v>
      </c>
      <c r="Y82" s="37" t="n">
        <v>242584</v>
      </c>
      <c r="Z82" s="37" t="n">
        <v>254141</v>
      </c>
    </row>
    <row r="83">
      <c r="A83" t="inlineStr">
        <is>
          <t>75</t>
        </is>
      </c>
      <c r="B83" t="inlineStr">
        <is>
          <t xml:space="preserve">    Household appliances and electrical and electronic goods merchant wholesalers</t>
        </is>
      </c>
      <c r="D83" s="37" t="n">
        <v>60105</v>
      </c>
      <c r="E83" s="37" t="n">
        <v>63090</v>
      </c>
      <c r="F83" s="37" t="n">
        <v>71395</v>
      </c>
      <c r="G83" s="37" t="n">
        <v>83088</v>
      </c>
      <c r="H83" s="37" t="n">
        <v>73869</v>
      </c>
      <c r="I83" s="37" t="n">
        <v>74762</v>
      </c>
      <c r="J83" s="37" t="n">
        <v>74783</v>
      </c>
      <c r="K83" s="37" t="n">
        <v>84496</v>
      </c>
      <c r="L83" s="37" t="n">
        <v>87187</v>
      </c>
      <c r="M83" s="37" t="n">
        <v>101446</v>
      </c>
      <c r="N83" s="37" t="n">
        <v>108661</v>
      </c>
      <c r="O83" s="37" t="n">
        <v>103234</v>
      </c>
      <c r="P83" s="37" t="n">
        <v>93483</v>
      </c>
      <c r="Q83" s="37" t="n">
        <v>113876</v>
      </c>
      <c r="R83" s="37" t="n">
        <v>128718</v>
      </c>
      <c r="S83" s="37" t="n">
        <v>145128</v>
      </c>
      <c r="T83" s="37" t="n">
        <v>153919</v>
      </c>
      <c r="U83" s="37" t="n">
        <v>162748</v>
      </c>
      <c r="V83" s="37" t="n">
        <v>171121</v>
      </c>
      <c r="W83" s="37" t="n">
        <v>170578</v>
      </c>
      <c r="X83" s="37" t="n">
        <v>173147</v>
      </c>
      <c r="Y83" s="37" t="n">
        <v>184907</v>
      </c>
      <c r="Z83" s="37" t="n">
        <v>176750</v>
      </c>
    </row>
    <row r="84">
      <c r="A84" t="inlineStr">
        <is>
          <t>76</t>
        </is>
      </c>
      <c r="B84" t="inlineStr">
        <is>
          <t xml:space="preserve">    Machinery, equipment, and supplies merchant wholesalers</t>
        </is>
      </c>
      <c r="D84" s="37" t="n">
        <v>75290</v>
      </c>
      <c r="E84" s="37" t="n">
        <v>82827</v>
      </c>
      <c r="F84" s="37" t="n">
        <v>84501</v>
      </c>
      <c r="G84" s="37" t="n">
        <v>86808</v>
      </c>
      <c r="H84" s="37" t="n">
        <v>79848</v>
      </c>
      <c r="I84" s="37" t="n">
        <v>79171</v>
      </c>
      <c r="J84" s="37" t="n">
        <v>83598</v>
      </c>
      <c r="K84" s="37" t="n">
        <v>94400</v>
      </c>
      <c r="L84" s="37" t="n">
        <v>104102</v>
      </c>
      <c r="M84" s="37" t="n">
        <v>108967</v>
      </c>
      <c r="N84" s="37" t="n">
        <v>114177</v>
      </c>
      <c r="O84" s="37" t="n">
        <v>123485</v>
      </c>
      <c r="P84" s="37" t="n">
        <v>97336</v>
      </c>
      <c r="Q84" s="37" t="n">
        <v>120722</v>
      </c>
      <c r="R84" s="37" t="n">
        <v>144623</v>
      </c>
      <c r="S84" s="37" t="n">
        <v>167153</v>
      </c>
      <c r="T84" s="37" t="n">
        <v>171672</v>
      </c>
      <c r="U84" s="37" t="n">
        <v>183144</v>
      </c>
      <c r="V84" s="37" t="n">
        <v>179070</v>
      </c>
      <c r="W84" s="37" t="n">
        <v>173052</v>
      </c>
      <c r="X84" s="37" t="n">
        <v>184429</v>
      </c>
      <c r="Y84" s="37" t="n">
        <v>201971</v>
      </c>
      <c r="Z84" s="37" t="n">
        <v>204989</v>
      </c>
    </row>
    <row r="85">
      <c r="A85" t="inlineStr">
        <is>
          <t>77</t>
        </is>
      </c>
      <c r="B85" t="inlineStr">
        <is>
          <t xml:space="preserve">    Other durable goods merchant wholesalers</t>
        </is>
      </c>
      <c r="D85" s="37" t="n">
        <v>113411</v>
      </c>
      <c r="E85" s="37" t="n">
        <v>113166</v>
      </c>
      <c r="F85" s="37" t="n">
        <v>121695</v>
      </c>
      <c r="G85" s="37" t="n">
        <v>131141</v>
      </c>
      <c r="H85" s="37" t="n">
        <v>124017</v>
      </c>
      <c r="I85" s="37" t="n">
        <v>133613</v>
      </c>
      <c r="J85" s="37" t="n">
        <v>139726</v>
      </c>
      <c r="K85" s="37" t="n">
        <v>166073</v>
      </c>
      <c r="L85" s="37" t="n">
        <v>179854</v>
      </c>
      <c r="M85" s="37" t="n">
        <v>199347</v>
      </c>
      <c r="N85" s="37" t="n">
        <v>206881</v>
      </c>
      <c r="O85" s="37" t="n">
        <v>204369</v>
      </c>
      <c r="P85" s="37" t="n">
        <v>149422</v>
      </c>
      <c r="Q85" s="37" t="n">
        <v>185732</v>
      </c>
      <c r="R85" s="37" t="n">
        <v>217308</v>
      </c>
      <c r="S85" s="37" t="n">
        <v>231127</v>
      </c>
      <c r="T85" s="37" t="n">
        <v>232957</v>
      </c>
      <c r="U85" s="37" t="n">
        <v>247169</v>
      </c>
      <c r="V85" s="37" t="n">
        <v>242634</v>
      </c>
      <c r="W85" s="37" t="n">
        <v>246269</v>
      </c>
      <c r="X85" s="37" t="n">
        <v>269483</v>
      </c>
      <c r="Y85" s="37" t="n">
        <v>293935</v>
      </c>
      <c r="Z85" s="37" t="n">
        <v>293405</v>
      </c>
    </row>
    <row r="86">
      <c r="A86" t="inlineStr">
        <is>
          <t>78</t>
        </is>
      </c>
      <c r="B86" t="inlineStr">
        <is>
          <t xml:space="preserve">    Drugs and druggists sundries merchant wholesalers</t>
        </is>
      </c>
      <c r="D86" s="37" t="n">
        <v>27766</v>
      </c>
      <c r="E86" s="37" t="n">
        <v>31897</v>
      </c>
      <c r="F86" s="37" t="n">
        <v>38184</v>
      </c>
      <c r="G86" s="37" t="n">
        <v>42297</v>
      </c>
      <c r="H86" s="37" t="n">
        <v>52351</v>
      </c>
      <c r="I86" s="37" t="n">
        <v>62692</v>
      </c>
      <c r="J86" s="37" t="n">
        <v>64349</v>
      </c>
      <c r="K86" s="37" t="n">
        <v>69573</v>
      </c>
      <c r="L86" s="37" t="n">
        <v>84309</v>
      </c>
      <c r="M86" s="37" t="n">
        <v>88278</v>
      </c>
      <c r="N86" s="37" t="n">
        <v>88549</v>
      </c>
      <c r="O86" s="37" t="n">
        <v>93121</v>
      </c>
      <c r="P86" s="37" t="n">
        <v>97440</v>
      </c>
      <c r="Q86" s="37" t="n">
        <v>109148</v>
      </c>
      <c r="R86" s="37" t="n">
        <v>118022</v>
      </c>
      <c r="S86" s="37" t="n">
        <v>130983</v>
      </c>
      <c r="T86" s="37" t="n">
        <v>140679</v>
      </c>
      <c r="U86" s="37" t="n">
        <v>155466</v>
      </c>
      <c r="V86" s="37" t="n">
        <v>176440</v>
      </c>
      <c r="W86" s="37" t="n">
        <v>179320</v>
      </c>
      <c r="X86" s="37" t="n">
        <v>184769</v>
      </c>
      <c r="Y86" s="37" t="n">
        <v>189282</v>
      </c>
      <c r="Z86" s="37" t="n">
        <v>196540</v>
      </c>
    </row>
    <row r="87">
      <c r="A87" t="inlineStr">
        <is>
          <t>79</t>
        </is>
      </c>
      <c r="B87" t="inlineStr">
        <is>
          <t xml:space="preserve">    Grocery and related products merchant wholesalers</t>
        </is>
      </c>
      <c r="D87" s="37" t="n">
        <v>68908</v>
      </c>
      <c r="E87" s="37" t="n">
        <v>68292</v>
      </c>
      <c r="F87" s="37" t="n">
        <v>72596</v>
      </c>
      <c r="G87" s="37" t="n">
        <v>75100</v>
      </c>
      <c r="H87" s="37" t="n">
        <v>77085</v>
      </c>
      <c r="I87" s="37" t="n">
        <v>79948</v>
      </c>
      <c r="J87" s="37" t="n">
        <v>92048</v>
      </c>
      <c r="K87" s="37" t="n">
        <v>86197</v>
      </c>
      <c r="L87" s="37" t="n">
        <v>90373</v>
      </c>
      <c r="M87" s="37" t="n">
        <v>93960</v>
      </c>
      <c r="N87" s="37" t="n">
        <v>104258</v>
      </c>
      <c r="O87" s="37" t="n">
        <v>105692</v>
      </c>
      <c r="P87" s="37" t="n">
        <v>105301</v>
      </c>
      <c r="Q87" s="37" t="n">
        <v>112409</v>
      </c>
      <c r="R87" s="37" t="n">
        <v>115418</v>
      </c>
      <c r="S87" s="37" t="n">
        <v>129164</v>
      </c>
      <c r="T87" s="37" t="n">
        <v>136518</v>
      </c>
      <c r="U87" s="37" t="n">
        <v>138818</v>
      </c>
      <c r="V87" s="37" t="n">
        <v>148392</v>
      </c>
      <c r="W87" s="37" t="n">
        <v>148812</v>
      </c>
      <c r="X87" s="37" t="n">
        <v>158997</v>
      </c>
      <c r="Y87" s="37" t="n">
        <v>160641</v>
      </c>
      <c r="Z87" s="37" t="n">
        <v>167562</v>
      </c>
    </row>
    <row r="88">
      <c r="A88" t="inlineStr">
        <is>
          <t>80</t>
        </is>
      </c>
      <c r="B88" t="inlineStr">
        <is>
          <t xml:space="preserve">    Petroleum and petroleum products merchant wholesalers</t>
        </is>
      </c>
      <c r="D88" s="37" t="n">
        <v>85173</v>
      </c>
      <c r="E88" s="37" t="n">
        <v>84324</v>
      </c>
      <c r="F88" s="37" t="n">
        <v>87061</v>
      </c>
      <c r="G88" s="37" t="n">
        <v>93470</v>
      </c>
      <c r="H88" s="37" t="n">
        <v>91483</v>
      </c>
      <c r="I88" s="37" t="n">
        <v>88084</v>
      </c>
      <c r="J88" s="37" t="n">
        <v>96349</v>
      </c>
      <c r="K88" s="37" t="n">
        <v>106200</v>
      </c>
      <c r="L88" s="37" t="n">
        <v>116792</v>
      </c>
      <c r="M88" s="37" t="n">
        <v>127378</v>
      </c>
      <c r="N88" s="37" t="n">
        <v>132549</v>
      </c>
      <c r="O88" s="37" t="n">
        <v>142876</v>
      </c>
      <c r="P88" s="37" t="n">
        <v>120028</v>
      </c>
      <c r="Q88" s="37" t="n">
        <v>126214</v>
      </c>
      <c r="R88" s="37" t="n">
        <v>143862</v>
      </c>
      <c r="S88" s="37" t="n">
        <v>156907</v>
      </c>
      <c r="T88" s="37" t="n">
        <v>163234</v>
      </c>
      <c r="U88" s="37" t="n">
        <v>162405</v>
      </c>
      <c r="V88" s="37" t="n">
        <v>146367</v>
      </c>
      <c r="W88" s="37" t="n">
        <v>139922</v>
      </c>
      <c r="X88" s="37" t="n">
        <v>150769</v>
      </c>
      <c r="Y88" s="37" t="n">
        <v>165804</v>
      </c>
      <c r="Z88" s="37" t="n">
        <v>166255</v>
      </c>
    </row>
    <row r="89">
      <c r="A89" t="inlineStr">
        <is>
          <t>81</t>
        </is>
      </c>
      <c r="B89" t="inlineStr">
        <is>
          <t xml:space="preserve">    Other nondurable goods merchant wholesalers</t>
        </is>
      </c>
      <c r="D89" s="37" t="n">
        <v>144369</v>
      </c>
      <c r="E89" s="37" t="n">
        <v>147243</v>
      </c>
      <c r="F89" s="37" t="n">
        <v>154448</v>
      </c>
      <c r="G89" s="37" t="n">
        <v>163922</v>
      </c>
      <c r="H89" s="37" t="n">
        <v>171596</v>
      </c>
      <c r="I89" s="37" t="n">
        <v>174486</v>
      </c>
      <c r="J89" s="37" t="n">
        <v>173768</v>
      </c>
      <c r="K89" s="37" t="n">
        <v>186361</v>
      </c>
      <c r="L89" s="37" t="n">
        <v>197054</v>
      </c>
      <c r="M89" s="37" t="n">
        <v>207915</v>
      </c>
      <c r="N89" s="37" t="n">
        <v>232303</v>
      </c>
      <c r="O89" s="37" t="n">
        <v>241356</v>
      </c>
      <c r="P89" s="37" t="n">
        <v>230567</v>
      </c>
      <c r="Q89" s="37" t="n">
        <v>252928</v>
      </c>
      <c r="R89" s="37" t="n">
        <v>273615</v>
      </c>
      <c r="S89" s="37" t="n">
        <v>290963</v>
      </c>
      <c r="T89" s="37" t="n">
        <v>313765</v>
      </c>
      <c r="U89" s="37" t="n">
        <v>322846</v>
      </c>
      <c r="V89" s="37" t="n">
        <v>322061</v>
      </c>
      <c r="W89" s="37" t="n">
        <v>314505</v>
      </c>
      <c r="X89" s="37" t="n">
        <v>325247</v>
      </c>
      <c r="Y89" s="37" t="n">
        <v>331659</v>
      </c>
      <c r="Z89" s="37" t="n">
        <v>330480</v>
      </c>
    </row>
    <row r="90">
      <c r="A90" t="inlineStr">
        <is>
          <t>82</t>
        </is>
      </c>
      <c r="B90" t="inlineStr">
        <is>
          <t xml:space="preserve">    Wholesale electronic markets and agents and brokers</t>
        </is>
      </c>
      <c r="D90" s="37" t="n">
        <v>28190</v>
      </c>
      <c r="E90" s="37" t="n">
        <v>26730</v>
      </c>
      <c r="F90" s="37" t="n">
        <v>27881</v>
      </c>
      <c r="G90" s="37" t="n">
        <v>29859</v>
      </c>
      <c r="H90" s="37" t="n">
        <v>19768</v>
      </c>
      <c r="I90" s="37" t="n">
        <v>22219</v>
      </c>
      <c r="J90" s="37" t="n">
        <v>23164</v>
      </c>
      <c r="K90" s="37" t="n">
        <v>27717</v>
      </c>
      <c r="L90" s="37" t="n">
        <v>33169</v>
      </c>
      <c r="M90" s="37" t="n">
        <v>36720</v>
      </c>
      <c r="N90" s="37" t="n">
        <v>40132</v>
      </c>
      <c r="O90" s="37" t="n">
        <v>52244</v>
      </c>
      <c r="P90" s="37" t="n">
        <v>27755</v>
      </c>
      <c r="Q90" s="37" t="n">
        <v>52917</v>
      </c>
      <c r="R90" s="37" t="n">
        <v>72852</v>
      </c>
      <c r="S90" s="37" t="n">
        <v>62410</v>
      </c>
      <c r="T90" s="37" t="n">
        <v>68936</v>
      </c>
      <c r="U90" s="37" t="n">
        <v>75503</v>
      </c>
      <c r="V90" s="37" t="n">
        <v>83011</v>
      </c>
      <c r="W90" s="37" t="n">
        <v>76473</v>
      </c>
      <c r="X90" s="37" t="n">
        <v>80781</v>
      </c>
      <c r="Y90" s="37" t="n">
        <v>77301</v>
      </c>
      <c r="Z90" s="37" t="n">
        <v>77785</v>
      </c>
    </row>
    <row r="91">
      <c r="A91" t="inlineStr">
        <is>
          <t>83</t>
        </is>
      </c>
      <c r="B91" t="inlineStr">
        <is>
          <t xml:space="preserve">    Customs duties</t>
        </is>
      </c>
      <c r="D91" s="37" t="n">
        <v>19617</v>
      </c>
      <c r="E91" s="37" t="n">
        <v>19586</v>
      </c>
      <c r="F91" s="37" t="n">
        <v>19182</v>
      </c>
      <c r="G91" s="37" t="n">
        <v>21123</v>
      </c>
      <c r="H91" s="37" t="n">
        <v>20636</v>
      </c>
      <c r="I91" s="37" t="n">
        <v>19938</v>
      </c>
      <c r="J91" s="37" t="n">
        <v>21458</v>
      </c>
      <c r="K91" s="37" t="n">
        <v>23283</v>
      </c>
      <c r="L91" s="37" t="n">
        <v>25335</v>
      </c>
      <c r="M91" s="37" t="n">
        <v>26687</v>
      </c>
      <c r="N91" s="37" t="n">
        <v>28793</v>
      </c>
      <c r="O91" s="37" t="n">
        <v>29243</v>
      </c>
      <c r="P91" s="37" t="n">
        <v>23081</v>
      </c>
      <c r="Q91" s="37" t="n">
        <v>28603</v>
      </c>
      <c r="R91" s="37" t="n">
        <v>31891</v>
      </c>
      <c r="S91" s="37" t="n">
        <v>33503</v>
      </c>
      <c r="T91" s="37" t="n">
        <v>35468</v>
      </c>
      <c r="U91" s="37" t="n">
        <v>37363</v>
      </c>
      <c r="V91" s="37" t="n">
        <v>38123</v>
      </c>
      <c r="W91" s="37" t="n">
        <v>37534</v>
      </c>
      <c r="X91" s="37" t="n">
        <v>38513</v>
      </c>
      <c r="Y91" s="37" t="n">
        <v>53284</v>
      </c>
      <c r="Z91" s="37" t="n">
        <v>77752</v>
      </c>
    </row>
    <row r="92">
      <c r="A92" t="inlineStr">
        <is>
          <t>84</t>
        </is>
      </c>
      <c r="B92" t="inlineStr">
        <is>
          <t xml:space="preserve">  Retail trade</t>
        </is>
      </c>
      <c r="D92" s="37" t="n">
        <v>857282</v>
      </c>
      <c r="E92" s="37" t="n">
        <v>892213</v>
      </c>
      <c r="F92" s="37" t="n">
        <v>953695</v>
      </c>
      <c r="G92" s="37" t="n">
        <v>1000039</v>
      </c>
      <c r="H92" s="37" t="n">
        <v>992262</v>
      </c>
      <c r="I92" s="37" t="n">
        <v>1045303</v>
      </c>
      <c r="J92" s="37" t="n">
        <v>1108007</v>
      </c>
      <c r="K92" s="37" t="n">
        <v>1190551</v>
      </c>
      <c r="L92" s="37" t="n">
        <v>1239713</v>
      </c>
      <c r="M92" s="37" t="n">
        <v>1302079</v>
      </c>
      <c r="N92" s="37" t="n">
        <v>1333963</v>
      </c>
      <c r="O92" s="37" t="n">
        <v>1277235</v>
      </c>
      <c r="P92" s="37" t="n">
        <v>1207715</v>
      </c>
      <c r="Q92" s="37" t="n">
        <v>1299657</v>
      </c>
      <c r="R92" s="37" t="n">
        <v>1335930</v>
      </c>
      <c r="S92" s="37" t="n">
        <v>1403508</v>
      </c>
      <c r="T92" s="37" t="n">
        <v>1480021</v>
      </c>
      <c r="U92" s="37" t="n">
        <v>1550954</v>
      </c>
      <c r="V92" s="37" t="n">
        <v>1645199</v>
      </c>
      <c r="W92" s="37" t="n">
        <v>1706562</v>
      </c>
      <c r="X92" s="37" t="n">
        <v>1772550</v>
      </c>
      <c r="Y92" s="37" t="n">
        <v>1876703</v>
      </c>
      <c r="Z92" s="37" t="n">
        <v>1954487</v>
      </c>
    </row>
    <row r="93">
      <c r="A93" t="inlineStr">
        <is>
          <t>85</t>
        </is>
      </c>
      <c r="B93" t="inlineStr">
        <is>
          <t xml:space="preserve">    Motor vehicle and parts dealers</t>
        </is>
      </c>
      <c r="D93" s="37" t="n">
        <v>174686</v>
      </c>
      <c r="E93" s="37" t="n">
        <v>174664</v>
      </c>
      <c r="F93" s="37" t="n">
        <v>196427</v>
      </c>
      <c r="G93" s="37" t="n">
        <v>195374</v>
      </c>
      <c r="H93" s="37" t="n">
        <v>176590</v>
      </c>
      <c r="I93" s="37" t="n">
        <v>208890</v>
      </c>
      <c r="J93" s="37" t="n">
        <v>211281</v>
      </c>
      <c r="K93" s="37" t="n">
        <v>217241</v>
      </c>
      <c r="L93" s="37" t="n">
        <v>211917</v>
      </c>
      <c r="M93" s="37" t="n">
        <v>214647</v>
      </c>
      <c r="N93" s="37" t="n">
        <v>215797</v>
      </c>
      <c r="O93" s="37" t="n">
        <v>184484</v>
      </c>
      <c r="P93" s="37" t="n">
        <v>147800</v>
      </c>
      <c r="Q93" s="37" t="n">
        <v>196860</v>
      </c>
      <c r="R93" s="37" t="n">
        <v>198780</v>
      </c>
      <c r="S93" s="37" t="n">
        <v>221895</v>
      </c>
      <c r="T93" s="37" t="n">
        <v>235849</v>
      </c>
      <c r="U93" s="37" t="n">
        <v>254194</v>
      </c>
      <c r="V93" s="37" t="n">
        <v>279078</v>
      </c>
      <c r="W93" s="37" t="n">
        <v>297126</v>
      </c>
      <c r="X93" s="37" t="n">
        <v>305043</v>
      </c>
      <c r="Y93" s="37" t="n">
        <v>327801</v>
      </c>
      <c r="Z93" s="37" t="n">
        <v>341373</v>
      </c>
    </row>
    <row r="94">
      <c r="A94" t="inlineStr">
        <is>
          <t>86</t>
        </is>
      </c>
      <c r="B94" t="inlineStr">
        <is>
          <t xml:space="preserve">    Food and beverage stores</t>
        </is>
      </c>
      <c r="D94" s="37" t="n">
        <v>129441</v>
      </c>
      <c r="E94" s="37" t="n">
        <v>133477</v>
      </c>
      <c r="F94" s="37" t="n">
        <v>140404</v>
      </c>
      <c r="G94" s="37" t="n">
        <v>141466</v>
      </c>
      <c r="H94" s="37" t="n">
        <v>152601</v>
      </c>
      <c r="I94" s="37" t="n">
        <v>153932</v>
      </c>
      <c r="J94" s="37" t="n">
        <v>159015</v>
      </c>
      <c r="K94" s="37" t="n">
        <v>168239</v>
      </c>
      <c r="L94" s="37" t="n">
        <v>175213</v>
      </c>
      <c r="M94" s="37" t="n">
        <v>185029</v>
      </c>
      <c r="N94" s="37" t="n">
        <v>188189</v>
      </c>
      <c r="O94" s="37" t="n">
        <v>194115</v>
      </c>
      <c r="P94" s="37" t="n">
        <v>190728</v>
      </c>
      <c r="Q94" s="37" t="n">
        <v>197147</v>
      </c>
      <c r="R94" s="37" t="n">
        <v>203793</v>
      </c>
      <c r="S94" s="37" t="n">
        <v>207675</v>
      </c>
      <c r="T94" s="37" t="n">
        <v>210668</v>
      </c>
      <c r="U94" s="37" t="n">
        <v>218441</v>
      </c>
      <c r="V94" s="37" t="n">
        <v>227964</v>
      </c>
      <c r="W94" s="37" t="n">
        <v>232266</v>
      </c>
      <c r="X94" s="37" t="n">
        <v>241317</v>
      </c>
      <c r="Y94" s="37" t="n">
        <v>245290</v>
      </c>
      <c r="Z94" s="37" t="n">
        <v>252864</v>
      </c>
    </row>
    <row r="95">
      <c r="A95" t="inlineStr">
        <is>
          <t>87</t>
        </is>
      </c>
      <c r="B95" t="inlineStr">
        <is>
          <t xml:space="preserve">    General merchandise stores</t>
        </is>
      </c>
      <c r="D95" s="37" t="n">
        <v>116484</v>
      </c>
      <c r="E95" s="37" t="n">
        <v>123470</v>
      </c>
      <c r="F95" s="37" t="n">
        <v>131706</v>
      </c>
      <c r="G95" s="37" t="n">
        <v>136288</v>
      </c>
      <c r="H95" s="37" t="n">
        <v>139037</v>
      </c>
      <c r="I95" s="37" t="n">
        <v>139482</v>
      </c>
      <c r="J95" s="37" t="n">
        <v>157142</v>
      </c>
      <c r="K95" s="37" t="n">
        <v>172717</v>
      </c>
      <c r="L95" s="37" t="n">
        <v>181068</v>
      </c>
      <c r="M95" s="37" t="n">
        <v>186495</v>
      </c>
      <c r="N95" s="37" t="n">
        <v>198425</v>
      </c>
      <c r="O95" s="37" t="n">
        <v>200652</v>
      </c>
      <c r="P95" s="37" t="n">
        <v>207333</v>
      </c>
      <c r="Q95" s="37" t="n">
        <v>215053</v>
      </c>
      <c r="R95" s="37" t="n">
        <v>212388</v>
      </c>
      <c r="S95" s="37" t="n">
        <v>210740</v>
      </c>
      <c r="T95" s="37" t="n">
        <v>216710</v>
      </c>
      <c r="U95" s="37" t="n">
        <v>222950</v>
      </c>
      <c r="V95" s="37" t="n">
        <v>230215</v>
      </c>
      <c r="W95" s="37" t="n">
        <v>228288</v>
      </c>
      <c r="X95" s="37" t="n">
        <v>232099</v>
      </c>
      <c r="Y95" s="37" t="n">
        <v>243799</v>
      </c>
      <c r="Z95" s="37" t="n">
        <v>248140</v>
      </c>
    </row>
    <row r="96">
      <c r="A96" t="inlineStr">
        <is>
          <t>88</t>
        </is>
      </c>
      <c r="B96" t="inlineStr">
        <is>
          <t xml:space="preserve">    Other retail</t>
        </is>
      </c>
      <c r="D96" s="37" t="n">
        <v>436671</v>
      </c>
      <c r="E96" s="37" t="n">
        <v>460601</v>
      </c>
      <c r="F96" s="37" t="n">
        <v>485159</v>
      </c>
      <c r="G96" s="37" t="n">
        <v>526911</v>
      </c>
      <c r="H96" s="37" t="n">
        <v>524033</v>
      </c>
      <c r="I96" s="37" t="n">
        <v>542998</v>
      </c>
      <c r="J96" s="37" t="n">
        <v>580569</v>
      </c>
      <c r="K96" s="37" t="n">
        <v>632353</v>
      </c>
      <c r="L96" s="37" t="n">
        <v>671515</v>
      </c>
      <c r="M96" s="37" t="n">
        <v>715909</v>
      </c>
      <c r="N96" s="37" t="n">
        <v>731552</v>
      </c>
      <c r="O96" s="37" t="n">
        <v>697985</v>
      </c>
      <c r="P96" s="37" t="n">
        <v>661853</v>
      </c>
      <c r="Q96" s="37" t="n">
        <v>690596</v>
      </c>
      <c r="R96" s="37" t="n">
        <v>720969</v>
      </c>
      <c r="S96" s="37" t="n">
        <v>763197</v>
      </c>
      <c r="T96" s="37" t="n">
        <v>816793</v>
      </c>
      <c r="U96" s="37" t="n">
        <v>855369</v>
      </c>
      <c r="V96" s="37" t="n">
        <v>907942</v>
      </c>
      <c r="W96" s="37" t="n">
        <v>948881</v>
      </c>
      <c r="X96" s="37" t="n">
        <v>994092</v>
      </c>
      <c r="Y96" s="37" t="n">
        <v>1059814</v>
      </c>
      <c r="Z96" s="37" t="n">
        <v>1112110</v>
      </c>
    </row>
    <row r="97">
      <c r="A97" t="inlineStr">
        <is>
          <t>89</t>
        </is>
      </c>
      <c r="B97" t="inlineStr">
        <is>
          <t xml:space="preserve">      Building material and garden equipment and supplies dealers</t>
        </is>
      </c>
      <c r="D97" s="37" t="n">
        <v>71293</v>
      </c>
      <c r="E97" s="37" t="n">
        <v>76352</v>
      </c>
      <c r="F97" s="37" t="n">
        <v>79377</v>
      </c>
      <c r="G97" s="37" t="n">
        <v>86305</v>
      </c>
      <c r="H97" s="37" t="n">
        <v>88846</v>
      </c>
      <c r="I97" s="37" t="n">
        <v>87649</v>
      </c>
      <c r="J97" s="37" t="n">
        <v>95934</v>
      </c>
      <c r="K97" s="37" t="n">
        <v>108367</v>
      </c>
      <c r="L97" s="37" t="n">
        <v>119179</v>
      </c>
      <c r="M97" s="37" t="n">
        <v>126354</v>
      </c>
      <c r="N97" s="37" t="n">
        <v>126704</v>
      </c>
      <c r="O97" s="37" t="n">
        <v>113149</v>
      </c>
      <c r="P97" s="37" t="n">
        <v>104595</v>
      </c>
      <c r="Q97" s="37" t="n">
        <v>108376</v>
      </c>
      <c r="R97" s="37" t="n">
        <v>111091</v>
      </c>
      <c r="S97" s="37" t="n">
        <v>115667</v>
      </c>
      <c r="T97" s="37" t="n">
        <v>126832</v>
      </c>
      <c r="U97" s="37" t="n">
        <v>132589</v>
      </c>
      <c r="V97" s="37" t="n">
        <v>140227</v>
      </c>
      <c r="W97" s="37" t="n">
        <v>147487</v>
      </c>
      <c r="X97" s="37" t="n">
        <v>153933</v>
      </c>
      <c r="Y97" s="37" t="n">
        <v>159380</v>
      </c>
      <c r="Z97" s="37" t="n">
        <v>161328</v>
      </c>
    </row>
    <row r="98">
      <c r="A98" t="inlineStr">
        <is>
          <t>90</t>
        </is>
      </c>
      <c r="B98" t="inlineStr">
        <is>
          <t xml:space="preserve">      Health and personal care stores</t>
        </is>
      </c>
      <c r="D98" s="37" t="n">
        <v>43422</v>
      </c>
      <c r="E98" s="37" t="n">
        <v>45428</v>
      </c>
      <c r="F98" s="37" t="n">
        <v>47243</v>
      </c>
      <c r="G98" s="37" t="n">
        <v>50539</v>
      </c>
      <c r="H98" s="37" t="n">
        <v>52562</v>
      </c>
      <c r="I98" s="37" t="n">
        <v>56100</v>
      </c>
      <c r="J98" s="37" t="n">
        <v>60889</v>
      </c>
      <c r="K98" s="37" t="n">
        <v>65581</v>
      </c>
      <c r="L98" s="37" t="n">
        <v>68071</v>
      </c>
      <c r="M98" s="37" t="n">
        <v>72660</v>
      </c>
      <c r="N98" s="37" t="n">
        <v>74985</v>
      </c>
      <c r="O98" s="37" t="n">
        <v>75877</v>
      </c>
      <c r="P98" s="37" t="n">
        <v>84717</v>
      </c>
      <c r="Q98" s="37" t="n">
        <v>82273</v>
      </c>
      <c r="R98" s="37" t="n">
        <v>84882</v>
      </c>
      <c r="S98" s="37" t="n">
        <v>87850</v>
      </c>
      <c r="T98" s="37" t="n">
        <v>94493</v>
      </c>
      <c r="U98" s="37" t="n">
        <v>95697</v>
      </c>
      <c r="V98" s="37" t="n">
        <v>101522</v>
      </c>
      <c r="W98" s="37" t="n">
        <v>102887</v>
      </c>
      <c r="X98" s="37" t="n">
        <v>101590</v>
      </c>
      <c r="Y98" s="37" t="n">
        <v>103180</v>
      </c>
      <c r="Z98" s="37" t="n">
        <v>107273</v>
      </c>
    </row>
    <row r="99">
      <c r="A99" t="inlineStr">
        <is>
          <t>91</t>
        </is>
      </c>
      <c r="B99" t="inlineStr">
        <is>
          <t xml:space="preserve">      Gasoline stations</t>
        </is>
      </c>
      <c r="D99" s="37" t="n">
        <v>53497</v>
      </c>
      <c r="E99" s="37" t="n">
        <v>53042</v>
      </c>
      <c r="F99" s="37" t="n">
        <v>54879</v>
      </c>
      <c r="G99" s="37" t="n">
        <v>60032</v>
      </c>
      <c r="H99" s="37" t="n">
        <v>63041</v>
      </c>
      <c r="I99" s="37" t="n">
        <v>58398</v>
      </c>
      <c r="J99" s="37" t="n">
        <v>65652</v>
      </c>
      <c r="K99" s="37" t="n">
        <v>72878</v>
      </c>
      <c r="L99" s="37" t="n">
        <v>79880</v>
      </c>
      <c r="M99" s="37" t="n">
        <v>82607</v>
      </c>
      <c r="N99" s="37" t="n">
        <v>82899</v>
      </c>
      <c r="O99" s="37" t="n">
        <v>89281</v>
      </c>
      <c r="P99" s="37" t="n">
        <v>70530</v>
      </c>
      <c r="Q99" s="37" t="n">
        <v>75521</v>
      </c>
      <c r="R99" s="37" t="n">
        <v>81762</v>
      </c>
      <c r="S99" s="37" t="n">
        <v>84141</v>
      </c>
      <c r="T99" s="37" t="n">
        <v>88308</v>
      </c>
      <c r="U99" s="37" t="n">
        <v>91847</v>
      </c>
      <c r="V99" s="37" t="n">
        <v>92474</v>
      </c>
      <c r="W99" s="37" t="n">
        <v>96571</v>
      </c>
      <c r="X99" s="37" t="n">
        <v>104624</v>
      </c>
      <c r="Y99" s="37" t="n">
        <v>115281</v>
      </c>
      <c r="Z99" s="37" t="n">
        <v>116590</v>
      </c>
    </row>
    <row r="100">
      <c r="A100" t="inlineStr">
        <is>
          <t>92</t>
        </is>
      </c>
      <c r="B100" t="inlineStr">
        <is>
          <t xml:space="preserve">      Clothing and clothing accessories stores</t>
        </is>
      </c>
      <c r="D100" s="37" t="n">
        <v>69117</v>
      </c>
      <c r="E100" s="37" t="n">
        <v>74967</v>
      </c>
      <c r="F100" s="37" t="n">
        <v>80614</v>
      </c>
      <c r="G100" s="37" t="n">
        <v>84710</v>
      </c>
      <c r="H100" s="37" t="n">
        <v>81759</v>
      </c>
      <c r="I100" s="37" t="n">
        <v>86751</v>
      </c>
      <c r="J100" s="37" t="n">
        <v>92741</v>
      </c>
      <c r="K100" s="37" t="n">
        <v>101067</v>
      </c>
      <c r="L100" s="37" t="n">
        <v>106476</v>
      </c>
      <c r="M100" s="37" t="n">
        <v>114439</v>
      </c>
      <c r="N100" s="37" t="n">
        <v>114996</v>
      </c>
      <c r="O100" s="37" t="n">
        <v>107947</v>
      </c>
      <c r="P100" s="37" t="n">
        <v>105325</v>
      </c>
      <c r="Q100" s="37" t="n">
        <v>112252</v>
      </c>
      <c r="R100" s="37" t="n">
        <v>117965</v>
      </c>
      <c r="S100" s="37" t="n">
        <v>126432</v>
      </c>
      <c r="T100" s="37" t="n">
        <v>131055</v>
      </c>
      <c r="U100" s="37" t="n">
        <v>132980</v>
      </c>
      <c r="V100" s="37" t="n">
        <v>137915</v>
      </c>
      <c r="W100" s="37" t="n">
        <v>139497</v>
      </c>
      <c r="X100" s="37" t="n">
        <v>139719</v>
      </c>
      <c r="Y100" s="37" t="n">
        <v>145465</v>
      </c>
      <c r="Z100" s="37" t="n">
        <v>144646</v>
      </c>
    </row>
    <row r="101">
      <c r="A101" t="inlineStr">
        <is>
          <t>93</t>
        </is>
      </c>
      <c r="B101" t="inlineStr">
        <is>
          <t xml:space="preserve">      Nonstore retailers</t>
        </is>
      </c>
      <c r="D101" s="37" t="n">
        <v>61144</v>
      </c>
      <c r="E101" s="37" t="n">
        <v>64436</v>
      </c>
      <c r="F101" s="37" t="n">
        <v>69433</v>
      </c>
      <c r="G101" s="37" t="n">
        <v>81190</v>
      </c>
      <c r="H101" s="37" t="n">
        <v>81467</v>
      </c>
      <c r="I101" s="37" t="n">
        <v>88537</v>
      </c>
      <c r="J101" s="37" t="n">
        <v>95477</v>
      </c>
      <c r="K101" s="37" t="n">
        <v>102930</v>
      </c>
      <c r="L101" s="37" t="n">
        <v>110122</v>
      </c>
      <c r="M101" s="37" t="n">
        <v>124156</v>
      </c>
      <c r="N101" s="37" t="n">
        <v>133416</v>
      </c>
      <c r="O101" s="37" t="n">
        <v>131529</v>
      </c>
      <c r="P101" s="37" t="n">
        <v>130224</v>
      </c>
      <c r="Q101" s="37" t="n">
        <v>140248</v>
      </c>
      <c r="R101" s="37" t="n">
        <v>151374</v>
      </c>
      <c r="S101" s="37" t="n">
        <v>166990</v>
      </c>
      <c r="T101" s="37" t="n">
        <v>184353</v>
      </c>
      <c r="U101" s="37" t="n">
        <v>204413</v>
      </c>
      <c r="V101" s="37" t="n">
        <v>229646</v>
      </c>
      <c r="W101" s="37" t="n">
        <v>254104</v>
      </c>
      <c r="X101" s="37" t="n">
        <v>281091</v>
      </c>
      <c r="Y101" s="37" t="n">
        <v>319163</v>
      </c>
      <c r="Z101" s="37" t="n">
        <v>361901</v>
      </c>
    </row>
    <row r="102">
      <c r="A102" t="inlineStr">
        <is>
          <t>94</t>
        </is>
      </c>
      <c r="B102" t="inlineStr">
        <is>
          <t xml:space="preserve">      All other retail</t>
        </is>
      </c>
      <c r="D102" s="37" t="n">
        <v>138198</v>
      </c>
      <c r="E102" s="37" t="n">
        <v>146377</v>
      </c>
      <c r="F102" s="37" t="n">
        <v>153613</v>
      </c>
      <c r="G102" s="37" t="n">
        <v>164135</v>
      </c>
      <c r="H102" s="37" t="n">
        <v>156357</v>
      </c>
      <c r="I102" s="37" t="n">
        <v>165563</v>
      </c>
      <c r="J102" s="37" t="n">
        <v>169875</v>
      </c>
      <c r="K102" s="37" t="n">
        <v>181530</v>
      </c>
      <c r="L102" s="37" t="n">
        <v>187788</v>
      </c>
      <c r="M102" s="37" t="n">
        <v>195693</v>
      </c>
      <c r="N102" s="37" t="n">
        <v>198552</v>
      </c>
      <c r="O102" s="37" t="n">
        <v>180201</v>
      </c>
      <c r="P102" s="37" t="n">
        <v>166462</v>
      </c>
      <c r="Q102" s="37" t="n">
        <v>171927</v>
      </c>
      <c r="R102" s="37" t="n">
        <v>173895</v>
      </c>
      <c r="S102" s="37" t="n">
        <v>182118</v>
      </c>
      <c r="T102" s="37" t="n">
        <v>191752</v>
      </c>
      <c r="U102" s="37" t="n">
        <v>197843</v>
      </c>
      <c r="V102" s="37" t="n">
        <v>206158</v>
      </c>
      <c r="W102" s="37" t="n">
        <v>208335</v>
      </c>
      <c r="X102" s="37" t="n">
        <v>213135</v>
      </c>
      <c r="Y102" s="37" t="n">
        <v>217344</v>
      </c>
      <c r="Z102" s="37" t="n">
        <v>220372</v>
      </c>
    </row>
    <row r="103">
      <c r="A103" t="inlineStr">
        <is>
          <t>95</t>
        </is>
      </c>
      <c r="B103" t="inlineStr">
        <is>
          <t xml:space="preserve">  Transportation and warehousing</t>
        </is>
      </c>
      <c r="D103" s="37" t="n">
        <v>499361</v>
      </c>
      <c r="E103" s="37" t="n">
        <v>527364</v>
      </c>
      <c r="F103" s="37" t="n">
        <v>558580</v>
      </c>
      <c r="G103" s="37" t="n">
        <v>600261</v>
      </c>
      <c r="H103" s="37" t="n">
        <v>591978</v>
      </c>
      <c r="I103" s="37" t="n">
        <v>595543</v>
      </c>
      <c r="J103" s="37" t="n">
        <v>628191</v>
      </c>
      <c r="K103" s="37" t="n">
        <v>692310</v>
      </c>
      <c r="L103" s="37" t="n">
        <v>752614</v>
      </c>
      <c r="M103" s="37" t="n">
        <v>820687</v>
      </c>
      <c r="N103" s="37" t="n">
        <v>866033</v>
      </c>
      <c r="O103" s="37" t="n">
        <v>906784</v>
      </c>
      <c r="P103" s="37" t="n">
        <v>781977</v>
      </c>
      <c r="Q103" s="37" t="n">
        <v>856269</v>
      </c>
      <c r="R103" s="37" t="n">
        <v>954180</v>
      </c>
      <c r="S103" s="37" t="n">
        <v>1002031</v>
      </c>
      <c r="T103" s="37" t="n">
        <v>1036844</v>
      </c>
      <c r="U103" s="37" t="n">
        <v>1110138</v>
      </c>
      <c r="V103" s="37" t="n">
        <v>1120512</v>
      </c>
      <c r="W103" s="37" t="n">
        <v>1123719</v>
      </c>
      <c r="X103" s="37" t="n">
        <v>1193424</v>
      </c>
      <c r="Y103" s="37" t="n">
        <v>1290041</v>
      </c>
      <c r="Z103" s="37" t="n">
        <v>1353070</v>
      </c>
    </row>
    <row r="104">
      <c r="A104" t="inlineStr">
        <is>
          <t>96</t>
        </is>
      </c>
      <c r="B104" t="inlineStr">
        <is>
          <t xml:space="preserve">    Air transportation</t>
        </is>
      </c>
      <c r="D104" s="37" t="n">
        <v>114332</v>
      </c>
      <c r="E104" s="37" t="n">
        <v>115629</v>
      </c>
      <c r="F104" s="37" t="n">
        <v>121211</v>
      </c>
      <c r="G104" s="37" t="n">
        <v>134588</v>
      </c>
      <c r="H104" s="37" t="n">
        <v>118653</v>
      </c>
      <c r="I104" s="37" t="n">
        <v>111658</v>
      </c>
      <c r="J104" s="37" t="n">
        <v>122300</v>
      </c>
      <c r="K104" s="37" t="n">
        <v>132684</v>
      </c>
      <c r="L104" s="37" t="n">
        <v>142371</v>
      </c>
      <c r="M104" s="37" t="n">
        <v>152667</v>
      </c>
      <c r="N104" s="37" t="n">
        <v>161265</v>
      </c>
      <c r="O104" s="37" t="n">
        <v>171526</v>
      </c>
      <c r="P104" s="37" t="n">
        <v>147076</v>
      </c>
      <c r="Q104" s="37" t="n">
        <v>163825</v>
      </c>
      <c r="R104" s="37" t="n">
        <v>194775</v>
      </c>
      <c r="S104" s="37" t="n">
        <v>195902</v>
      </c>
      <c r="T104" s="37" t="n">
        <v>201460</v>
      </c>
      <c r="U104" s="37" t="n">
        <v>211361</v>
      </c>
      <c r="V104" s="37" t="n">
        <v>211318</v>
      </c>
      <c r="W104" s="37" t="n">
        <v>209842</v>
      </c>
      <c r="X104" s="37" t="n">
        <v>221485</v>
      </c>
      <c r="Y104" s="37" t="n">
        <v>238076</v>
      </c>
      <c r="Z104" s="37" t="n">
        <v>253104</v>
      </c>
    </row>
    <row r="105">
      <c r="A105" t="inlineStr">
        <is>
          <t>97</t>
        </is>
      </c>
      <c r="B105" t="inlineStr">
        <is>
          <t xml:space="preserve">    Rail transportation</t>
        </is>
      </c>
      <c r="D105" s="37" t="n">
        <v>38152</v>
      </c>
      <c r="E105" s="37" t="n">
        <v>38138</v>
      </c>
      <c r="F105" s="37" t="n">
        <v>38690</v>
      </c>
      <c r="G105" s="37" t="n">
        <v>39260</v>
      </c>
      <c r="H105" s="37" t="n">
        <v>39849</v>
      </c>
      <c r="I105" s="37" t="n">
        <v>40488</v>
      </c>
      <c r="J105" s="37" t="n">
        <v>41448</v>
      </c>
      <c r="K105" s="37" t="n">
        <v>45679</v>
      </c>
      <c r="L105" s="37" t="n">
        <v>51528</v>
      </c>
      <c r="M105" s="37" t="n">
        <v>58115</v>
      </c>
      <c r="N105" s="37" t="n">
        <v>60665</v>
      </c>
      <c r="O105" s="37" t="n">
        <v>68392</v>
      </c>
      <c r="P105" s="37" t="n">
        <v>54710</v>
      </c>
      <c r="Q105" s="37" t="n">
        <v>66432</v>
      </c>
      <c r="R105" s="37" t="n">
        <v>75816</v>
      </c>
      <c r="S105" s="37" t="n">
        <v>79137</v>
      </c>
      <c r="T105" s="37" t="n">
        <v>82412</v>
      </c>
      <c r="U105" s="37" t="n">
        <v>88647</v>
      </c>
      <c r="V105" s="37" t="n">
        <v>82025</v>
      </c>
      <c r="W105" s="37" t="n">
        <v>75003</v>
      </c>
      <c r="X105" s="37" t="n">
        <v>78598</v>
      </c>
      <c r="Y105" s="37" t="n">
        <v>85298</v>
      </c>
      <c r="Z105" s="37" t="n">
        <v>83463</v>
      </c>
    </row>
    <row r="106">
      <c r="A106" t="inlineStr">
        <is>
          <t>98</t>
        </is>
      </c>
      <c r="B106" t="inlineStr">
        <is>
          <t xml:space="preserve">    Water transportation</t>
        </is>
      </c>
      <c r="D106" s="37" t="n">
        <v>24757</v>
      </c>
      <c r="E106" s="37" t="n">
        <v>24789</v>
      </c>
      <c r="F106" s="37" t="n">
        <v>25879</v>
      </c>
      <c r="G106" s="37" t="n">
        <v>27350</v>
      </c>
      <c r="H106" s="37" t="n">
        <v>27009</v>
      </c>
      <c r="I106" s="37" t="n">
        <v>25991</v>
      </c>
      <c r="J106" s="37" t="n">
        <v>30142</v>
      </c>
      <c r="K106" s="37" t="n">
        <v>35320</v>
      </c>
      <c r="L106" s="37" t="n">
        <v>37962</v>
      </c>
      <c r="M106" s="37" t="n">
        <v>42385</v>
      </c>
      <c r="N106" s="37" t="n">
        <v>47535</v>
      </c>
      <c r="O106" s="37" t="n">
        <v>52849</v>
      </c>
      <c r="P106" s="37" t="n">
        <v>43580</v>
      </c>
      <c r="Q106" s="37" t="n">
        <v>45163</v>
      </c>
      <c r="R106" s="37" t="n">
        <v>45288</v>
      </c>
      <c r="S106" s="37" t="n">
        <v>46646</v>
      </c>
      <c r="T106" s="37" t="n">
        <v>43929</v>
      </c>
      <c r="U106" s="37" t="n">
        <v>48568</v>
      </c>
      <c r="V106" s="37" t="n">
        <v>47194</v>
      </c>
      <c r="W106" s="37" t="n">
        <v>46032</v>
      </c>
      <c r="X106" s="37" t="n">
        <v>48457</v>
      </c>
      <c r="Y106" s="37" t="n">
        <v>53005</v>
      </c>
      <c r="Z106" s="37" t="n">
        <v>54718</v>
      </c>
    </row>
    <row r="107">
      <c r="A107" t="inlineStr">
        <is>
          <t>99</t>
        </is>
      </c>
      <c r="B107" t="inlineStr">
        <is>
          <t xml:space="preserve">    Truck transportation</t>
        </is>
      </c>
      <c r="D107" s="37" t="n">
        <v>162011</v>
      </c>
      <c r="E107" s="37" t="n">
        <v>174069</v>
      </c>
      <c r="F107" s="37" t="n">
        <v>185753</v>
      </c>
      <c r="G107" s="37" t="n">
        <v>198502</v>
      </c>
      <c r="H107" s="37" t="n">
        <v>199336</v>
      </c>
      <c r="I107" s="37" t="n">
        <v>203133</v>
      </c>
      <c r="J107" s="37" t="n">
        <v>208887</v>
      </c>
      <c r="K107" s="37" t="n">
        <v>231010</v>
      </c>
      <c r="L107" s="37" t="n">
        <v>255943</v>
      </c>
      <c r="M107" s="37" t="n">
        <v>272753</v>
      </c>
      <c r="N107" s="37" t="n">
        <v>279027</v>
      </c>
      <c r="O107" s="37" t="n">
        <v>283670</v>
      </c>
      <c r="P107" s="37" t="n">
        <v>231357</v>
      </c>
      <c r="Q107" s="37" t="n">
        <v>251530</v>
      </c>
      <c r="R107" s="37" t="n">
        <v>278367</v>
      </c>
      <c r="S107" s="37" t="n">
        <v>297770</v>
      </c>
      <c r="T107" s="37" t="n">
        <v>307384</v>
      </c>
      <c r="U107" s="37" t="n">
        <v>333496</v>
      </c>
      <c r="V107" s="37" t="n">
        <v>332550</v>
      </c>
      <c r="W107" s="37" t="n">
        <v>327482</v>
      </c>
      <c r="X107" s="37" t="n">
        <v>349166</v>
      </c>
      <c r="Y107" s="37" t="n">
        <v>379185</v>
      </c>
      <c r="Z107" s="37" t="n">
        <v>389662</v>
      </c>
    </row>
    <row r="108">
      <c r="A108" t="inlineStr">
        <is>
          <t>100</t>
        </is>
      </c>
      <c r="B108" t="inlineStr">
        <is>
          <t xml:space="preserve">    Transit and ground passenger transportation</t>
        </is>
      </c>
      <c r="D108" s="37" t="n">
        <v>24274</v>
      </c>
      <c r="E108" s="37" t="n">
        <v>26487</v>
      </c>
      <c r="F108" s="37" t="n">
        <v>26348</v>
      </c>
      <c r="G108" s="37" t="n">
        <v>26050</v>
      </c>
      <c r="H108" s="37" t="n">
        <v>26871</v>
      </c>
      <c r="I108" s="37" t="n">
        <v>27447</v>
      </c>
      <c r="J108" s="37" t="n">
        <v>28073</v>
      </c>
      <c r="K108" s="37" t="n">
        <v>33374</v>
      </c>
      <c r="L108" s="37" t="n">
        <v>37080</v>
      </c>
      <c r="M108" s="37" t="n">
        <v>42409</v>
      </c>
      <c r="N108" s="37" t="n">
        <v>44961</v>
      </c>
      <c r="O108" s="37" t="n">
        <v>45094</v>
      </c>
      <c r="P108" s="37" t="n">
        <v>44933</v>
      </c>
      <c r="Q108" s="37" t="n">
        <v>45138</v>
      </c>
      <c r="R108" s="37" t="n">
        <v>49239</v>
      </c>
      <c r="S108" s="37" t="n">
        <v>50998</v>
      </c>
      <c r="T108" s="37" t="n">
        <v>55597</v>
      </c>
      <c r="U108" s="37" t="n">
        <v>61828</v>
      </c>
      <c r="V108" s="37" t="n">
        <v>65769</v>
      </c>
      <c r="W108" s="37" t="n">
        <v>72296</v>
      </c>
      <c r="X108" s="37" t="n">
        <v>85700</v>
      </c>
      <c r="Y108" s="37" t="n">
        <v>95163</v>
      </c>
      <c r="Z108" s="37" t="n">
        <v>106983</v>
      </c>
    </row>
    <row r="109">
      <c r="A109" t="inlineStr">
        <is>
          <t>101</t>
        </is>
      </c>
      <c r="B109" t="inlineStr">
        <is>
          <t xml:space="preserve">    Pipeline transportation</t>
        </is>
      </c>
      <c r="D109" s="37" t="n">
        <v>24251</v>
      </c>
      <c r="E109" s="37" t="n">
        <v>24129</v>
      </c>
      <c r="F109" s="37" t="n">
        <v>24135</v>
      </c>
      <c r="G109" s="37" t="n">
        <v>23219</v>
      </c>
      <c r="H109" s="37" t="n">
        <v>22702</v>
      </c>
      <c r="I109" s="37" t="n">
        <v>22151</v>
      </c>
      <c r="J109" s="37" t="n">
        <v>22365</v>
      </c>
      <c r="K109" s="37" t="n">
        <v>23045</v>
      </c>
      <c r="L109" s="37" t="n">
        <v>22829</v>
      </c>
      <c r="M109" s="37" t="n">
        <v>24245</v>
      </c>
      <c r="N109" s="37" t="n">
        <v>25742</v>
      </c>
      <c r="O109" s="37" t="n">
        <v>31245</v>
      </c>
      <c r="P109" s="37" t="n">
        <v>27305</v>
      </c>
      <c r="Q109" s="37" t="n">
        <v>31190</v>
      </c>
      <c r="R109" s="37" t="n">
        <v>34988</v>
      </c>
      <c r="S109" s="37" t="n">
        <v>36441</v>
      </c>
      <c r="T109" s="37" t="n">
        <v>38768</v>
      </c>
      <c r="U109" s="37" t="n">
        <v>41798</v>
      </c>
      <c r="V109" s="37" t="n">
        <v>43699</v>
      </c>
      <c r="W109" s="37" t="n">
        <v>44403</v>
      </c>
      <c r="X109" s="37" t="n">
        <v>46668</v>
      </c>
      <c r="Y109" s="37" t="n">
        <v>52752</v>
      </c>
      <c r="Z109" s="37" t="n">
        <v>57847</v>
      </c>
    </row>
    <row r="110">
      <c r="A110" t="inlineStr">
        <is>
          <t>102</t>
        </is>
      </c>
      <c r="B110" t="inlineStr">
        <is>
          <t xml:space="preserve">    Other transportation and support activities</t>
        </is>
      </c>
      <c r="D110" s="37" t="n">
        <v>85242</v>
      </c>
      <c r="E110" s="37" t="n">
        <v>95489</v>
      </c>
      <c r="F110" s="37" t="n">
        <v>105470</v>
      </c>
      <c r="G110" s="37" t="n">
        <v>117472</v>
      </c>
      <c r="H110" s="37" t="n">
        <v>121225</v>
      </c>
      <c r="I110" s="37" t="n">
        <v>124980</v>
      </c>
      <c r="J110" s="37" t="n">
        <v>129719</v>
      </c>
      <c r="K110" s="37" t="n">
        <v>141509</v>
      </c>
      <c r="L110" s="37" t="n">
        <v>151734</v>
      </c>
      <c r="M110" s="37" t="n">
        <v>166618</v>
      </c>
      <c r="N110" s="37" t="n">
        <v>177803</v>
      </c>
      <c r="O110" s="37" t="n">
        <v>177108</v>
      </c>
      <c r="P110" s="37" t="n">
        <v>154405</v>
      </c>
      <c r="Q110" s="37" t="n">
        <v>164522</v>
      </c>
      <c r="R110" s="37" t="n">
        <v>178095</v>
      </c>
      <c r="S110" s="37" t="n">
        <v>186247</v>
      </c>
      <c r="T110" s="37" t="n">
        <v>194418</v>
      </c>
      <c r="U110" s="37" t="n">
        <v>208216</v>
      </c>
      <c r="V110" s="37" t="n">
        <v>217883</v>
      </c>
      <c r="W110" s="37" t="n">
        <v>222123</v>
      </c>
      <c r="X110" s="37" t="n">
        <v>230293</v>
      </c>
      <c r="Y110" s="37" t="n">
        <v>247358</v>
      </c>
      <c r="Z110" s="37" t="n">
        <v>262830</v>
      </c>
    </row>
    <row r="111">
      <c r="A111" t="inlineStr">
        <is>
          <t>103</t>
        </is>
      </c>
      <c r="B111" t="inlineStr">
        <is>
          <t xml:space="preserve">      Scenic and sightseeing transportation and support activities</t>
        </is>
      </c>
      <c r="D111" s="37" t="n">
        <v>43377</v>
      </c>
      <c r="E111" s="37" t="n">
        <v>47987</v>
      </c>
      <c r="F111" s="37" t="n">
        <v>53046</v>
      </c>
      <c r="G111" s="37" t="n">
        <v>57845</v>
      </c>
      <c r="H111" s="37" t="n">
        <v>60684</v>
      </c>
      <c r="I111" s="37" t="n">
        <v>63558</v>
      </c>
      <c r="J111" s="37" t="n">
        <v>64905</v>
      </c>
      <c r="K111" s="37" t="n">
        <v>72200</v>
      </c>
      <c r="L111" s="37" t="n">
        <v>81075</v>
      </c>
      <c r="M111" s="37" t="n">
        <v>89117</v>
      </c>
      <c r="N111" s="37" t="n">
        <v>94730</v>
      </c>
      <c r="O111" s="37" t="n">
        <v>100208</v>
      </c>
      <c r="P111" s="37" t="n">
        <v>87433</v>
      </c>
      <c r="Q111" s="37" t="n">
        <v>96871</v>
      </c>
      <c r="R111" s="37" t="n">
        <v>106312</v>
      </c>
      <c r="S111" s="37" t="n">
        <v>113157</v>
      </c>
      <c r="T111" s="37" t="n">
        <v>119418</v>
      </c>
      <c r="U111" s="37" t="n">
        <v>129710</v>
      </c>
      <c r="V111" s="37" t="n">
        <v>137453</v>
      </c>
      <c r="W111" s="37" t="n">
        <v>138382</v>
      </c>
      <c r="X111" s="37" t="n">
        <v>140023</v>
      </c>
      <c r="Y111" s="37" t="n">
        <v>149818</v>
      </c>
      <c r="Z111" s="37" t="n">
        <v>161458</v>
      </c>
    </row>
    <row r="112">
      <c r="A112" t="inlineStr">
        <is>
          <t>104</t>
        </is>
      </c>
      <c r="B112" t="inlineStr">
        <is>
          <t xml:space="preserve">      Couriers and messengers</t>
        </is>
      </c>
      <c r="D112" s="37" t="n">
        <v>41865</v>
      </c>
      <c r="E112" s="37" t="n">
        <v>47502</v>
      </c>
      <c r="F112" s="37" t="n">
        <v>52424</v>
      </c>
      <c r="G112" s="37" t="n">
        <v>59626</v>
      </c>
      <c r="H112" s="37" t="n">
        <v>60541</v>
      </c>
      <c r="I112" s="37" t="n">
        <v>61423</v>
      </c>
      <c r="J112" s="37" t="n">
        <v>64815</v>
      </c>
      <c r="K112" s="37" t="n">
        <v>69309</v>
      </c>
      <c r="L112" s="37" t="n">
        <v>70659</v>
      </c>
      <c r="M112" s="37" t="n">
        <v>77501</v>
      </c>
      <c r="N112" s="37" t="n">
        <v>83073</v>
      </c>
      <c r="O112" s="37" t="n">
        <v>76901</v>
      </c>
      <c r="P112" s="37" t="n">
        <v>66972</v>
      </c>
      <c r="Q112" s="37" t="n">
        <v>67651</v>
      </c>
      <c r="R112" s="37" t="n">
        <v>71784</v>
      </c>
      <c r="S112" s="37" t="n">
        <v>73090</v>
      </c>
      <c r="T112" s="37" t="n">
        <v>74999</v>
      </c>
      <c r="U112" s="37" t="n">
        <v>78506</v>
      </c>
      <c r="V112" s="37" t="n">
        <v>80430</v>
      </c>
      <c r="W112" s="37" t="n">
        <v>83741</v>
      </c>
      <c r="X112" s="37" t="n">
        <v>90270</v>
      </c>
      <c r="Y112" s="37" t="n">
        <v>97540</v>
      </c>
      <c r="Z112" s="37" t="n">
        <v>101372</v>
      </c>
    </row>
    <row r="113">
      <c r="A113" t="inlineStr">
        <is>
          <t>105</t>
        </is>
      </c>
      <c r="B113" t="inlineStr">
        <is>
          <t xml:space="preserve">    Warehousing and storage</t>
        </is>
      </c>
      <c r="D113" s="37" t="n">
        <v>26342</v>
      </c>
      <c r="E113" s="37" t="n">
        <v>28633</v>
      </c>
      <c r="F113" s="37" t="n">
        <v>31094</v>
      </c>
      <c r="G113" s="37" t="n">
        <v>33819</v>
      </c>
      <c r="H113" s="37" t="n">
        <v>36334</v>
      </c>
      <c r="I113" s="37" t="n">
        <v>39693</v>
      </c>
      <c r="J113" s="37" t="n">
        <v>45257</v>
      </c>
      <c r="K113" s="37" t="n">
        <v>49688</v>
      </c>
      <c r="L113" s="37" t="n">
        <v>53168</v>
      </c>
      <c r="M113" s="37" t="n">
        <v>61495</v>
      </c>
      <c r="N113" s="37" t="n">
        <v>69036</v>
      </c>
      <c r="O113" s="37" t="n">
        <v>76898</v>
      </c>
      <c r="P113" s="37" t="n">
        <v>78611</v>
      </c>
      <c r="Q113" s="37" t="n">
        <v>88469</v>
      </c>
      <c r="R113" s="37" t="n">
        <v>97611</v>
      </c>
      <c r="S113" s="37" t="n">
        <v>108889</v>
      </c>
      <c r="T113" s="37" t="n">
        <v>112877</v>
      </c>
      <c r="U113" s="37" t="n">
        <v>116224</v>
      </c>
      <c r="V113" s="37" t="n">
        <v>120074</v>
      </c>
      <c r="W113" s="37" t="n">
        <v>126538</v>
      </c>
      <c r="X113" s="37" t="n">
        <v>133057</v>
      </c>
      <c r="Y113" s="37" t="n">
        <v>139204</v>
      </c>
      <c r="Z113" s="37" t="n">
        <v>144463</v>
      </c>
    </row>
    <row r="114">
      <c r="A114" t="inlineStr">
        <is>
          <t>106</t>
        </is>
      </c>
      <c r="B114" t="inlineStr">
        <is>
          <t xml:space="preserve">  Information</t>
        </is>
      </c>
      <c r="D114" s="37" t="n">
        <v>730598</v>
      </c>
      <c r="E114" s="37" t="n">
        <v>808383</v>
      </c>
      <c r="F114" s="37" t="n">
        <v>913487</v>
      </c>
      <c r="G114" s="37" t="n">
        <v>1008737</v>
      </c>
      <c r="H114" s="37" t="n">
        <v>1039341</v>
      </c>
      <c r="I114" s="37" t="n">
        <v>1045319</v>
      </c>
      <c r="J114" s="37" t="n">
        <v>1049194</v>
      </c>
      <c r="K114" s="37" t="n">
        <v>1084641</v>
      </c>
      <c r="L114" s="37" t="n">
        <v>1131636</v>
      </c>
      <c r="M114" s="37" t="n">
        <v>1183888</v>
      </c>
      <c r="N114" s="37" t="n">
        <v>1220793</v>
      </c>
      <c r="O114" s="37" t="n">
        <v>1254914</v>
      </c>
      <c r="P114" s="37" t="n">
        <v>1219667</v>
      </c>
      <c r="Q114" s="37" t="n">
        <v>1268915</v>
      </c>
      <c r="R114" s="37" t="n">
        <v>1324820</v>
      </c>
      <c r="S114" s="37" t="n">
        <v>1382542</v>
      </c>
      <c r="T114" s="37" t="n">
        <v>1437340</v>
      </c>
      <c r="U114" s="37" t="n">
        <v>1512155</v>
      </c>
      <c r="V114" s="37" t="n">
        <v>1577867</v>
      </c>
      <c r="W114" s="37" t="n">
        <v>1665101</v>
      </c>
      <c r="X114" s="37" t="n">
        <v>1717242</v>
      </c>
      <c r="Y114" s="37" t="n">
        <v>1827475</v>
      </c>
      <c r="Z114" s="37" t="n">
        <v>1941199</v>
      </c>
    </row>
    <row r="115">
      <c r="A115" t="inlineStr">
        <is>
          <t>107</t>
        </is>
      </c>
      <c r="B115" t="inlineStr">
        <is>
          <t xml:space="preserve">    Publishing industries, except internet (includes software)</t>
        </is>
      </c>
      <c r="D115" s="37" t="n">
        <v>190768</v>
      </c>
      <c r="E115" s="37" t="n">
        <v>214109</v>
      </c>
      <c r="F115" s="37" t="n">
        <v>238696</v>
      </c>
      <c r="G115" s="37" t="n">
        <v>259553</v>
      </c>
      <c r="H115" s="37" t="n">
        <v>262137</v>
      </c>
      <c r="I115" s="37" t="n">
        <v>264849</v>
      </c>
      <c r="J115" s="37" t="n">
        <v>261936</v>
      </c>
      <c r="K115" s="37" t="n">
        <v>279744</v>
      </c>
      <c r="L115" s="37" t="n">
        <v>291922</v>
      </c>
      <c r="M115" s="37" t="n">
        <v>304505</v>
      </c>
      <c r="N115" s="37" t="n">
        <v>311075</v>
      </c>
      <c r="O115" s="37" t="n">
        <v>312885</v>
      </c>
      <c r="P115" s="37" t="n">
        <v>288333</v>
      </c>
      <c r="Q115" s="37" t="n">
        <v>289258</v>
      </c>
      <c r="R115" s="37" t="n">
        <v>298185</v>
      </c>
      <c r="S115" s="37" t="n">
        <v>296240</v>
      </c>
      <c r="T115" s="37" t="n">
        <v>308687</v>
      </c>
      <c r="U115" s="37" t="n">
        <v>321086</v>
      </c>
      <c r="V115" s="37" t="n">
        <v>321645</v>
      </c>
      <c r="W115" s="37" t="n">
        <v>333949</v>
      </c>
      <c r="X115" s="37" t="n">
        <v>347208</v>
      </c>
      <c r="Y115" s="37" t="n">
        <v>365396</v>
      </c>
      <c r="Z115" s="37" t="n">
        <v>397326</v>
      </c>
    </row>
    <row r="116">
      <c r="A116" t="inlineStr">
        <is>
          <t>108</t>
        </is>
      </c>
      <c r="B116" t="inlineStr">
        <is>
          <t xml:space="preserve">      Newspaper, periodical, book, and directory publishers</t>
        </is>
      </c>
      <c r="D116" s="37" t="n">
        <v>123879</v>
      </c>
      <c r="E116" s="37" t="n">
        <v>133166</v>
      </c>
      <c r="F116" s="37" t="n">
        <v>144797</v>
      </c>
      <c r="G116" s="37" t="n">
        <v>154490</v>
      </c>
      <c r="H116" s="37" t="n">
        <v>148522</v>
      </c>
      <c r="I116" s="37" t="n">
        <v>151921</v>
      </c>
      <c r="J116" s="37" t="n">
        <v>151450</v>
      </c>
      <c r="K116" s="37" t="n">
        <v>155076</v>
      </c>
      <c r="L116" s="37" t="n">
        <v>158029</v>
      </c>
      <c r="M116" s="37" t="n">
        <v>159872</v>
      </c>
      <c r="N116" s="37" t="n">
        <v>162342</v>
      </c>
      <c r="O116" s="37" t="n">
        <v>152954</v>
      </c>
      <c r="P116" s="37" t="n">
        <v>132843</v>
      </c>
      <c r="Q116" s="37" t="n">
        <v>126966</v>
      </c>
      <c r="R116" s="37" t="n">
        <v>121743</v>
      </c>
      <c r="S116" s="37" t="n">
        <v>113010</v>
      </c>
      <c r="T116" s="37" t="n">
        <v>110312</v>
      </c>
      <c r="U116" s="37" t="n">
        <v>110760</v>
      </c>
      <c r="V116" s="37" t="n">
        <v>109263</v>
      </c>
      <c r="W116" s="37" t="n">
        <v>106256</v>
      </c>
      <c r="X116" s="37" t="n">
        <v>106712</v>
      </c>
      <c r="Y116" s="37" t="n">
        <v>103765</v>
      </c>
      <c r="Z116" s="37" t="n">
        <v>102539</v>
      </c>
    </row>
    <row r="117">
      <c r="A117" t="inlineStr">
        <is>
          <t>109</t>
        </is>
      </c>
      <c r="B117" t="inlineStr">
        <is>
          <t xml:space="preserve">      Software publishers</t>
        </is>
      </c>
      <c r="D117" s="37" t="n">
        <v>66889</v>
      </c>
      <c r="E117" s="37" t="n">
        <v>80943</v>
      </c>
      <c r="F117" s="37" t="n">
        <v>93899</v>
      </c>
      <c r="G117" s="37" t="n">
        <v>105062</v>
      </c>
      <c r="H117" s="37" t="n">
        <v>113615</v>
      </c>
      <c r="I117" s="37" t="n">
        <v>112928</v>
      </c>
      <c r="J117" s="37" t="n">
        <v>110486</v>
      </c>
      <c r="K117" s="37" t="n">
        <v>124668</v>
      </c>
      <c r="L117" s="37" t="n">
        <v>133893</v>
      </c>
      <c r="M117" s="37" t="n">
        <v>144632</v>
      </c>
      <c r="N117" s="37" t="n">
        <v>148734</v>
      </c>
      <c r="O117" s="37" t="n">
        <v>159931</v>
      </c>
      <c r="P117" s="37" t="n">
        <v>155490</v>
      </c>
      <c r="Q117" s="37" t="n">
        <v>162292</v>
      </c>
      <c r="R117" s="37" t="n">
        <v>176442</v>
      </c>
      <c r="S117" s="37" t="n">
        <v>183231</v>
      </c>
      <c r="T117" s="37" t="n">
        <v>198375</v>
      </c>
      <c r="U117" s="37" t="n">
        <v>210326</v>
      </c>
      <c r="V117" s="37" t="n">
        <v>212383</v>
      </c>
      <c r="W117" s="37" t="n">
        <v>227693</v>
      </c>
      <c r="X117" s="37" t="n">
        <v>240496</v>
      </c>
      <c r="Y117" s="37" t="n">
        <v>261631</v>
      </c>
      <c r="Z117" s="37" t="n">
        <v>294787</v>
      </c>
    </row>
    <row r="118">
      <c r="A118" t="inlineStr">
        <is>
          <t>110</t>
        </is>
      </c>
      <c r="B118" t="inlineStr">
        <is>
          <t xml:space="preserve">    Motion picture and sound recording industries</t>
        </is>
      </c>
      <c r="D118" s="37" t="n">
        <v>89500</v>
      </c>
      <c r="E118" s="37" t="n">
        <v>96853</v>
      </c>
      <c r="F118" s="37" t="n">
        <v>104703</v>
      </c>
      <c r="G118" s="37" t="n">
        <v>115294</v>
      </c>
      <c r="H118" s="37" t="n">
        <v>121981</v>
      </c>
      <c r="I118" s="37" t="n">
        <v>122585</v>
      </c>
      <c r="J118" s="37" t="n">
        <v>130593</v>
      </c>
      <c r="K118" s="37" t="n">
        <v>129392</v>
      </c>
      <c r="L118" s="37" t="n">
        <v>133440</v>
      </c>
      <c r="M118" s="37" t="n">
        <v>135886</v>
      </c>
      <c r="N118" s="37" t="n">
        <v>137057</v>
      </c>
      <c r="O118" s="37" t="n">
        <v>131082</v>
      </c>
      <c r="P118" s="37" t="n">
        <v>123112</v>
      </c>
      <c r="Q118" s="37" t="n">
        <v>129789</v>
      </c>
      <c r="R118" s="37" t="n">
        <v>128331</v>
      </c>
      <c r="S118" s="37" t="n">
        <v>131697</v>
      </c>
      <c r="T118" s="37" t="n">
        <v>135195</v>
      </c>
      <c r="U118" s="37" t="n">
        <v>136822</v>
      </c>
      <c r="V118" s="37" t="n">
        <v>143340</v>
      </c>
      <c r="W118" s="37" t="n">
        <v>149904</v>
      </c>
      <c r="X118" s="37" t="n">
        <v>150746</v>
      </c>
      <c r="Y118" s="37" t="n">
        <v>160777</v>
      </c>
      <c r="Z118" s="37" t="n">
        <v>165198</v>
      </c>
    </row>
    <row r="119">
      <c r="A119" t="inlineStr">
        <is>
          <t>111</t>
        </is>
      </c>
      <c r="B119" t="inlineStr">
        <is>
          <t xml:space="preserve">    Broadcasting and telecommunications</t>
        </is>
      </c>
      <c r="D119" s="37" t="n">
        <v>404143</v>
      </c>
      <c r="E119" s="37" t="n">
        <v>446855</v>
      </c>
      <c r="F119" s="37" t="n">
        <v>506107</v>
      </c>
      <c r="G119" s="37" t="n">
        <v>563091</v>
      </c>
      <c r="H119" s="37" t="n">
        <v>581215</v>
      </c>
      <c r="I119" s="37" t="n">
        <v>576711</v>
      </c>
      <c r="J119" s="37" t="n">
        <v>574113</v>
      </c>
      <c r="K119" s="37" t="n">
        <v>585905</v>
      </c>
      <c r="L119" s="37" t="n">
        <v>609608</v>
      </c>
      <c r="M119" s="37" t="n">
        <v>634554</v>
      </c>
      <c r="N119" s="37" t="n">
        <v>654186</v>
      </c>
      <c r="O119" s="37" t="n">
        <v>672762</v>
      </c>
      <c r="P119" s="37" t="n">
        <v>664869</v>
      </c>
      <c r="Q119" s="37" t="n">
        <v>687338</v>
      </c>
      <c r="R119" s="37" t="n">
        <v>709654</v>
      </c>
      <c r="S119" s="37" t="n">
        <v>733115</v>
      </c>
      <c r="T119" s="37" t="n">
        <v>752312</v>
      </c>
      <c r="U119" s="37" t="n">
        <v>792998</v>
      </c>
      <c r="V119" s="37" t="n">
        <v>822079</v>
      </c>
      <c r="W119" s="37" t="n">
        <v>860134</v>
      </c>
      <c r="X119" s="37" t="n">
        <v>853515</v>
      </c>
      <c r="Y119" s="37" t="n">
        <v>878859</v>
      </c>
      <c r="Z119" s="37" t="n">
        <v>907213</v>
      </c>
    </row>
    <row r="120">
      <c r="A120" t="inlineStr">
        <is>
          <t>112</t>
        </is>
      </c>
      <c r="B120" t="inlineStr">
        <is>
          <t xml:space="preserve">      Broadcasting (except Internet)</t>
        </is>
      </c>
      <c r="D120" s="37" t="n">
        <v>61406</v>
      </c>
      <c r="E120" s="37" t="n">
        <v>67638</v>
      </c>
      <c r="F120" s="37" t="n">
        <v>78584</v>
      </c>
      <c r="G120" s="37" t="n">
        <v>88568</v>
      </c>
      <c r="H120" s="37" t="n">
        <v>86713</v>
      </c>
      <c r="I120" s="37" t="n">
        <v>92256</v>
      </c>
      <c r="J120" s="37" t="n">
        <v>96595</v>
      </c>
      <c r="K120" s="37" t="n">
        <v>103922</v>
      </c>
      <c r="L120" s="37" t="n">
        <v>111794</v>
      </c>
      <c r="M120" s="37" t="n">
        <v>120138</v>
      </c>
      <c r="N120" s="37" t="n">
        <v>121912</v>
      </c>
      <c r="O120" s="37" t="n">
        <v>127393</v>
      </c>
      <c r="P120" s="37" t="n">
        <v>123399</v>
      </c>
      <c r="Q120" s="37" t="n">
        <v>135275</v>
      </c>
      <c r="R120" s="37" t="n">
        <v>142090</v>
      </c>
      <c r="S120" s="37" t="n">
        <v>153866</v>
      </c>
      <c r="T120" s="37" t="n">
        <v>159564</v>
      </c>
      <c r="U120" s="37" t="n">
        <v>170696</v>
      </c>
      <c r="V120" s="37" t="n">
        <v>181294</v>
      </c>
      <c r="W120" s="37" t="n">
        <v>194079</v>
      </c>
      <c r="X120" s="37" t="n">
        <v>197661</v>
      </c>
      <c r="Y120" s="37" t="n">
        <v>208699</v>
      </c>
      <c r="Z120" s="37" t="n">
        <v>213371</v>
      </c>
    </row>
    <row r="121">
      <c r="A121" t="inlineStr">
        <is>
          <t>113</t>
        </is>
      </c>
      <c r="B121" t="inlineStr">
        <is>
          <t xml:space="preserve">      Wired telecommunications carriers</t>
        </is>
      </c>
      <c r="D121" s="37" t="n">
        <v>283261</v>
      </c>
      <c r="E121" s="37" t="n">
        <v>312286</v>
      </c>
      <c r="F121" s="37" t="n">
        <v>346531</v>
      </c>
      <c r="G121" s="37" t="n">
        <v>379985</v>
      </c>
      <c r="H121" s="37" t="n">
        <v>379069</v>
      </c>
      <c r="I121" s="37" t="n">
        <v>355703</v>
      </c>
      <c r="J121" s="37" t="n">
        <v>337077</v>
      </c>
      <c r="K121" s="37" t="n">
        <v>327743</v>
      </c>
      <c r="L121" s="37" t="n">
        <v>326378</v>
      </c>
      <c r="M121" s="37" t="n">
        <v>325753</v>
      </c>
      <c r="N121" s="37" t="n">
        <v>327118</v>
      </c>
      <c r="O121" s="37" t="n">
        <v>326226</v>
      </c>
      <c r="P121" s="37" t="n">
        <v>316615</v>
      </c>
      <c r="Q121" s="37" t="n">
        <v>314728</v>
      </c>
      <c r="R121" s="37" t="n">
        <v>316406</v>
      </c>
      <c r="S121" s="37" t="n">
        <v>310725</v>
      </c>
      <c r="T121" s="37" t="n">
        <v>313877</v>
      </c>
      <c r="U121" s="37" t="n">
        <v>322187</v>
      </c>
      <c r="V121" s="37" t="n">
        <v>334092</v>
      </c>
      <c r="W121" s="37" t="n">
        <v>353656</v>
      </c>
      <c r="X121" s="37" t="n">
        <v>342593</v>
      </c>
      <c r="Y121" s="37" t="n">
        <v>338620</v>
      </c>
      <c r="Z121" s="37" t="n">
        <v>348940</v>
      </c>
    </row>
    <row r="122">
      <c r="A122" t="inlineStr">
        <is>
          <t>114</t>
        </is>
      </c>
      <c r="B122" t="inlineStr">
        <is>
          <t xml:space="preserve">      Wireless telecommunications carriers (except satellites)</t>
        </is>
      </c>
      <c r="D122" s="37" t="n">
        <v>42546</v>
      </c>
      <c r="E122" s="37" t="n">
        <v>47874</v>
      </c>
      <c r="F122" s="37" t="n">
        <v>58660</v>
      </c>
      <c r="G122" s="37" t="n">
        <v>69453</v>
      </c>
      <c r="H122" s="37" t="n">
        <v>89828</v>
      </c>
      <c r="I122" s="37" t="n">
        <v>105946</v>
      </c>
      <c r="J122" s="37" t="n">
        <v>116813</v>
      </c>
      <c r="K122" s="37" t="n">
        <v>130630</v>
      </c>
      <c r="L122" s="37" t="n">
        <v>144215</v>
      </c>
      <c r="M122" s="37" t="n">
        <v>158325</v>
      </c>
      <c r="N122" s="37" t="n">
        <v>171293</v>
      </c>
      <c r="O122" s="37" t="n">
        <v>182801</v>
      </c>
      <c r="P122" s="37" t="n">
        <v>188589</v>
      </c>
      <c r="Q122" s="37" t="n">
        <v>200524</v>
      </c>
      <c r="R122" s="37" t="n">
        <v>216740</v>
      </c>
      <c r="S122" s="37" t="n">
        <v>230480</v>
      </c>
      <c r="T122" s="37" t="n">
        <v>238188</v>
      </c>
      <c r="U122" s="37" t="n">
        <v>256910</v>
      </c>
      <c r="V122" s="37" t="n">
        <v>261627</v>
      </c>
      <c r="W122" s="37" t="n">
        <v>265908</v>
      </c>
      <c r="X122" s="37" t="n">
        <v>265307</v>
      </c>
      <c r="Y122" s="37" t="n">
        <v>280302</v>
      </c>
      <c r="Z122" s="37" t="n">
        <v>289729</v>
      </c>
    </row>
    <row r="123">
      <c r="A123" t="inlineStr">
        <is>
          <t>115</t>
        </is>
      </c>
      <c r="B123" t="inlineStr">
        <is>
          <t xml:space="preserve">      Other telecommunications, including satellite</t>
        </is>
      </c>
      <c r="D123" s="37" t="n">
        <v>16930</v>
      </c>
      <c r="E123" s="37" t="n">
        <v>19058</v>
      </c>
      <c r="F123" s="37" t="n">
        <v>22332</v>
      </c>
      <c r="G123" s="37" t="n">
        <v>25084</v>
      </c>
      <c r="H123" s="37" t="n">
        <v>25605</v>
      </c>
      <c r="I123" s="37" t="n">
        <v>22806</v>
      </c>
      <c r="J123" s="37" t="n">
        <v>23628</v>
      </c>
      <c r="K123" s="37" t="n">
        <v>23609</v>
      </c>
      <c r="L123" s="37" t="n">
        <v>27220</v>
      </c>
      <c r="M123" s="37" t="n">
        <v>30338</v>
      </c>
      <c r="N123" s="37" t="n">
        <v>33863</v>
      </c>
      <c r="O123" s="37" t="n">
        <v>36342</v>
      </c>
      <c r="P123" s="37" t="n">
        <v>36266</v>
      </c>
      <c r="Q123" s="37" t="n">
        <v>36811</v>
      </c>
      <c r="R123" s="37" t="n">
        <v>34419</v>
      </c>
      <c r="S123" s="37" t="n">
        <v>38044</v>
      </c>
      <c r="T123" s="37" t="n">
        <v>40684</v>
      </c>
      <c r="U123" s="37" t="n">
        <v>43205</v>
      </c>
      <c r="V123" s="37" t="n">
        <v>45066</v>
      </c>
      <c r="W123" s="37" t="n">
        <v>46491</v>
      </c>
      <c r="X123" s="37" t="n">
        <v>47954</v>
      </c>
      <c r="Y123" s="37" t="n">
        <v>51238</v>
      </c>
      <c r="Z123" s="37" t="n">
        <v>55173</v>
      </c>
    </row>
    <row r="124">
      <c r="A124" t="inlineStr">
        <is>
          <t>116</t>
        </is>
      </c>
      <c r="B124" t="inlineStr">
        <is>
          <t xml:space="preserve">    Data processing, internet publishing, and other information services</t>
        </is>
      </c>
      <c r="D124" s="37" t="n">
        <v>46187</v>
      </c>
      <c r="E124" s="37" t="n">
        <v>50566</v>
      </c>
      <c r="F124" s="37" t="n">
        <v>63981</v>
      </c>
      <c r="G124" s="37" t="n">
        <v>70799</v>
      </c>
      <c r="H124" s="37" t="n">
        <v>74008</v>
      </c>
      <c r="I124" s="37" t="n">
        <v>81174</v>
      </c>
      <c r="J124" s="37" t="n">
        <v>82551</v>
      </c>
      <c r="K124" s="37" t="n">
        <v>89601</v>
      </c>
      <c r="L124" s="37" t="n">
        <v>96666</v>
      </c>
      <c r="M124" s="37" t="n">
        <v>108943</v>
      </c>
      <c r="N124" s="37" t="n">
        <v>118475</v>
      </c>
      <c r="O124" s="37" t="n">
        <v>138186</v>
      </c>
      <c r="P124" s="37" t="n">
        <v>143353</v>
      </c>
      <c r="Q124" s="37" t="n">
        <v>162530</v>
      </c>
      <c r="R124" s="37" t="n">
        <v>188651</v>
      </c>
      <c r="S124" s="37" t="n">
        <v>221490</v>
      </c>
      <c r="T124" s="37" t="n">
        <v>241147</v>
      </c>
      <c r="U124" s="37" t="n">
        <v>261249</v>
      </c>
      <c r="V124" s="37" t="n">
        <v>290802</v>
      </c>
      <c r="W124" s="37" t="n">
        <v>321113</v>
      </c>
      <c r="X124" s="37" t="n">
        <v>365773</v>
      </c>
      <c r="Y124" s="37" t="n">
        <v>422442</v>
      </c>
      <c r="Z124" s="37" t="n">
        <v>471463</v>
      </c>
    </row>
    <row r="125">
      <c r="A125" t="inlineStr">
        <is>
          <t>117</t>
        </is>
      </c>
      <c r="B125" t="inlineStr">
        <is>
          <t xml:space="preserve">      Data processing, hosting, and related services</t>
        </is>
      </c>
      <c r="D125" s="37" t="n">
        <v>37239</v>
      </c>
      <c r="E125" s="37" t="n">
        <v>39908</v>
      </c>
      <c r="F125" s="37" t="n">
        <v>50301</v>
      </c>
      <c r="G125" s="37" t="n">
        <v>52200</v>
      </c>
      <c r="H125" s="37" t="n">
        <v>57938</v>
      </c>
      <c r="I125" s="37" t="n">
        <v>64389</v>
      </c>
      <c r="J125" s="37" t="n">
        <v>63216</v>
      </c>
      <c r="K125" s="37" t="n">
        <v>65660</v>
      </c>
      <c r="L125" s="37" t="n">
        <v>68537</v>
      </c>
      <c r="M125" s="37" t="n">
        <v>75499</v>
      </c>
      <c r="N125" s="37" t="n">
        <v>79031</v>
      </c>
      <c r="O125" s="37" t="n">
        <v>88711</v>
      </c>
      <c r="P125" s="37" t="n">
        <v>88701</v>
      </c>
      <c r="Q125" s="37" t="n">
        <v>97220</v>
      </c>
      <c r="R125" s="37" t="n">
        <v>108631</v>
      </c>
      <c r="S125" s="37" t="n">
        <v>121908</v>
      </c>
      <c r="T125" s="37" t="n">
        <v>131412</v>
      </c>
      <c r="U125" s="37" t="n">
        <v>137835</v>
      </c>
      <c r="V125" s="37" t="n">
        <v>148620</v>
      </c>
      <c r="W125" s="37" t="n">
        <v>155779</v>
      </c>
      <c r="X125" s="37" t="n">
        <v>175441</v>
      </c>
      <c r="Y125" s="37" t="n">
        <v>198437</v>
      </c>
      <c r="Z125" s="37" t="n">
        <v>221937</v>
      </c>
    </row>
    <row r="126">
      <c r="A126" t="inlineStr">
        <is>
          <t>118</t>
        </is>
      </c>
      <c r="B126" t="inlineStr">
        <is>
          <t xml:space="preserve">      Other information services</t>
        </is>
      </c>
      <c r="D126" s="37" t="n">
        <v>8948</v>
      </c>
      <c r="E126" s="37" t="n">
        <v>10658</v>
      </c>
      <c r="F126" s="37" t="n">
        <v>13680</v>
      </c>
      <c r="G126" s="37" t="n">
        <v>18599</v>
      </c>
      <c r="H126" s="37" t="n">
        <v>16070</v>
      </c>
      <c r="I126" s="37" t="n">
        <v>16785</v>
      </c>
      <c r="J126" s="37" t="n">
        <v>19335</v>
      </c>
      <c r="K126" s="37" t="n">
        <v>23940</v>
      </c>
      <c r="L126" s="37" t="n">
        <v>28128</v>
      </c>
      <c r="M126" s="37" t="n">
        <v>33444</v>
      </c>
      <c r="N126" s="37" t="n">
        <v>39444</v>
      </c>
      <c r="O126" s="37" t="n">
        <v>49474</v>
      </c>
      <c r="P126" s="37" t="n">
        <v>54652</v>
      </c>
      <c r="Q126" s="37" t="n">
        <v>65310</v>
      </c>
      <c r="R126" s="37" t="n">
        <v>80020</v>
      </c>
      <c r="S126" s="37" t="n">
        <v>99582</v>
      </c>
      <c r="T126" s="37" t="n">
        <v>109735</v>
      </c>
      <c r="U126" s="37" t="n">
        <v>123414</v>
      </c>
      <c r="V126" s="37" t="n">
        <v>142182</v>
      </c>
      <c r="W126" s="37" t="n">
        <v>165334</v>
      </c>
      <c r="X126" s="37" t="n">
        <v>190332</v>
      </c>
      <c r="Y126" s="37" t="n">
        <v>224005</v>
      </c>
      <c r="Z126" s="37" t="n">
        <v>249525</v>
      </c>
    </row>
    <row r="127">
      <c r="A127" t="inlineStr">
        <is>
          <t>119</t>
        </is>
      </c>
      <c r="B127" t="inlineStr">
        <is>
          <t xml:space="preserve">  Finance, insurance, real estate, rental, and leasing</t>
        </is>
      </c>
      <c r="D127" s="37" t="n">
        <v>2411854</v>
      </c>
      <c r="E127" s="37" t="n">
        <v>2610555</v>
      </c>
      <c r="F127" s="37" t="n">
        <v>2834698</v>
      </c>
      <c r="G127" s="37" t="n">
        <v>3127995</v>
      </c>
      <c r="H127" s="37" t="n">
        <v>3221574</v>
      </c>
      <c r="I127" s="37" t="n">
        <v>3344286</v>
      </c>
      <c r="J127" s="37" t="n">
        <v>3562497</v>
      </c>
      <c r="K127" s="37" t="n">
        <v>3867706</v>
      </c>
      <c r="L127" s="37" t="n">
        <v>4244494</v>
      </c>
      <c r="M127" s="37" t="n">
        <v>4486217</v>
      </c>
      <c r="N127" s="37" t="n">
        <v>4682126</v>
      </c>
      <c r="O127" s="37" t="n">
        <v>4653313</v>
      </c>
      <c r="P127" s="37" t="n">
        <v>4472660</v>
      </c>
      <c r="Q127" s="37" t="n">
        <v>4587519</v>
      </c>
      <c r="R127" s="37" t="n">
        <v>4736375</v>
      </c>
      <c r="S127" s="37" t="n">
        <v>5036779</v>
      </c>
      <c r="T127" s="37" t="n">
        <v>5305271</v>
      </c>
      <c r="U127" s="37" t="n">
        <v>5656852</v>
      </c>
      <c r="V127" s="37" t="n">
        <v>5968165</v>
      </c>
      <c r="W127" s="37" t="n">
        <v>6248104</v>
      </c>
      <c r="X127" s="37" t="n">
        <v>6572423</v>
      </c>
      <c r="Y127" s="37" t="n">
        <v>6971648</v>
      </c>
      <c r="Z127" s="37" t="n">
        <v>7293149</v>
      </c>
    </row>
    <row r="128">
      <c r="A128" t="inlineStr">
        <is>
          <t>120</t>
        </is>
      </c>
      <c r="B128" t="inlineStr">
        <is>
          <t xml:space="preserve">    Finance and insurance</t>
        </is>
      </c>
      <c r="D128" s="37" t="n">
        <v>1005902</v>
      </c>
      <c r="E128" s="37" t="n">
        <v>1113095</v>
      </c>
      <c r="F128" s="37" t="n">
        <v>1235624</v>
      </c>
      <c r="G128" s="37" t="n">
        <v>1393746</v>
      </c>
      <c r="H128" s="37" t="n">
        <v>1388939</v>
      </c>
      <c r="I128" s="37" t="n">
        <v>1405822</v>
      </c>
      <c r="J128" s="37" t="n">
        <v>1499045</v>
      </c>
      <c r="K128" s="37" t="n">
        <v>1612537</v>
      </c>
      <c r="L128" s="37" t="n">
        <v>1746398</v>
      </c>
      <c r="M128" s="37" t="n">
        <v>1877685</v>
      </c>
      <c r="N128" s="37" t="n">
        <v>2023066</v>
      </c>
      <c r="O128" s="37" t="n">
        <v>1992742</v>
      </c>
      <c r="P128" s="37" t="n">
        <v>1870491</v>
      </c>
      <c r="Q128" s="37" t="n">
        <v>1908229</v>
      </c>
      <c r="R128" s="37" t="n">
        <v>1968832</v>
      </c>
      <c r="S128" s="37" t="n">
        <v>2140552</v>
      </c>
      <c r="T128" s="37" t="n">
        <v>2270621</v>
      </c>
      <c r="U128" s="37" t="n">
        <v>2453876</v>
      </c>
      <c r="V128" s="37" t="n">
        <v>2567983</v>
      </c>
      <c r="W128" s="37" t="n">
        <v>2669141</v>
      </c>
      <c r="X128" s="37" t="n">
        <v>2854744</v>
      </c>
      <c r="Y128" s="37" t="n">
        <v>3036481</v>
      </c>
      <c r="Z128" s="37" t="n">
        <v>3157193</v>
      </c>
    </row>
    <row r="129">
      <c r="A129" t="inlineStr">
        <is>
          <t>121</t>
        </is>
      </c>
      <c r="B129" t="inlineStr">
        <is>
          <t xml:space="preserve">      Federal Reserve banks, credit intermediation, and related activities</t>
        </is>
      </c>
      <c r="D129" s="37" t="n">
        <v>393815</v>
      </c>
      <c r="E129" s="37" t="n">
        <v>429934</v>
      </c>
      <c r="F129" s="37" t="n">
        <v>478399</v>
      </c>
      <c r="G129" s="37" t="n">
        <v>526342</v>
      </c>
      <c r="H129" s="37" t="n">
        <v>555587</v>
      </c>
      <c r="I129" s="37" t="n">
        <v>586006</v>
      </c>
      <c r="J129" s="37" t="n">
        <v>613872</v>
      </c>
      <c r="K129" s="37" t="n">
        <v>630981</v>
      </c>
      <c r="L129" s="37" t="n">
        <v>670480</v>
      </c>
      <c r="M129" s="37" t="n">
        <v>696807</v>
      </c>
      <c r="N129" s="37" t="n">
        <v>715401</v>
      </c>
      <c r="O129" s="37" t="n">
        <v>701177</v>
      </c>
      <c r="P129" s="37" t="n">
        <v>688981</v>
      </c>
      <c r="Q129" s="37" t="n">
        <v>684725</v>
      </c>
      <c r="R129" s="37" t="n">
        <v>677336</v>
      </c>
      <c r="S129" s="37" t="n">
        <v>748453</v>
      </c>
      <c r="T129" s="37" t="n">
        <v>762871</v>
      </c>
      <c r="U129" s="37" t="n">
        <v>808329</v>
      </c>
      <c r="V129" s="37" t="n">
        <v>816718</v>
      </c>
      <c r="W129" s="37" t="n">
        <v>868356</v>
      </c>
      <c r="X129" s="37" t="n">
        <v>932153</v>
      </c>
      <c r="Y129" s="37" t="n">
        <v>1008239</v>
      </c>
      <c r="Z129" s="37" t="n">
        <v>1034312</v>
      </c>
    </row>
    <row r="130">
      <c r="A130" t="inlineStr">
        <is>
          <t>122</t>
        </is>
      </c>
      <c r="B130" t="inlineStr">
        <is>
          <t xml:space="preserve">      Securities, commodity contracts, and investments</t>
        </is>
      </c>
      <c r="D130" s="37" t="n">
        <v>205979</v>
      </c>
      <c r="E130" s="37" t="n">
        <v>243947</v>
      </c>
      <c r="F130" s="37" t="n">
        <v>292429</v>
      </c>
      <c r="G130" s="37" t="n">
        <v>357165</v>
      </c>
      <c r="H130" s="37" t="n">
        <v>312813</v>
      </c>
      <c r="I130" s="37" t="n">
        <v>286399</v>
      </c>
      <c r="J130" s="37" t="n">
        <v>307988</v>
      </c>
      <c r="K130" s="37" t="n">
        <v>344535</v>
      </c>
      <c r="L130" s="37" t="n">
        <v>382013</v>
      </c>
      <c r="M130" s="37" t="n">
        <v>446925</v>
      </c>
      <c r="N130" s="37" t="n">
        <v>501538</v>
      </c>
      <c r="O130" s="37" t="n">
        <v>457314</v>
      </c>
      <c r="P130" s="37" t="n">
        <v>436254</v>
      </c>
      <c r="Q130" s="37" t="n">
        <v>454393</v>
      </c>
      <c r="R130" s="37" t="n">
        <v>452234</v>
      </c>
      <c r="S130" s="37" t="n">
        <v>478470</v>
      </c>
      <c r="T130" s="37" t="n">
        <v>518632</v>
      </c>
      <c r="U130" s="37" t="n">
        <v>558422</v>
      </c>
      <c r="V130" s="37" t="n">
        <v>568232</v>
      </c>
      <c r="W130" s="37" t="n">
        <v>575834</v>
      </c>
      <c r="X130" s="37" t="n">
        <v>617281</v>
      </c>
      <c r="Y130" s="37" t="n">
        <v>649432</v>
      </c>
      <c r="Z130" s="37" t="n">
        <v>677286</v>
      </c>
    </row>
    <row r="131">
      <c r="A131" t="inlineStr">
        <is>
          <t>123</t>
        </is>
      </c>
      <c r="B131" t="inlineStr">
        <is>
          <t xml:space="preserve">      Insurance carriers and related activities</t>
        </is>
      </c>
      <c r="D131" s="37" t="n">
        <v>349963</v>
      </c>
      <c r="E131" s="37" t="n">
        <v>373823</v>
      </c>
      <c r="F131" s="37" t="n">
        <v>390195</v>
      </c>
      <c r="G131" s="37" t="n">
        <v>420321</v>
      </c>
      <c r="H131" s="37" t="n">
        <v>439606</v>
      </c>
      <c r="I131" s="37" t="n">
        <v>462013</v>
      </c>
      <c r="J131" s="37" t="n">
        <v>506927</v>
      </c>
      <c r="K131" s="37" t="n">
        <v>556419</v>
      </c>
      <c r="L131" s="37" t="n">
        <v>605731</v>
      </c>
      <c r="M131" s="37" t="n">
        <v>636032</v>
      </c>
      <c r="N131" s="37" t="n">
        <v>691789</v>
      </c>
      <c r="O131" s="37" t="n">
        <v>715905</v>
      </c>
      <c r="P131" s="37" t="n">
        <v>645369</v>
      </c>
      <c r="Q131" s="37" t="n">
        <v>660134</v>
      </c>
      <c r="R131" s="37" t="n">
        <v>725442</v>
      </c>
      <c r="S131" s="37" t="n">
        <v>796346</v>
      </c>
      <c r="T131" s="37" t="n">
        <v>850381</v>
      </c>
      <c r="U131" s="37" t="n">
        <v>942106</v>
      </c>
      <c r="V131" s="37" t="n">
        <v>1019489</v>
      </c>
      <c r="W131" s="37" t="n">
        <v>1069262</v>
      </c>
      <c r="X131" s="37" t="n">
        <v>1148058</v>
      </c>
      <c r="Y131" s="37" t="n">
        <v>1219487</v>
      </c>
      <c r="Z131" s="37" t="n">
        <v>1278059</v>
      </c>
    </row>
    <row r="132">
      <c r="A132" t="inlineStr">
        <is>
          <t>124</t>
        </is>
      </c>
      <c r="B132" t="inlineStr">
        <is>
          <t xml:space="preserve">        Direct life insurance carriers</t>
        </is>
      </c>
      <c r="D132" s="37" t="n">
        <v>55119</v>
      </c>
      <c r="E132" s="37" t="n">
        <v>55962</v>
      </c>
      <c r="F132" s="37" t="n">
        <v>57416</v>
      </c>
      <c r="G132" s="37" t="n">
        <v>65445</v>
      </c>
      <c r="H132" s="37" t="n">
        <v>62152</v>
      </c>
      <c r="I132" s="37" t="n">
        <v>58825</v>
      </c>
      <c r="J132" s="37" t="n">
        <v>60478</v>
      </c>
      <c r="K132" s="37" t="n">
        <v>72287</v>
      </c>
      <c r="L132" s="37" t="n">
        <v>79254</v>
      </c>
      <c r="M132" s="37" t="n">
        <v>84108</v>
      </c>
      <c r="N132" s="37" t="n">
        <v>87282</v>
      </c>
      <c r="O132" s="37" t="n">
        <v>86638</v>
      </c>
      <c r="P132" s="37" t="n">
        <v>78048</v>
      </c>
      <c r="Q132" s="37" t="n">
        <v>78569</v>
      </c>
      <c r="R132" s="37" t="n">
        <v>82616</v>
      </c>
      <c r="S132" s="37" t="n">
        <v>82069</v>
      </c>
      <c r="T132" s="37" t="n">
        <v>81833</v>
      </c>
      <c r="U132" s="37" t="n">
        <v>85539</v>
      </c>
      <c r="V132" s="37" t="n">
        <v>88034</v>
      </c>
      <c r="W132" s="37" t="n">
        <v>74788</v>
      </c>
      <c r="X132" s="37" t="n">
        <v>91779</v>
      </c>
      <c r="Y132" s="37" t="n">
        <v>94993</v>
      </c>
      <c r="Z132" s="37" t="n">
        <v>100348</v>
      </c>
    </row>
    <row r="133">
      <c r="A133" t="inlineStr">
        <is>
          <t>125</t>
        </is>
      </c>
      <c r="B133" t="inlineStr">
        <is>
          <t xml:space="preserve">        Insurance carriers, except direct life insurance</t>
        </is>
      </c>
      <c r="D133" s="37" t="n">
        <v>206517</v>
      </c>
      <c r="E133" s="37" t="n">
        <v>222112</v>
      </c>
      <c r="F133" s="37" t="n">
        <v>231016</v>
      </c>
      <c r="G133" s="37" t="n">
        <v>244291</v>
      </c>
      <c r="H133" s="37" t="n">
        <v>260400</v>
      </c>
      <c r="I133" s="37" t="n">
        <v>278305</v>
      </c>
      <c r="J133" s="37" t="n">
        <v>313012</v>
      </c>
      <c r="K133" s="37" t="n">
        <v>340046</v>
      </c>
      <c r="L133" s="37" t="n">
        <v>372849</v>
      </c>
      <c r="M133" s="37" t="n">
        <v>390159</v>
      </c>
      <c r="N133" s="37" t="n">
        <v>434808</v>
      </c>
      <c r="O133" s="37" t="n">
        <v>445691</v>
      </c>
      <c r="P133" s="37" t="n">
        <v>380856</v>
      </c>
      <c r="Q133" s="37" t="n">
        <v>383293</v>
      </c>
      <c r="R133" s="37" t="n">
        <v>417956</v>
      </c>
      <c r="S133" s="37" t="n">
        <v>428145</v>
      </c>
      <c r="T133" s="37" t="n">
        <v>458742</v>
      </c>
      <c r="U133" s="37" t="n">
        <v>528992</v>
      </c>
      <c r="V133" s="37" t="n">
        <v>586732</v>
      </c>
      <c r="W133" s="37" t="n">
        <v>627725</v>
      </c>
      <c r="X133" s="37" t="n">
        <v>662294</v>
      </c>
      <c r="Y133" s="37" t="n">
        <v>709024</v>
      </c>
      <c r="Z133" s="37" t="n">
        <v>734864</v>
      </c>
    </row>
    <row r="134">
      <c r="A134" t="inlineStr">
        <is>
          <t>126</t>
        </is>
      </c>
      <c r="B134" t="inlineStr">
        <is>
          <t xml:space="preserve">        Agencies, brokerages, and other insurance related activities</t>
        </is>
      </c>
      <c r="D134" s="37" t="n">
        <v>88326</v>
      </c>
      <c r="E134" s="37" t="n">
        <v>95749</v>
      </c>
      <c r="F134" s="37" t="n">
        <v>101763</v>
      </c>
      <c r="G134" s="37" t="n">
        <v>110585</v>
      </c>
      <c r="H134" s="37" t="n">
        <v>117054</v>
      </c>
      <c r="I134" s="37" t="n">
        <v>124883</v>
      </c>
      <c r="J134" s="37" t="n">
        <v>133437</v>
      </c>
      <c r="K134" s="37" t="n">
        <v>144086</v>
      </c>
      <c r="L134" s="37" t="n">
        <v>153628</v>
      </c>
      <c r="M134" s="37" t="n">
        <v>161765</v>
      </c>
      <c r="N134" s="37" t="n">
        <v>169699</v>
      </c>
      <c r="O134" s="37" t="n">
        <v>183575</v>
      </c>
      <c r="P134" s="37" t="n">
        <v>186465</v>
      </c>
      <c r="Q134" s="37" t="n">
        <v>198272</v>
      </c>
      <c r="R134" s="37" t="n">
        <v>224870</v>
      </c>
      <c r="S134" s="37" t="n">
        <v>286132</v>
      </c>
      <c r="T134" s="37" t="n">
        <v>309806</v>
      </c>
      <c r="U134" s="37" t="n">
        <v>327574</v>
      </c>
      <c r="V134" s="37" t="n">
        <v>344723</v>
      </c>
      <c r="W134" s="37" t="n">
        <v>366749</v>
      </c>
      <c r="X134" s="37" t="n">
        <v>393985</v>
      </c>
      <c r="Y134" s="37" t="n">
        <v>415469</v>
      </c>
      <c r="Z134" s="37" t="n">
        <v>442847</v>
      </c>
    </row>
    <row r="135">
      <c r="A135" t="inlineStr">
        <is>
          <t>127</t>
        </is>
      </c>
      <c r="B135" t="inlineStr">
        <is>
          <t xml:space="preserve">      Funds, trusts, and other financial vehicles</t>
        </is>
      </c>
      <c r="D135" s="37" t="n">
        <v>56145</v>
      </c>
      <c r="E135" s="37" t="n">
        <v>65392</v>
      </c>
      <c r="F135" s="37" t="n">
        <v>74602</v>
      </c>
      <c r="G135" s="37" t="n">
        <v>89918</v>
      </c>
      <c r="H135" s="37" t="n">
        <v>80933</v>
      </c>
      <c r="I135" s="37" t="n">
        <v>71405</v>
      </c>
      <c r="J135" s="37" t="n">
        <v>70258</v>
      </c>
      <c r="K135" s="37" t="n">
        <v>80603</v>
      </c>
      <c r="L135" s="37" t="n">
        <v>88174</v>
      </c>
      <c r="M135" s="37" t="n">
        <v>97921</v>
      </c>
      <c r="N135" s="37" t="n">
        <v>114338</v>
      </c>
      <c r="O135" s="37" t="n">
        <v>118345</v>
      </c>
      <c r="P135" s="37" t="n">
        <v>99887</v>
      </c>
      <c r="Q135" s="37" t="n">
        <v>108977</v>
      </c>
      <c r="R135" s="37" t="n">
        <v>113820</v>
      </c>
      <c r="S135" s="37" t="n">
        <v>117282</v>
      </c>
      <c r="T135" s="37" t="n">
        <v>138737</v>
      </c>
      <c r="U135" s="37" t="n">
        <v>145020</v>
      </c>
      <c r="V135" s="37" t="n">
        <v>163544</v>
      </c>
      <c r="W135" s="37" t="n">
        <v>155689</v>
      </c>
      <c r="X135" s="37" t="n">
        <v>157252</v>
      </c>
      <c r="Y135" s="37" t="n">
        <v>159323</v>
      </c>
      <c r="Z135" s="37" t="n">
        <v>167537</v>
      </c>
    </row>
    <row r="136">
      <c r="A136" t="inlineStr">
        <is>
          <t>128</t>
        </is>
      </c>
      <c r="B136" t="inlineStr">
        <is>
          <t xml:space="preserve">    Real estate and rental and leasing</t>
        </is>
      </c>
      <c r="D136" s="37" t="n">
        <v>1405952</v>
      </c>
      <c r="E136" s="37" t="n">
        <v>1497459</v>
      </c>
      <c r="F136" s="37" t="n">
        <v>1599074</v>
      </c>
      <c r="G136" s="37" t="n">
        <v>1734249</v>
      </c>
      <c r="H136" s="37" t="n">
        <v>1832635</v>
      </c>
      <c r="I136" s="37" t="n">
        <v>1938464</v>
      </c>
      <c r="J136" s="37" t="n">
        <v>2063452</v>
      </c>
      <c r="K136" s="37" t="n">
        <v>2255168</v>
      </c>
      <c r="L136" s="37" t="n">
        <v>2498096</v>
      </c>
      <c r="M136" s="37" t="n">
        <v>2608532</v>
      </c>
      <c r="N136" s="37" t="n">
        <v>2659061</v>
      </c>
      <c r="O136" s="37" t="n">
        <v>2660572</v>
      </c>
      <c r="P136" s="37" t="n">
        <v>2602169</v>
      </c>
      <c r="Q136" s="37" t="n">
        <v>2679290</v>
      </c>
      <c r="R136" s="37" t="n">
        <v>2767543</v>
      </c>
      <c r="S136" s="37" t="n">
        <v>2896227</v>
      </c>
      <c r="T136" s="37" t="n">
        <v>3034650</v>
      </c>
      <c r="U136" s="37" t="n">
        <v>3202975</v>
      </c>
      <c r="V136" s="37" t="n">
        <v>3400182</v>
      </c>
      <c r="W136" s="37" t="n">
        <v>3578963</v>
      </c>
      <c r="X136" s="37" t="n">
        <v>3717679</v>
      </c>
      <c r="Y136" s="37" t="n">
        <v>3935167</v>
      </c>
      <c r="Z136" s="37" t="n">
        <v>4135956</v>
      </c>
    </row>
    <row r="137">
      <c r="A137" t="inlineStr">
        <is>
          <t>129</t>
        </is>
      </c>
      <c r="B137" t="inlineStr">
        <is>
          <t xml:space="preserve">      Real estate</t>
        </is>
      </c>
      <c r="D137" s="37" t="n">
        <v>1256064</v>
      </c>
      <c r="E137" s="37" t="n">
        <v>1327067</v>
      </c>
      <c r="F137" s="37" t="n">
        <v>1410828</v>
      </c>
      <c r="G137" s="37" t="n">
        <v>1524115</v>
      </c>
      <c r="H137" s="37" t="n">
        <v>1622765</v>
      </c>
      <c r="I137" s="37" t="n">
        <v>1736554</v>
      </c>
      <c r="J137" s="37" t="n">
        <v>1844518</v>
      </c>
      <c r="K137" s="37" t="n">
        <v>2024215</v>
      </c>
      <c r="L137" s="37" t="n">
        <v>2247553</v>
      </c>
      <c r="M137" s="37" t="n">
        <v>2346029</v>
      </c>
      <c r="N137" s="37" t="n">
        <v>2388965</v>
      </c>
      <c r="O137" s="37" t="n">
        <v>2371040</v>
      </c>
      <c r="P137" s="37" t="n">
        <v>2351255</v>
      </c>
      <c r="Q137" s="37" t="n">
        <v>2410765</v>
      </c>
      <c r="R137" s="37" t="n">
        <v>2482818</v>
      </c>
      <c r="S137" s="37" t="n">
        <v>2597576</v>
      </c>
      <c r="T137" s="37" t="n">
        <v>2717083</v>
      </c>
      <c r="U137" s="37" t="n">
        <v>2864931</v>
      </c>
      <c r="V137" s="37" t="n">
        <v>3070875</v>
      </c>
      <c r="W137" s="37" t="n">
        <v>3245888</v>
      </c>
      <c r="X137" s="37" t="n">
        <v>3375476</v>
      </c>
      <c r="Y137" s="37" t="n">
        <v>3562784</v>
      </c>
      <c r="Z137" s="37" t="n">
        <v>3748276</v>
      </c>
    </row>
    <row r="138">
      <c r="A138" t="inlineStr">
        <is>
          <t>130</t>
        </is>
      </c>
      <c r="B138" t="inlineStr">
        <is>
          <t xml:space="preserve">        Housing</t>
        </is>
      </c>
      <c r="D138" s="37" t="n">
        <v>857869</v>
      </c>
      <c r="E138" s="37" t="n">
        <v>911352</v>
      </c>
      <c r="F138" s="37" t="n">
        <v>967968</v>
      </c>
      <c r="G138" s="37" t="n">
        <v>1028524</v>
      </c>
      <c r="H138" s="37" t="n">
        <v>1103724</v>
      </c>
      <c r="I138" s="37" t="n">
        <v>1152898</v>
      </c>
      <c r="J138" s="37" t="n">
        <v>1196879</v>
      </c>
      <c r="K138" s="37" t="n">
        <v>1267217</v>
      </c>
      <c r="L138" s="37" t="n">
        <v>1358465</v>
      </c>
      <c r="M138" s="37" t="n">
        <v>1445804</v>
      </c>
      <c r="N138" s="37" t="n">
        <v>1504514</v>
      </c>
      <c r="O138" s="37" t="n">
        <v>1556501</v>
      </c>
      <c r="P138" s="37" t="n">
        <v>1594493</v>
      </c>
      <c r="Q138" s="37" t="n">
        <v>1606854</v>
      </c>
      <c r="R138" s="37" t="n">
        <v>1658694</v>
      </c>
      <c r="S138" s="37" t="n">
        <v>1708257</v>
      </c>
      <c r="T138" s="37" t="n">
        <v>1753088</v>
      </c>
      <c r="U138" s="37" t="n">
        <v>1833260</v>
      </c>
      <c r="V138" s="37" t="n">
        <v>1946974</v>
      </c>
      <c r="W138" s="37" t="n">
        <v>2047759</v>
      </c>
      <c r="X138" s="37" t="n">
        <v>2143369</v>
      </c>
      <c r="Y138" s="37" t="n">
        <v>2232184</v>
      </c>
      <c r="Z138" s="37" t="n">
        <v>2339134</v>
      </c>
    </row>
    <row r="139">
      <c r="A139" t="inlineStr">
        <is>
          <t>131</t>
        </is>
      </c>
      <c r="B139" t="inlineStr">
        <is>
          <t xml:space="preserve">          Owner-occupied housing</t>
        </is>
      </c>
      <c r="D139" s="37" t="n">
        <v>636560</v>
      </c>
      <c r="E139" s="37" t="n">
        <v>681643</v>
      </c>
      <c r="F139" s="37" t="n">
        <v>726617</v>
      </c>
      <c r="G139" s="37" t="n">
        <v>778048</v>
      </c>
      <c r="H139" s="37" t="n">
        <v>838483</v>
      </c>
      <c r="I139" s="37" t="n">
        <v>878590</v>
      </c>
      <c r="J139" s="37" t="n">
        <v>922998</v>
      </c>
      <c r="K139" s="37" t="n">
        <v>980464</v>
      </c>
      <c r="L139" s="37" t="n">
        <v>1058032</v>
      </c>
      <c r="M139" s="37" t="n">
        <v>1123356</v>
      </c>
      <c r="N139" s="37" t="n">
        <v>1156366</v>
      </c>
      <c r="O139" s="37" t="n">
        <v>1196645</v>
      </c>
      <c r="P139" s="37" t="n">
        <v>1221595</v>
      </c>
      <c r="Q139" s="37" t="n">
        <v>1225493</v>
      </c>
      <c r="R139" s="37" t="n">
        <v>1245243</v>
      </c>
      <c r="S139" s="37" t="n">
        <v>1276344</v>
      </c>
      <c r="T139" s="37" t="n">
        <v>1313211</v>
      </c>
      <c r="U139" s="37" t="n">
        <v>1359946</v>
      </c>
      <c r="V139" s="37" t="n">
        <v>1416584</v>
      </c>
      <c r="W139" s="37" t="n">
        <v>1482557</v>
      </c>
      <c r="X139" s="37" t="n">
        <v>1550371</v>
      </c>
      <c r="Y139" s="37" t="n">
        <v>1623310</v>
      </c>
      <c r="Z139" s="37" t="n">
        <v>1700450</v>
      </c>
    </row>
    <row r="140">
      <c r="A140" t="inlineStr">
        <is>
          <t>132</t>
        </is>
      </c>
      <c r="B140" t="inlineStr">
        <is>
          <t xml:space="preserve">          Tenant-occupied housing</t>
        </is>
      </c>
      <c r="D140" s="37" t="n">
        <v>221309</v>
      </c>
      <c r="E140" s="37" t="n">
        <v>229709</v>
      </c>
      <c r="F140" s="37" t="n">
        <v>241351</v>
      </c>
      <c r="G140" s="37" t="n">
        <v>250475</v>
      </c>
      <c r="H140" s="37" t="n">
        <v>265241</v>
      </c>
      <c r="I140" s="37" t="n">
        <v>274309</v>
      </c>
      <c r="J140" s="37" t="n">
        <v>273881</v>
      </c>
      <c r="K140" s="37" t="n">
        <v>286753</v>
      </c>
      <c r="L140" s="37" t="n">
        <v>300433</v>
      </c>
      <c r="M140" s="37" t="n">
        <v>322449</v>
      </c>
      <c r="N140" s="37" t="n">
        <v>348148</v>
      </c>
      <c r="O140" s="37" t="n">
        <v>359856</v>
      </c>
      <c r="P140" s="37" t="n">
        <v>372897</v>
      </c>
      <c r="Q140" s="37" t="n">
        <v>381361</v>
      </c>
      <c r="R140" s="37" t="n">
        <v>413452</v>
      </c>
      <c r="S140" s="37" t="n">
        <v>431913</v>
      </c>
      <c r="T140" s="37" t="n">
        <v>439877</v>
      </c>
      <c r="U140" s="37" t="n">
        <v>473314</v>
      </c>
      <c r="V140" s="37" t="n">
        <v>530391</v>
      </c>
      <c r="W140" s="37" t="n">
        <v>565202</v>
      </c>
      <c r="X140" s="37" t="n">
        <v>592999</v>
      </c>
      <c r="Y140" s="37" t="n">
        <v>608875</v>
      </c>
      <c r="Z140" s="37" t="n">
        <v>638684</v>
      </c>
    </row>
    <row r="141">
      <c r="A141" t="inlineStr">
        <is>
          <t>133</t>
        </is>
      </c>
      <c r="B141" t="inlineStr">
        <is>
          <t xml:space="preserve">        Other real estate</t>
        </is>
      </c>
      <c r="D141" s="37" t="n">
        <v>398195</v>
      </c>
      <c r="E141" s="37" t="n">
        <v>415715</v>
      </c>
      <c r="F141" s="37" t="n">
        <v>442860</v>
      </c>
      <c r="G141" s="37" t="n">
        <v>495591</v>
      </c>
      <c r="H141" s="37" t="n">
        <v>519041</v>
      </c>
      <c r="I141" s="37" t="n">
        <v>583656</v>
      </c>
      <c r="J141" s="37" t="n">
        <v>647639</v>
      </c>
      <c r="K141" s="37" t="n">
        <v>756998</v>
      </c>
      <c r="L141" s="37" t="n">
        <v>889088</v>
      </c>
      <c r="M141" s="37" t="n">
        <v>900225</v>
      </c>
      <c r="N141" s="37" t="n">
        <v>884451</v>
      </c>
      <c r="O141" s="37" t="n">
        <v>814539</v>
      </c>
      <c r="P141" s="37" t="n">
        <v>756763</v>
      </c>
      <c r="Q141" s="37" t="n">
        <v>803911</v>
      </c>
      <c r="R141" s="37" t="n">
        <v>824124</v>
      </c>
      <c r="S141" s="37" t="n">
        <v>889319</v>
      </c>
      <c r="T141" s="37" t="n">
        <v>963995</v>
      </c>
      <c r="U141" s="37" t="n">
        <v>1031670</v>
      </c>
      <c r="V141" s="37" t="n">
        <v>1123901</v>
      </c>
      <c r="W141" s="37" t="n">
        <v>1198129</v>
      </c>
      <c r="X141" s="37" t="n">
        <v>1232107</v>
      </c>
      <c r="Y141" s="37" t="n">
        <v>1330600</v>
      </c>
      <c r="Z141" s="37" t="n">
        <v>1409142</v>
      </c>
    </row>
    <row r="142">
      <c r="A142" t="inlineStr">
        <is>
          <t>134</t>
        </is>
      </c>
      <c r="B142" t="inlineStr">
        <is>
          <t xml:space="preserve">      Rental and leasing services and lessors of intangible assets</t>
        </is>
      </c>
      <c r="D142" s="37" t="n">
        <v>149887</v>
      </c>
      <c r="E142" s="37" t="n">
        <v>170392</v>
      </c>
      <c r="F142" s="37" t="n">
        <v>188246</v>
      </c>
      <c r="G142" s="37" t="n">
        <v>210134</v>
      </c>
      <c r="H142" s="37" t="n">
        <v>209870</v>
      </c>
      <c r="I142" s="37" t="n">
        <v>201909</v>
      </c>
      <c r="J142" s="37" t="n">
        <v>218934</v>
      </c>
      <c r="K142" s="37" t="n">
        <v>230954</v>
      </c>
      <c r="L142" s="37" t="n">
        <v>250543</v>
      </c>
      <c r="M142" s="37" t="n">
        <v>262503</v>
      </c>
      <c r="N142" s="37" t="n">
        <v>270095</v>
      </c>
      <c r="O142" s="37" t="n">
        <v>289531</v>
      </c>
      <c r="P142" s="37" t="n">
        <v>250913</v>
      </c>
      <c r="Q142" s="37" t="n">
        <v>268525</v>
      </c>
      <c r="R142" s="37" t="n">
        <v>284725</v>
      </c>
      <c r="S142" s="37" t="n">
        <v>298651</v>
      </c>
      <c r="T142" s="37" t="n">
        <v>317567</v>
      </c>
      <c r="U142" s="37" t="n">
        <v>338045</v>
      </c>
      <c r="V142" s="37" t="n">
        <v>329307</v>
      </c>
      <c r="W142" s="37" t="n">
        <v>333075</v>
      </c>
      <c r="X142" s="37" t="n">
        <v>342203</v>
      </c>
      <c r="Y142" s="37" t="n">
        <v>372382</v>
      </c>
      <c r="Z142" s="37" t="n">
        <v>387680</v>
      </c>
    </row>
    <row r="143">
      <c r="A143" t="inlineStr">
        <is>
          <t>135</t>
        </is>
      </c>
      <c r="B143" t="inlineStr">
        <is>
          <t xml:space="preserve">  Professional and business services</t>
        </is>
      </c>
      <c r="D143" s="37" t="n">
        <v>1345870</v>
      </c>
      <c r="E143" s="37" t="n">
        <v>1510295</v>
      </c>
      <c r="F143" s="37" t="n">
        <v>1653855</v>
      </c>
      <c r="G143" s="37" t="n">
        <v>1809932</v>
      </c>
      <c r="H143" s="37" t="n">
        <v>1835322</v>
      </c>
      <c r="I143" s="37" t="n">
        <v>1852181</v>
      </c>
      <c r="J143" s="37" t="n">
        <v>1944179</v>
      </c>
      <c r="K143" s="37" t="n">
        <v>2100281</v>
      </c>
      <c r="L143" s="37" t="n">
        <v>2281235</v>
      </c>
      <c r="M143" s="37" t="n">
        <v>2438509</v>
      </c>
      <c r="N143" s="37" t="n">
        <v>2643356</v>
      </c>
      <c r="O143" s="37" t="n">
        <v>2739155</v>
      </c>
      <c r="P143" s="37" t="n">
        <v>2593598</v>
      </c>
      <c r="Q143" s="37" t="n">
        <v>2712220</v>
      </c>
      <c r="R143" s="37" t="n">
        <v>2868584</v>
      </c>
      <c r="S143" s="37" t="n">
        <v>3009043</v>
      </c>
      <c r="T143" s="37" t="n">
        <v>3095105</v>
      </c>
      <c r="U143" s="37" t="n">
        <v>3298807</v>
      </c>
      <c r="V143" s="37" t="n">
        <v>3458570</v>
      </c>
      <c r="W143" s="37" t="n">
        <v>3606601</v>
      </c>
      <c r="X143" s="37" t="n">
        <v>3835642</v>
      </c>
      <c r="Y143" s="37" t="n">
        <v>4069633</v>
      </c>
      <c r="Z143" s="37" t="n">
        <v>4276816</v>
      </c>
    </row>
    <row r="144">
      <c r="A144" t="inlineStr">
        <is>
          <t>136</t>
        </is>
      </c>
      <c r="B144" t="inlineStr">
        <is>
          <t xml:space="preserve">    Professional, scientific, and technical services</t>
        </is>
      </c>
      <c r="D144" s="37" t="n">
        <v>799825</v>
      </c>
      <c r="E144" s="37" t="n">
        <v>889601</v>
      </c>
      <c r="F144" s="37" t="n">
        <v>977642</v>
      </c>
      <c r="G144" s="37" t="n">
        <v>1073852</v>
      </c>
      <c r="H144" s="37" t="n">
        <v>1103469</v>
      </c>
      <c r="I144" s="37" t="n">
        <v>1122583</v>
      </c>
      <c r="J144" s="37" t="n">
        <v>1171597</v>
      </c>
      <c r="K144" s="37" t="n">
        <v>1247565</v>
      </c>
      <c r="L144" s="37" t="n">
        <v>1346169</v>
      </c>
      <c r="M144" s="37" t="n">
        <v>1432019</v>
      </c>
      <c r="N144" s="37" t="n">
        <v>1544501</v>
      </c>
      <c r="O144" s="37" t="n">
        <v>1624266</v>
      </c>
      <c r="P144" s="37" t="n">
        <v>1559571</v>
      </c>
      <c r="Q144" s="37" t="n">
        <v>1617956</v>
      </c>
      <c r="R144" s="37" t="n">
        <v>1710797</v>
      </c>
      <c r="S144" s="37" t="n">
        <v>1785035</v>
      </c>
      <c r="T144" s="37" t="n">
        <v>1820716</v>
      </c>
      <c r="U144" s="37" t="n">
        <v>1919727</v>
      </c>
      <c r="V144" s="37" t="n">
        <v>1999173</v>
      </c>
      <c r="W144" s="37" t="n">
        <v>2084019</v>
      </c>
      <c r="X144" s="37" t="n">
        <v>2207346</v>
      </c>
      <c r="Y144" s="37" t="n">
        <v>2331010</v>
      </c>
      <c r="Z144" s="37" t="n">
        <v>2441289</v>
      </c>
    </row>
    <row r="145">
      <c r="A145" t="inlineStr">
        <is>
          <t>137</t>
        </is>
      </c>
      <c r="B145" t="inlineStr">
        <is>
          <t xml:space="preserve">      Legal services</t>
        </is>
      </c>
      <c r="D145" s="37" t="n">
        <v>155643</v>
      </c>
      <c r="E145" s="37" t="n">
        <v>170184</v>
      </c>
      <c r="F145" s="37" t="n">
        <v>180905</v>
      </c>
      <c r="G145" s="37" t="n">
        <v>187739</v>
      </c>
      <c r="H145" s="37" t="n">
        <v>200687</v>
      </c>
      <c r="I145" s="37" t="n">
        <v>212020</v>
      </c>
      <c r="J145" s="37" t="n">
        <v>238963</v>
      </c>
      <c r="K145" s="37" t="n">
        <v>252041</v>
      </c>
      <c r="L145" s="37" t="n">
        <v>270158</v>
      </c>
      <c r="M145" s="37" t="n">
        <v>280968</v>
      </c>
      <c r="N145" s="37" t="n">
        <v>290423</v>
      </c>
      <c r="O145" s="37" t="n">
        <v>292145</v>
      </c>
      <c r="P145" s="37" t="n">
        <v>279853</v>
      </c>
      <c r="Q145" s="37" t="n">
        <v>285994</v>
      </c>
      <c r="R145" s="37" t="n">
        <v>297749</v>
      </c>
      <c r="S145" s="37" t="n">
        <v>306975</v>
      </c>
      <c r="T145" s="37" t="n">
        <v>309179</v>
      </c>
      <c r="U145" s="37" t="n">
        <v>317819</v>
      </c>
      <c r="V145" s="37" t="n">
        <v>331383</v>
      </c>
      <c r="W145" s="37" t="n">
        <v>339709</v>
      </c>
      <c r="X145" s="37" t="n">
        <v>361190</v>
      </c>
      <c r="Y145" s="37" t="n">
        <v>365141</v>
      </c>
      <c r="Z145" s="37" t="n">
        <v>377371</v>
      </c>
    </row>
    <row r="146">
      <c r="A146" t="inlineStr">
        <is>
          <t>138</t>
        </is>
      </c>
      <c r="B146" t="inlineStr">
        <is>
          <t xml:space="preserve">      Computer systems design and related services</t>
        </is>
      </c>
      <c r="D146" s="37" t="n">
        <v>123875</v>
      </c>
      <c r="E146" s="37" t="n">
        <v>153588</v>
      </c>
      <c r="F146" s="37" t="n">
        <v>186188</v>
      </c>
      <c r="G146" s="37" t="n">
        <v>210685</v>
      </c>
      <c r="H146" s="37" t="n">
        <v>205236</v>
      </c>
      <c r="I146" s="37" t="n">
        <v>199741</v>
      </c>
      <c r="J146" s="37" t="n">
        <v>197725</v>
      </c>
      <c r="K146" s="37" t="n">
        <v>201584</v>
      </c>
      <c r="L146" s="37" t="n">
        <v>217835</v>
      </c>
      <c r="M146" s="37" t="n">
        <v>230453</v>
      </c>
      <c r="N146" s="37" t="n">
        <v>256941</v>
      </c>
      <c r="O146" s="37" t="n">
        <v>281934</v>
      </c>
      <c r="P146" s="37" t="n">
        <v>279662</v>
      </c>
      <c r="Q146" s="37" t="n">
        <v>305029</v>
      </c>
      <c r="R146" s="37" t="n">
        <v>330931</v>
      </c>
      <c r="S146" s="37" t="n">
        <v>354201</v>
      </c>
      <c r="T146" s="37" t="n">
        <v>358785</v>
      </c>
      <c r="U146" s="37" t="n">
        <v>377828</v>
      </c>
      <c r="V146" s="37" t="n">
        <v>381688</v>
      </c>
      <c r="W146" s="37" t="n">
        <v>407318</v>
      </c>
      <c r="X146" s="37" t="n">
        <v>432178</v>
      </c>
      <c r="Y146" s="37" t="n">
        <v>468904</v>
      </c>
      <c r="Z146" s="37" t="n">
        <v>491281</v>
      </c>
    </row>
    <row r="147">
      <c r="A147" t="inlineStr">
        <is>
          <t>139</t>
        </is>
      </c>
      <c r="B147" t="inlineStr">
        <is>
          <t xml:space="preserve">      Miscellaneous professional, scientific, and technical services</t>
        </is>
      </c>
      <c r="D147" s="37" t="n">
        <v>520307</v>
      </c>
      <c r="E147" s="37" t="n">
        <v>565830</v>
      </c>
      <c r="F147" s="37" t="n">
        <v>610548</v>
      </c>
      <c r="G147" s="37" t="n">
        <v>675428</v>
      </c>
      <c r="H147" s="37" t="n">
        <v>697546</v>
      </c>
      <c r="I147" s="37" t="n">
        <v>710821</v>
      </c>
      <c r="J147" s="37" t="n">
        <v>734909</v>
      </c>
      <c r="K147" s="37" t="n">
        <v>793940</v>
      </c>
      <c r="L147" s="37" t="n">
        <v>858177</v>
      </c>
      <c r="M147" s="37" t="n">
        <v>920598</v>
      </c>
      <c r="N147" s="37" t="n">
        <v>997137</v>
      </c>
      <c r="O147" s="37" t="n">
        <v>1050187</v>
      </c>
      <c r="P147" s="37" t="n">
        <v>1000056</v>
      </c>
      <c r="Q147" s="37" t="n">
        <v>1026934</v>
      </c>
      <c r="R147" s="37" t="n">
        <v>1082116</v>
      </c>
      <c r="S147" s="37" t="n">
        <v>1123860</v>
      </c>
      <c r="T147" s="37" t="n">
        <v>1152752</v>
      </c>
      <c r="U147" s="37" t="n">
        <v>1224080</v>
      </c>
      <c r="V147" s="37" t="n">
        <v>1286101</v>
      </c>
      <c r="W147" s="37" t="n">
        <v>1336992</v>
      </c>
      <c r="X147" s="37" t="n">
        <v>1413978</v>
      </c>
      <c r="Y147" s="37" t="n">
        <v>1496965</v>
      </c>
      <c r="Z147" s="37" t="n">
        <v>1572637</v>
      </c>
    </row>
    <row r="148">
      <c r="A148" t="inlineStr">
        <is>
          <t>140</t>
        </is>
      </c>
      <c r="B148" t="inlineStr">
        <is>
          <t xml:space="preserve">        Accounting, tax preparation, bookkeeping, and payroll services</t>
        </is>
      </c>
      <c r="D148" s="37" t="n">
        <v>72175</v>
      </c>
      <c r="E148" s="37" t="n">
        <v>80142</v>
      </c>
      <c r="F148" s="37" t="n">
        <v>87515</v>
      </c>
      <c r="G148" s="37" t="n">
        <v>96645</v>
      </c>
      <c r="H148" s="37" t="n">
        <v>101257</v>
      </c>
      <c r="I148" s="37" t="n">
        <v>102881</v>
      </c>
      <c r="J148" s="37" t="n">
        <v>105119</v>
      </c>
      <c r="K148" s="37" t="n">
        <v>108626</v>
      </c>
      <c r="L148" s="37" t="n">
        <v>115269</v>
      </c>
      <c r="M148" s="37" t="n">
        <v>121600</v>
      </c>
      <c r="N148" s="37" t="n">
        <v>132049</v>
      </c>
      <c r="O148" s="37" t="n">
        <v>141145</v>
      </c>
      <c r="P148" s="37" t="n">
        <v>141843</v>
      </c>
      <c r="Q148" s="37" t="n">
        <v>141904</v>
      </c>
      <c r="R148" s="37" t="n">
        <v>149187</v>
      </c>
      <c r="S148" s="37" t="n">
        <v>162302</v>
      </c>
      <c r="T148" s="37" t="n">
        <v>168908</v>
      </c>
      <c r="U148" s="37" t="n">
        <v>179797</v>
      </c>
      <c r="V148" s="37" t="n">
        <v>193482</v>
      </c>
      <c r="W148" s="37" t="n">
        <v>198567</v>
      </c>
      <c r="X148" s="37" t="n">
        <v>206352</v>
      </c>
      <c r="Y148" s="37" t="n">
        <v>213617</v>
      </c>
      <c r="Z148" s="37" t="n">
        <v>223572</v>
      </c>
    </row>
    <row r="149">
      <c r="A149" t="inlineStr">
        <is>
          <t>141</t>
        </is>
      </c>
      <c r="B149" t="inlineStr">
        <is>
          <t xml:space="preserve">        Architectural, engineering, and related services</t>
        </is>
      </c>
      <c r="D149" s="37" t="n">
        <v>131783</v>
      </c>
      <c r="E149" s="37" t="n">
        <v>144498</v>
      </c>
      <c r="F149" s="37" t="n">
        <v>153526</v>
      </c>
      <c r="G149" s="37" t="n">
        <v>169954</v>
      </c>
      <c r="H149" s="37" t="n">
        <v>175811</v>
      </c>
      <c r="I149" s="37" t="n">
        <v>174408</v>
      </c>
      <c r="J149" s="37" t="n">
        <v>180643</v>
      </c>
      <c r="K149" s="37" t="n">
        <v>203329</v>
      </c>
      <c r="L149" s="37" t="n">
        <v>228288</v>
      </c>
      <c r="M149" s="37" t="n">
        <v>249716</v>
      </c>
      <c r="N149" s="37" t="n">
        <v>272090</v>
      </c>
      <c r="O149" s="37" t="n">
        <v>292058</v>
      </c>
      <c r="P149" s="37" t="n">
        <v>264477</v>
      </c>
      <c r="Q149" s="37" t="n">
        <v>262551</v>
      </c>
      <c r="R149" s="37" t="n">
        <v>280499</v>
      </c>
      <c r="S149" s="37" t="n">
        <v>281281</v>
      </c>
      <c r="T149" s="37" t="n">
        <v>281846</v>
      </c>
      <c r="U149" s="37" t="n">
        <v>298421</v>
      </c>
      <c r="V149" s="37" t="n">
        <v>311584</v>
      </c>
      <c r="W149" s="37" t="n">
        <v>318718</v>
      </c>
      <c r="X149" s="37" t="n">
        <v>334503</v>
      </c>
      <c r="Y149" s="37" t="n">
        <v>352910</v>
      </c>
      <c r="Z149" s="37" t="n">
        <v>363648</v>
      </c>
    </row>
    <row r="150">
      <c r="A150" t="inlineStr">
        <is>
          <t>142</t>
        </is>
      </c>
      <c r="B150" t="inlineStr">
        <is>
          <t xml:space="preserve">        Management, scientific, and technical consulting services</t>
        </is>
      </c>
      <c r="D150" s="37" t="n">
        <v>82829</v>
      </c>
      <c r="E150" s="37" t="n">
        <v>90784</v>
      </c>
      <c r="F150" s="37" t="n">
        <v>98593</v>
      </c>
      <c r="G150" s="37" t="n">
        <v>107324</v>
      </c>
      <c r="H150" s="37" t="n">
        <v>115745</v>
      </c>
      <c r="I150" s="37" t="n">
        <v>122621</v>
      </c>
      <c r="J150" s="37" t="n">
        <v>124433</v>
      </c>
      <c r="K150" s="37" t="n">
        <v>135841</v>
      </c>
      <c r="L150" s="37" t="n">
        <v>151925</v>
      </c>
      <c r="M150" s="37" t="n">
        <v>161013</v>
      </c>
      <c r="N150" s="37" t="n">
        <v>176775</v>
      </c>
      <c r="O150" s="37" t="n">
        <v>190518</v>
      </c>
      <c r="P150" s="37" t="n">
        <v>185093</v>
      </c>
      <c r="Q150" s="37" t="n">
        <v>204809</v>
      </c>
      <c r="R150" s="37" t="n">
        <v>224265</v>
      </c>
      <c r="S150" s="37" t="n">
        <v>243173</v>
      </c>
      <c r="T150" s="37" t="n">
        <v>255705</v>
      </c>
      <c r="U150" s="37" t="n">
        <v>273125</v>
      </c>
      <c r="V150" s="37" t="n">
        <v>282809</v>
      </c>
      <c r="W150" s="37" t="n">
        <v>295730</v>
      </c>
      <c r="X150" s="37" t="n">
        <v>305171</v>
      </c>
      <c r="Y150" s="37" t="n">
        <v>321540</v>
      </c>
      <c r="Z150" s="37" t="n">
        <v>336720</v>
      </c>
    </row>
    <row r="151">
      <c r="A151" t="inlineStr">
        <is>
          <t>143</t>
        </is>
      </c>
      <c r="B151" t="inlineStr">
        <is>
          <t xml:space="preserve">        Scientific research and development services</t>
        </is>
      </c>
      <c r="D151" s="37" t="n">
        <v>93320</v>
      </c>
      <c r="E151" s="37" t="n">
        <v>101121</v>
      </c>
      <c r="F151" s="37" t="n">
        <v>111447</v>
      </c>
      <c r="G151" s="37" t="n">
        <v>125139</v>
      </c>
      <c r="H151" s="37" t="n">
        <v>127455</v>
      </c>
      <c r="I151" s="37" t="n">
        <v>135100</v>
      </c>
      <c r="J151" s="37" t="n">
        <v>138472</v>
      </c>
      <c r="K151" s="37" t="n">
        <v>142235</v>
      </c>
      <c r="L151" s="37" t="n">
        <v>142903</v>
      </c>
      <c r="M151" s="37" t="n">
        <v>149776</v>
      </c>
      <c r="N151" s="37" t="n">
        <v>156935</v>
      </c>
      <c r="O151" s="37" t="n">
        <v>166990</v>
      </c>
      <c r="P151" s="37" t="n">
        <v>168999</v>
      </c>
      <c r="Q151" s="37" t="n">
        <v>171701</v>
      </c>
      <c r="R151" s="37" t="n">
        <v>176764</v>
      </c>
      <c r="S151" s="37" t="n">
        <v>177251</v>
      </c>
      <c r="T151" s="37" t="n">
        <v>179982</v>
      </c>
      <c r="U151" s="37" t="n">
        <v>188410</v>
      </c>
      <c r="V151" s="37" t="n">
        <v>202086</v>
      </c>
      <c r="W151" s="37" t="n">
        <v>213070</v>
      </c>
      <c r="X151" s="37" t="n">
        <v>238555</v>
      </c>
      <c r="Y151" s="37" t="n">
        <v>259080</v>
      </c>
      <c r="Z151" s="37" t="n">
        <v>280978</v>
      </c>
    </row>
    <row r="152">
      <c r="A152" t="inlineStr">
        <is>
          <t>144</t>
        </is>
      </c>
      <c r="B152" t="inlineStr">
        <is>
          <t xml:space="preserve">        Advertising, public relations, and related services</t>
        </is>
      </c>
      <c r="D152" s="37" t="n">
        <v>57261</v>
      </c>
      <c r="E152" s="37" t="n">
        <v>64547</v>
      </c>
      <c r="F152" s="37" t="n">
        <v>72146</v>
      </c>
      <c r="G152" s="37" t="n">
        <v>83027</v>
      </c>
      <c r="H152" s="37" t="n">
        <v>83182</v>
      </c>
      <c r="I152" s="37" t="n">
        <v>81849</v>
      </c>
      <c r="J152" s="37" t="n">
        <v>86658</v>
      </c>
      <c r="K152" s="37" t="n">
        <v>95669</v>
      </c>
      <c r="L152" s="37" t="n">
        <v>104159</v>
      </c>
      <c r="M152" s="37" t="n">
        <v>116165</v>
      </c>
      <c r="N152" s="37" t="n">
        <v>128998</v>
      </c>
      <c r="O152" s="37" t="n">
        <v>125310</v>
      </c>
      <c r="P152" s="37" t="n">
        <v>110681</v>
      </c>
      <c r="Q152" s="37" t="n">
        <v>111807</v>
      </c>
      <c r="R152" s="37" t="n">
        <v>111067</v>
      </c>
      <c r="S152" s="37" t="n">
        <v>112882</v>
      </c>
      <c r="T152" s="37" t="n">
        <v>115389</v>
      </c>
      <c r="U152" s="37" t="n">
        <v>121230</v>
      </c>
      <c r="V152" s="37" t="n">
        <v>125875</v>
      </c>
      <c r="W152" s="37" t="n">
        <v>133679</v>
      </c>
      <c r="X152" s="37" t="n">
        <v>138617</v>
      </c>
      <c r="Y152" s="37" t="n">
        <v>148616</v>
      </c>
      <c r="Z152" s="37" t="n">
        <v>150617</v>
      </c>
    </row>
    <row r="153">
      <c r="A153" t="inlineStr">
        <is>
          <t>145</t>
        </is>
      </c>
      <c r="B153" t="inlineStr">
        <is>
          <t xml:space="preserve">        Specialized design services and other professional, scientific, and technical services</t>
        </is>
      </c>
      <c r="D153" s="37" t="n">
        <v>82938</v>
      </c>
      <c r="E153" s="37" t="n">
        <v>84738</v>
      </c>
      <c r="F153" s="37" t="n">
        <v>87321</v>
      </c>
      <c r="G153" s="37" t="n">
        <v>93338</v>
      </c>
      <c r="H153" s="37" t="n">
        <v>94097</v>
      </c>
      <c r="I153" s="37" t="n">
        <v>93962</v>
      </c>
      <c r="J153" s="37" t="n">
        <v>99585</v>
      </c>
      <c r="K153" s="37" t="n">
        <v>108238</v>
      </c>
      <c r="L153" s="37" t="n">
        <v>115633</v>
      </c>
      <c r="M153" s="37" t="n">
        <v>122329</v>
      </c>
      <c r="N153" s="37" t="n">
        <v>130291</v>
      </c>
      <c r="O153" s="37" t="n">
        <v>134166</v>
      </c>
      <c r="P153" s="37" t="n">
        <v>128963</v>
      </c>
      <c r="Q153" s="37" t="n">
        <v>134161</v>
      </c>
      <c r="R153" s="37" t="n">
        <v>140335</v>
      </c>
      <c r="S153" s="37" t="n">
        <v>146970</v>
      </c>
      <c r="T153" s="37" t="n">
        <v>150923</v>
      </c>
      <c r="U153" s="37" t="n">
        <v>163097</v>
      </c>
      <c r="V153" s="37" t="n">
        <v>170265</v>
      </c>
      <c r="W153" s="37" t="n">
        <v>177228</v>
      </c>
      <c r="X153" s="37" t="n">
        <v>190780</v>
      </c>
      <c r="Y153" s="37" t="n">
        <v>201201</v>
      </c>
      <c r="Z153" s="37" t="n">
        <v>217103</v>
      </c>
    </row>
    <row r="154">
      <c r="A154" t="inlineStr">
        <is>
          <t>146</t>
        </is>
      </c>
      <c r="B154" t="inlineStr">
        <is>
          <t xml:space="preserve">    Management of companies and enterprises</t>
        </is>
      </c>
      <c r="D154" s="37" t="n">
        <v>195164</v>
      </c>
      <c r="E154" s="37" t="n">
        <v>221660</v>
      </c>
      <c r="F154" s="37" t="n">
        <v>240135</v>
      </c>
      <c r="G154" s="37" t="n">
        <v>260189</v>
      </c>
      <c r="H154" s="37" t="n">
        <v>259555</v>
      </c>
      <c r="I154" s="37" t="n">
        <v>261756</v>
      </c>
      <c r="J154" s="37" t="n">
        <v>280575</v>
      </c>
      <c r="K154" s="37" t="n">
        <v>320801</v>
      </c>
      <c r="L154" s="37" t="n">
        <v>354808</v>
      </c>
      <c r="M154" s="37" t="n">
        <v>383657</v>
      </c>
      <c r="N154" s="37" t="n">
        <v>433424</v>
      </c>
      <c r="O154" s="37" t="n">
        <v>432647</v>
      </c>
      <c r="P154" s="37" t="n">
        <v>400165</v>
      </c>
      <c r="Q154" s="37" t="n">
        <v>422154</v>
      </c>
      <c r="R154" s="37" t="n">
        <v>446492</v>
      </c>
      <c r="S154" s="37" t="n">
        <v>478778</v>
      </c>
      <c r="T154" s="37" t="n">
        <v>498995</v>
      </c>
      <c r="U154" s="37" t="n">
        <v>531325</v>
      </c>
      <c r="V154" s="37" t="n">
        <v>561730</v>
      </c>
      <c r="W154" s="37" t="n">
        <v>566443</v>
      </c>
      <c r="X154" s="37" t="n">
        <v>602402</v>
      </c>
      <c r="Y154" s="37" t="n">
        <v>635615</v>
      </c>
      <c r="Z154" s="37" t="n">
        <v>670728</v>
      </c>
    </row>
    <row r="155">
      <c r="A155" t="inlineStr">
        <is>
          <t>147</t>
        </is>
      </c>
      <c r="B155" t="inlineStr">
        <is>
          <t xml:space="preserve">    Administrative and waste management services</t>
        </is>
      </c>
      <c r="D155" s="37" t="n">
        <v>350881</v>
      </c>
      <c r="E155" s="37" t="n">
        <v>399033</v>
      </c>
      <c r="F155" s="37" t="n">
        <v>436078</v>
      </c>
      <c r="G155" s="37" t="n">
        <v>475892</v>
      </c>
      <c r="H155" s="37" t="n">
        <v>472298</v>
      </c>
      <c r="I155" s="37" t="n">
        <v>467842</v>
      </c>
      <c r="J155" s="37" t="n">
        <v>492007</v>
      </c>
      <c r="K155" s="37" t="n">
        <v>531915</v>
      </c>
      <c r="L155" s="37" t="n">
        <v>580258</v>
      </c>
      <c r="M155" s="37" t="n">
        <v>622833</v>
      </c>
      <c r="N155" s="37" t="n">
        <v>665431</v>
      </c>
      <c r="O155" s="37" t="n">
        <v>682242</v>
      </c>
      <c r="P155" s="37" t="n">
        <v>633862</v>
      </c>
      <c r="Q155" s="37" t="n">
        <v>672110</v>
      </c>
      <c r="R155" s="37" t="n">
        <v>711295</v>
      </c>
      <c r="S155" s="37" t="n">
        <v>745230</v>
      </c>
      <c r="T155" s="37" t="n">
        <v>775394</v>
      </c>
      <c r="U155" s="37" t="n">
        <v>847756</v>
      </c>
      <c r="V155" s="37" t="n">
        <v>897667</v>
      </c>
      <c r="W155" s="37" t="n">
        <v>956139</v>
      </c>
      <c r="X155" s="37" t="n">
        <v>1025895</v>
      </c>
      <c r="Y155" s="37" t="n">
        <v>1103008</v>
      </c>
      <c r="Z155" s="37" t="n">
        <v>1164798</v>
      </c>
    </row>
    <row r="156">
      <c r="A156" t="inlineStr">
        <is>
          <t>148</t>
        </is>
      </c>
      <c r="B156" t="inlineStr">
        <is>
          <t xml:space="preserve">      Administrative and support services</t>
        </is>
      </c>
      <c r="D156" s="37" t="n">
        <v>308911</v>
      </c>
      <c r="E156" s="37" t="n">
        <v>352565</v>
      </c>
      <c r="F156" s="37" t="n">
        <v>385370</v>
      </c>
      <c r="G156" s="37" t="n">
        <v>423179</v>
      </c>
      <c r="H156" s="37" t="n">
        <v>418912</v>
      </c>
      <c r="I156" s="37" t="n">
        <v>414373</v>
      </c>
      <c r="J156" s="37" t="n">
        <v>434705</v>
      </c>
      <c r="K156" s="37" t="n">
        <v>469879</v>
      </c>
      <c r="L156" s="37" t="n">
        <v>513496</v>
      </c>
      <c r="M156" s="37" t="n">
        <v>549378</v>
      </c>
      <c r="N156" s="37" t="n">
        <v>588906</v>
      </c>
      <c r="O156" s="37" t="n">
        <v>602711</v>
      </c>
      <c r="P156" s="37" t="n">
        <v>559026</v>
      </c>
      <c r="Q156" s="37" t="n">
        <v>589673</v>
      </c>
      <c r="R156" s="37" t="n">
        <v>628101</v>
      </c>
      <c r="S156" s="37" t="n">
        <v>661652</v>
      </c>
      <c r="T156" s="37" t="n">
        <v>690314</v>
      </c>
      <c r="U156" s="37" t="n">
        <v>757919</v>
      </c>
      <c r="V156" s="37" t="n">
        <v>807857</v>
      </c>
      <c r="W156" s="37" t="n">
        <v>861065</v>
      </c>
      <c r="X156" s="37" t="n">
        <v>924281</v>
      </c>
      <c r="Y156" s="37" t="n">
        <v>995168</v>
      </c>
      <c r="Z156" s="37" t="n">
        <v>1051108</v>
      </c>
    </row>
    <row r="157">
      <c r="A157" t="inlineStr">
        <is>
          <t>149</t>
        </is>
      </c>
      <c r="B157" t="inlineStr">
        <is>
          <t xml:space="preserve">          Employment services</t>
        </is>
      </c>
      <c r="D157" s="37" t="n">
        <v>80561</v>
      </c>
      <c r="E157" s="37" t="n">
        <v>105363</v>
      </c>
      <c r="F157" s="37" t="n">
        <v>118250</v>
      </c>
      <c r="G157" s="37" t="n">
        <v>135229</v>
      </c>
      <c r="H157" s="37" t="n">
        <v>123160</v>
      </c>
      <c r="I157" s="37" t="n">
        <v>115485</v>
      </c>
      <c r="J157" s="37" t="n">
        <v>122106</v>
      </c>
      <c r="K157" s="37" t="n">
        <v>136585</v>
      </c>
      <c r="L157" s="37" t="n">
        <v>152191</v>
      </c>
      <c r="M157" s="37" t="n">
        <v>167152</v>
      </c>
      <c r="N157" s="37" t="n">
        <v>179117</v>
      </c>
      <c r="O157" s="37" t="n">
        <v>187108</v>
      </c>
      <c r="P157" s="37" t="n">
        <v>169175</v>
      </c>
      <c r="Q157" s="37" t="n">
        <v>195743</v>
      </c>
      <c r="R157" s="37" t="n">
        <v>222895</v>
      </c>
      <c r="S157" s="37" t="n">
        <v>247715</v>
      </c>
      <c r="T157" s="37" t="n">
        <v>262161</v>
      </c>
      <c r="U157" s="37" t="n">
        <v>301156</v>
      </c>
      <c r="V157" s="37" t="n">
        <v>330772</v>
      </c>
      <c r="W157" s="37" t="n">
        <v>356568</v>
      </c>
      <c r="X157" s="37" t="n">
        <v>393291</v>
      </c>
      <c r="Y157" s="37" t="n">
        <v>417762</v>
      </c>
      <c r="Z157" s="37" t="n">
        <v>436465</v>
      </c>
    </row>
    <row r="158">
      <c r="A158" t="inlineStr">
        <is>
          <t>150</t>
        </is>
      </c>
      <c r="B158" t="inlineStr">
        <is>
          <t xml:space="preserve">          Services to buildings and dwellings</t>
        </is>
      </c>
      <c r="D158" s="37" t="n">
        <v>68887</v>
      </c>
      <c r="E158" s="37" t="n">
        <v>75429</v>
      </c>
      <c r="F158" s="37" t="n">
        <v>81973</v>
      </c>
      <c r="G158" s="37" t="n">
        <v>89393</v>
      </c>
      <c r="H158" s="37" t="n">
        <v>95779</v>
      </c>
      <c r="I158" s="37" t="n">
        <v>100202</v>
      </c>
      <c r="J158" s="37" t="n">
        <v>106294</v>
      </c>
      <c r="K158" s="37" t="n">
        <v>113302</v>
      </c>
      <c r="L158" s="37" t="n">
        <v>121851</v>
      </c>
      <c r="M158" s="37" t="n">
        <v>129631</v>
      </c>
      <c r="N158" s="37" t="n">
        <v>140761</v>
      </c>
      <c r="O158" s="37" t="n">
        <v>141763</v>
      </c>
      <c r="P158" s="37" t="n">
        <v>131807</v>
      </c>
      <c r="Q158" s="37" t="n">
        <v>133680</v>
      </c>
      <c r="R158" s="37" t="n">
        <v>137591</v>
      </c>
      <c r="S158" s="37" t="n">
        <v>141523</v>
      </c>
      <c r="T158" s="37" t="n">
        <v>149130</v>
      </c>
      <c r="U158" s="37" t="n">
        <v>163121</v>
      </c>
      <c r="V158" s="37" t="n">
        <v>171767</v>
      </c>
      <c r="W158" s="37" t="n">
        <v>184685</v>
      </c>
      <c r="X158" s="37" t="n">
        <v>195966</v>
      </c>
      <c r="Y158" s="37" t="n">
        <v>219050</v>
      </c>
      <c r="Z158" s="37" t="n">
        <v>237914</v>
      </c>
    </row>
    <row r="159">
      <c r="A159" t="inlineStr">
        <is>
          <t>151</t>
        </is>
      </c>
      <c r="B159" t="inlineStr">
        <is>
          <t xml:space="preserve">          Other administrative and support services</t>
        </is>
      </c>
      <c r="D159" s="37" t="n">
        <v>159464</v>
      </c>
      <c r="E159" s="37" t="n">
        <v>171774</v>
      </c>
      <c r="F159" s="37" t="n">
        <v>185147</v>
      </c>
      <c r="G159" s="37" t="n">
        <v>198556</v>
      </c>
      <c r="H159" s="37" t="n">
        <v>199973</v>
      </c>
      <c r="I159" s="37" t="n">
        <v>198687</v>
      </c>
      <c r="J159" s="37" t="n">
        <v>206305</v>
      </c>
      <c r="K159" s="37" t="n">
        <v>219993</v>
      </c>
      <c r="L159" s="37" t="n">
        <v>239455</v>
      </c>
      <c r="M159" s="37" t="n">
        <v>252595</v>
      </c>
      <c r="N159" s="37" t="n">
        <v>269029</v>
      </c>
      <c r="O159" s="37" t="n">
        <v>273840</v>
      </c>
      <c r="P159" s="37" t="n">
        <v>258044</v>
      </c>
      <c r="Q159" s="37" t="n">
        <v>260250</v>
      </c>
      <c r="R159" s="37" t="n">
        <v>267615</v>
      </c>
      <c r="S159" s="37" t="n">
        <v>272414</v>
      </c>
      <c r="T159" s="37" t="n">
        <v>279023</v>
      </c>
      <c r="U159" s="37" t="n">
        <v>293643</v>
      </c>
      <c r="V159" s="37" t="n">
        <v>305317</v>
      </c>
      <c r="W159" s="37" t="n">
        <v>319812</v>
      </c>
      <c r="X159" s="37" t="n">
        <v>335023</v>
      </c>
      <c r="Y159" s="37" t="n">
        <v>358356</v>
      </c>
      <c r="Z159" s="37" t="n">
        <v>376728</v>
      </c>
    </row>
    <row r="160">
      <c r="A160" t="inlineStr">
        <is>
          <t>152</t>
        </is>
      </c>
      <c r="B160" t="inlineStr">
        <is>
          <t xml:space="preserve">      Waste management and remediation services</t>
        </is>
      </c>
      <c r="D160" s="37" t="n">
        <v>41969</v>
      </c>
      <c r="E160" s="37" t="n">
        <v>46468</v>
      </c>
      <c r="F160" s="37" t="n">
        <v>50708</v>
      </c>
      <c r="G160" s="37" t="n">
        <v>52713</v>
      </c>
      <c r="H160" s="37" t="n">
        <v>53386</v>
      </c>
      <c r="I160" s="37" t="n">
        <v>53468</v>
      </c>
      <c r="J160" s="37" t="n">
        <v>57302</v>
      </c>
      <c r="K160" s="37" t="n">
        <v>62036</v>
      </c>
      <c r="L160" s="37" t="n">
        <v>66762</v>
      </c>
      <c r="M160" s="37" t="n">
        <v>73455</v>
      </c>
      <c r="N160" s="37" t="n">
        <v>76525</v>
      </c>
      <c r="O160" s="37" t="n">
        <v>79531</v>
      </c>
      <c r="P160" s="37" t="n">
        <v>74836</v>
      </c>
      <c r="Q160" s="37" t="n">
        <v>82437</v>
      </c>
      <c r="R160" s="37" t="n">
        <v>83194</v>
      </c>
      <c r="S160" s="37" t="n">
        <v>83578</v>
      </c>
      <c r="T160" s="37" t="n">
        <v>85080</v>
      </c>
      <c r="U160" s="37" t="n">
        <v>89837</v>
      </c>
      <c r="V160" s="37" t="n">
        <v>89811</v>
      </c>
      <c r="W160" s="37" t="n">
        <v>95075</v>
      </c>
      <c r="X160" s="37" t="n">
        <v>101614</v>
      </c>
      <c r="Y160" s="37" t="n">
        <v>107840</v>
      </c>
      <c r="Z160" s="37" t="n">
        <v>113691</v>
      </c>
    </row>
    <row r="161">
      <c r="A161" t="inlineStr">
        <is>
          <t>153</t>
        </is>
      </c>
      <c r="B161" t="inlineStr">
        <is>
          <t xml:space="preserve">  Educational services, health care, and social assistance</t>
        </is>
      </c>
      <c r="D161" s="37" t="n">
        <v>929400</v>
      </c>
      <c r="E161" s="37" t="n">
        <v>987913</v>
      </c>
      <c r="F161" s="37" t="n">
        <v>1038644</v>
      </c>
      <c r="G161" s="37" t="n">
        <v>1110029</v>
      </c>
      <c r="H161" s="37" t="n">
        <v>1208330</v>
      </c>
      <c r="I161" s="37" t="n">
        <v>1306760</v>
      </c>
      <c r="J161" s="37" t="n">
        <v>1395932</v>
      </c>
      <c r="K161" s="37" t="n">
        <v>1482522</v>
      </c>
      <c r="L161" s="37" t="n">
        <v>1579333</v>
      </c>
      <c r="M161" s="37" t="n">
        <v>1674644</v>
      </c>
      <c r="N161" s="37" t="n">
        <v>1780920</v>
      </c>
      <c r="O161" s="37" t="n">
        <v>1898598</v>
      </c>
      <c r="P161" s="37" t="n">
        <v>1997598</v>
      </c>
      <c r="Q161" s="37" t="n">
        <v>2090905</v>
      </c>
      <c r="R161" s="37" t="n">
        <v>2173593</v>
      </c>
      <c r="S161" s="37" t="n">
        <v>2265454</v>
      </c>
      <c r="T161" s="37" t="n">
        <v>2313658</v>
      </c>
      <c r="U161" s="37" t="n">
        <v>2398759</v>
      </c>
      <c r="V161" s="37" t="n">
        <v>2529115</v>
      </c>
      <c r="W161" s="37" t="n">
        <v>2659237</v>
      </c>
      <c r="X161" s="37" t="n">
        <v>2777451</v>
      </c>
      <c r="Y161" s="37" t="n">
        <v>2893410</v>
      </c>
      <c r="Z161" s="37" t="n">
        <v>3008921</v>
      </c>
    </row>
    <row r="162">
      <c r="A162" t="inlineStr">
        <is>
          <t>154</t>
        </is>
      </c>
      <c r="B162" t="inlineStr">
        <is>
          <t xml:space="preserve">    Educational services</t>
        </is>
      </c>
      <c r="D162" s="37" t="n">
        <v>113120</v>
      </c>
      <c r="E162" s="37" t="n">
        <v>121743</v>
      </c>
      <c r="F162" s="37" t="n">
        <v>129968</v>
      </c>
      <c r="G162" s="37" t="n">
        <v>141721</v>
      </c>
      <c r="H162" s="37" t="n">
        <v>155568</v>
      </c>
      <c r="I162" s="37" t="n">
        <v>166292</v>
      </c>
      <c r="J162" s="37" t="n">
        <v>176653</v>
      </c>
      <c r="K162" s="37" t="n">
        <v>185356</v>
      </c>
      <c r="L162" s="37" t="n">
        <v>195127</v>
      </c>
      <c r="M162" s="37" t="n">
        <v>213484</v>
      </c>
      <c r="N162" s="37" t="n">
        <v>236608</v>
      </c>
      <c r="O162" s="37" t="n">
        <v>257304</v>
      </c>
      <c r="P162" s="37" t="n">
        <v>273519</v>
      </c>
      <c r="Q162" s="37" t="n">
        <v>292913</v>
      </c>
      <c r="R162" s="37" t="n">
        <v>306430</v>
      </c>
      <c r="S162" s="37" t="n">
        <v>309438</v>
      </c>
      <c r="T162" s="37" t="n">
        <v>319754</v>
      </c>
      <c r="U162" s="37" t="n">
        <v>330228</v>
      </c>
      <c r="V162" s="37" t="n">
        <v>341095</v>
      </c>
      <c r="W162" s="37" t="n">
        <v>351176</v>
      </c>
      <c r="X162" s="37" t="n">
        <v>362690</v>
      </c>
      <c r="Y162" s="37" t="n">
        <v>371598</v>
      </c>
      <c r="Z162" s="37" t="n">
        <v>383481</v>
      </c>
    </row>
    <row r="163">
      <c r="A163" t="inlineStr">
        <is>
          <t>155</t>
        </is>
      </c>
      <c r="B163" t="inlineStr">
        <is>
          <t xml:space="preserve">    Health care and social assistance</t>
        </is>
      </c>
      <c r="D163" s="37" t="n">
        <v>816280</v>
      </c>
      <c r="E163" s="37" t="n">
        <v>866170</v>
      </c>
      <c r="F163" s="37" t="n">
        <v>908677</v>
      </c>
      <c r="G163" s="37" t="n">
        <v>968308</v>
      </c>
      <c r="H163" s="37" t="n">
        <v>1052762</v>
      </c>
      <c r="I163" s="37" t="n">
        <v>1140468</v>
      </c>
      <c r="J163" s="37" t="n">
        <v>1219279</v>
      </c>
      <c r="K163" s="37" t="n">
        <v>1297167</v>
      </c>
      <c r="L163" s="37" t="n">
        <v>1384206</v>
      </c>
      <c r="M163" s="37" t="n">
        <v>1461160</v>
      </c>
      <c r="N163" s="37" t="n">
        <v>1544312</v>
      </c>
      <c r="O163" s="37" t="n">
        <v>1641295</v>
      </c>
      <c r="P163" s="37" t="n">
        <v>1724080</v>
      </c>
      <c r="Q163" s="37" t="n">
        <v>1797993</v>
      </c>
      <c r="R163" s="37" t="n">
        <v>1867164</v>
      </c>
      <c r="S163" s="37" t="n">
        <v>1956016</v>
      </c>
      <c r="T163" s="37" t="n">
        <v>1993903</v>
      </c>
      <c r="U163" s="37" t="n">
        <v>2068531</v>
      </c>
      <c r="V163" s="37" t="n">
        <v>2188021</v>
      </c>
      <c r="W163" s="37" t="n">
        <v>2308061</v>
      </c>
      <c r="X163" s="37" t="n">
        <v>2414761</v>
      </c>
      <c r="Y163" s="37" t="n">
        <v>2521812</v>
      </c>
      <c r="Z163" s="37" t="n">
        <v>2625440</v>
      </c>
    </row>
    <row r="164">
      <c r="A164" t="inlineStr">
        <is>
          <t>156</t>
        </is>
      </c>
      <c r="B164" t="inlineStr">
        <is>
          <t xml:space="preserve">      Ambulatory health care services</t>
        </is>
      </c>
      <c r="D164" s="37" t="n">
        <v>388193</v>
      </c>
      <c r="E164" s="37" t="n">
        <v>408020</v>
      </c>
      <c r="F164" s="37" t="n">
        <v>425841</v>
      </c>
      <c r="G164" s="37" t="n">
        <v>452569</v>
      </c>
      <c r="H164" s="37" t="n">
        <v>492480</v>
      </c>
      <c r="I164" s="37" t="n">
        <v>529560</v>
      </c>
      <c r="J164" s="37" t="n">
        <v>566791</v>
      </c>
      <c r="K164" s="37" t="n">
        <v>607354</v>
      </c>
      <c r="L164" s="37" t="n">
        <v>642926</v>
      </c>
      <c r="M164" s="37" t="n">
        <v>671753</v>
      </c>
      <c r="N164" s="37" t="n">
        <v>707877</v>
      </c>
      <c r="O164" s="37" t="n">
        <v>745514</v>
      </c>
      <c r="P164" s="37" t="n">
        <v>773438</v>
      </c>
      <c r="Q164" s="37" t="n">
        <v>803224</v>
      </c>
      <c r="R164" s="37" t="n">
        <v>833752</v>
      </c>
      <c r="S164" s="37" t="n">
        <v>868802</v>
      </c>
      <c r="T164" s="37" t="n">
        <v>874752</v>
      </c>
      <c r="U164" s="37" t="n">
        <v>909009</v>
      </c>
      <c r="V164" s="37" t="n">
        <v>956675</v>
      </c>
      <c r="W164" s="37" t="n">
        <v>1009453</v>
      </c>
      <c r="X164" s="37" t="n">
        <v>1056420</v>
      </c>
      <c r="Y164" s="37" t="n">
        <v>1104455</v>
      </c>
      <c r="Z164" s="37" t="n">
        <v>1142015</v>
      </c>
    </row>
    <row r="165">
      <c r="A165" t="inlineStr">
        <is>
          <t>157</t>
        </is>
      </c>
      <c r="B165" t="inlineStr">
        <is>
          <t xml:space="preserve">        Offices of physicians</t>
        </is>
      </c>
      <c r="D165" s="37" t="n">
        <v>183969</v>
      </c>
      <c r="E165" s="37" t="n">
        <v>195358</v>
      </c>
      <c r="F165" s="37" t="n">
        <v>206004</v>
      </c>
      <c r="G165" s="37" t="n">
        <v>223195</v>
      </c>
      <c r="H165" s="37" t="n">
        <v>243524</v>
      </c>
      <c r="I165" s="37" t="n">
        <v>263940</v>
      </c>
      <c r="J165" s="37" t="n">
        <v>284956</v>
      </c>
      <c r="K165" s="37" t="n">
        <v>306007</v>
      </c>
      <c r="L165" s="37" t="n">
        <v>322232</v>
      </c>
      <c r="M165" s="37" t="n">
        <v>335949</v>
      </c>
      <c r="N165" s="37" t="n">
        <v>351782</v>
      </c>
      <c r="O165" s="37" t="n">
        <v>369057</v>
      </c>
      <c r="P165" s="37" t="n">
        <v>378549</v>
      </c>
      <c r="Q165" s="37" t="n">
        <v>390828</v>
      </c>
      <c r="R165" s="37" t="n">
        <v>406001</v>
      </c>
      <c r="S165" s="37" t="n">
        <v>419048</v>
      </c>
      <c r="T165" s="37" t="n">
        <v>421505</v>
      </c>
      <c r="U165" s="37" t="n">
        <v>439989</v>
      </c>
      <c r="V165" s="37" t="n">
        <v>465471</v>
      </c>
      <c r="W165" s="37" t="n">
        <v>489147</v>
      </c>
      <c r="X165" s="37" t="n">
        <v>509182</v>
      </c>
      <c r="Y165" s="37" t="n">
        <v>528106</v>
      </c>
      <c r="Z165" s="37" t="n">
        <v>540571</v>
      </c>
    </row>
    <row r="166">
      <c r="A166" t="inlineStr">
        <is>
          <t>158</t>
        </is>
      </c>
      <c r="B166" t="inlineStr">
        <is>
          <t xml:space="preserve">        Offices of dentists</t>
        </is>
      </c>
      <c r="D166" s="37" t="n">
        <v>51374</v>
      </c>
      <c r="E166" s="37" t="n">
        <v>55177</v>
      </c>
      <c r="F166" s="37" t="n">
        <v>59073</v>
      </c>
      <c r="G166" s="37" t="n">
        <v>64262</v>
      </c>
      <c r="H166" s="37" t="n">
        <v>70044</v>
      </c>
      <c r="I166" s="37" t="n">
        <v>76384</v>
      </c>
      <c r="J166" s="37" t="n">
        <v>78618</v>
      </c>
      <c r="K166" s="37" t="n">
        <v>84055</v>
      </c>
      <c r="L166" s="37" t="n">
        <v>88571</v>
      </c>
      <c r="M166" s="37" t="n">
        <v>92034</v>
      </c>
      <c r="N166" s="37" t="n">
        <v>97420</v>
      </c>
      <c r="O166" s="37" t="n">
        <v>102249</v>
      </c>
      <c r="P166" s="37" t="n">
        <v>102438</v>
      </c>
      <c r="Q166" s="37" t="n">
        <v>104814</v>
      </c>
      <c r="R166" s="37" t="n">
        <v>106142</v>
      </c>
      <c r="S166" s="37" t="n">
        <v>107497</v>
      </c>
      <c r="T166" s="37" t="n">
        <v>108997</v>
      </c>
      <c r="U166" s="37" t="n">
        <v>111929</v>
      </c>
      <c r="V166" s="37" t="n">
        <v>116720</v>
      </c>
      <c r="W166" s="37" t="n">
        <v>122555</v>
      </c>
      <c r="X166" s="37" t="n">
        <v>127052</v>
      </c>
      <c r="Y166" s="37" t="n">
        <v>132240</v>
      </c>
      <c r="Z166" s="37" t="n">
        <v>135284</v>
      </c>
    </row>
    <row r="167">
      <c r="A167" t="inlineStr">
        <is>
          <t>159</t>
        </is>
      </c>
      <c r="B167" t="inlineStr">
        <is>
          <t xml:space="preserve">        Offices of other health practitioners</t>
        </is>
      </c>
      <c r="D167" s="37" t="n">
        <v>43018</v>
      </c>
      <c r="E167" s="37" t="n">
        <v>43891</v>
      </c>
      <c r="F167" s="37" t="n">
        <v>43748</v>
      </c>
      <c r="G167" s="37" t="n">
        <v>43999</v>
      </c>
      <c r="H167" s="37" t="n">
        <v>47779</v>
      </c>
      <c r="I167" s="37" t="n">
        <v>48274</v>
      </c>
      <c r="J167" s="37" t="n">
        <v>52364</v>
      </c>
      <c r="K167" s="37" t="n">
        <v>56232</v>
      </c>
      <c r="L167" s="37" t="n">
        <v>58852</v>
      </c>
      <c r="M167" s="37" t="n">
        <v>60955</v>
      </c>
      <c r="N167" s="37" t="n">
        <v>65308</v>
      </c>
      <c r="O167" s="37" t="n">
        <v>70853</v>
      </c>
      <c r="P167" s="37" t="n">
        <v>74457</v>
      </c>
      <c r="Q167" s="37" t="n">
        <v>81125</v>
      </c>
      <c r="R167" s="37" t="n">
        <v>85447</v>
      </c>
      <c r="S167" s="37" t="n">
        <v>86756</v>
      </c>
      <c r="T167" s="37" t="n">
        <v>88703</v>
      </c>
      <c r="U167" s="37" t="n">
        <v>93321</v>
      </c>
      <c r="V167" s="37" t="n">
        <v>99000</v>
      </c>
      <c r="W167" s="37" t="n">
        <v>104355</v>
      </c>
      <c r="X167" s="37" t="n">
        <v>109614</v>
      </c>
      <c r="Y167" s="37" t="n">
        <v>117095</v>
      </c>
      <c r="Z167" s="37" t="n">
        <v>122618</v>
      </c>
    </row>
    <row r="168">
      <c r="A168" t="inlineStr">
        <is>
          <t>160</t>
        </is>
      </c>
      <c r="B168" t="inlineStr">
        <is>
          <t xml:space="preserve">        Outpatient care centers</t>
        </is>
      </c>
      <c r="D168" s="37" t="n">
        <v>39816</v>
      </c>
      <c r="E168" s="37" t="n">
        <v>41517</v>
      </c>
      <c r="F168" s="37" t="n">
        <v>44566</v>
      </c>
      <c r="G168" s="37" t="n">
        <v>46706</v>
      </c>
      <c r="H168" s="37" t="n">
        <v>51293</v>
      </c>
      <c r="I168" s="37" t="n">
        <v>57117</v>
      </c>
      <c r="J168" s="37" t="n">
        <v>60229</v>
      </c>
      <c r="K168" s="37" t="n">
        <v>62217</v>
      </c>
      <c r="L168" s="37" t="n">
        <v>67174</v>
      </c>
      <c r="M168" s="37" t="n">
        <v>70068</v>
      </c>
      <c r="N168" s="37" t="n">
        <v>71868</v>
      </c>
      <c r="O168" s="37" t="n">
        <v>76510</v>
      </c>
      <c r="P168" s="37" t="n">
        <v>82769</v>
      </c>
      <c r="Q168" s="37" t="n">
        <v>87240</v>
      </c>
      <c r="R168" s="37" t="n">
        <v>89644</v>
      </c>
      <c r="S168" s="37" t="n">
        <v>100335</v>
      </c>
      <c r="T168" s="37" t="n">
        <v>100636</v>
      </c>
      <c r="U168" s="37" t="n">
        <v>105612</v>
      </c>
      <c r="V168" s="37" t="n">
        <v>110970</v>
      </c>
      <c r="W168" s="37" t="n">
        <v>121668</v>
      </c>
      <c r="X168" s="37" t="n">
        <v>129389</v>
      </c>
      <c r="Y168" s="37" t="n">
        <v>137290</v>
      </c>
      <c r="Z168" s="37" t="n">
        <v>145022</v>
      </c>
    </row>
    <row r="169">
      <c r="A169" t="inlineStr">
        <is>
          <t>161</t>
        </is>
      </c>
      <c r="B169" t="inlineStr">
        <is>
          <t xml:space="preserve">        Other ambulatory health care services</t>
        </is>
      </c>
      <c r="D169" s="37" t="n">
        <v>70016</v>
      </c>
      <c r="E169" s="37" t="n">
        <v>72076</v>
      </c>
      <c r="F169" s="37" t="n">
        <v>72451</v>
      </c>
      <c r="G169" s="37" t="n">
        <v>74407</v>
      </c>
      <c r="H169" s="37" t="n">
        <v>79840</v>
      </c>
      <c r="I169" s="37" t="n">
        <v>83846</v>
      </c>
      <c r="J169" s="37" t="n">
        <v>90623</v>
      </c>
      <c r="K169" s="37" t="n">
        <v>98841</v>
      </c>
      <c r="L169" s="37" t="n">
        <v>106097</v>
      </c>
      <c r="M169" s="37" t="n">
        <v>112747</v>
      </c>
      <c r="N169" s="37" t="n">
        <v>121499</v>
      </c>
      <c r="O169" s="37" t="n">
        <v>126845</v>
      </c>
      <c r="P169" s="37" t="n">
        <v>135224</v>
      </c>
      <c r="Q169" s="37" t="n">
        <v>139218</v>
      </c>
      <c r="R169" s="37" t="n">
        <v>146518</v>
      </c>
      <c r="S169" s="37" t="n">
        <v>155166</v>
      </c>
      <c r="T169" s="37" t="n">
        <v>154911</v>
      </c>
      <c r="U169" s="37" t="n">
        <v>158158</v>
      </c>
      <c r="V169" s="37" t="n">
        <v>164515</v>
      </c>
      <c r="W169" s="37" t="n">
        <v>171728</v>
      </c>
      <c r="X169" s="37" t="n">
        <v>181183</v>
      </c>
      <c r="Y169" s="37" t="n">
        <v>189724</v>
      </c>
      <c r="Z169" s="37" t="n">
        <v>198519</v>
      </c>
    </row>
    <row r="170">
      <c r="A170" t="inlineStr">
        <is>
          <t>162</t>
        </is>
      </c>
      <c r="B170" t="inlineStr">
        <is>
          <t xml:space="preserve">      Hospitals</t>
        </is>
      </c>
      <c r="D170" s="37" t="n">
        <v>271305</v>
      </c>
      <c r="E170" s="37" t="n">
        <v>289792</v>
      </c>
      <c r="F170" s="37" t="n">
        <v>303182</v>
      </c>
      <c r="G170" s="37" t="n">
        <v>320114</v>
      </c>
      <c r="H170" s="37" t="n">
        <v>345483</v>
      </c>
      <c r="I170" s="37" t="n">
        <v>381988</v>
      </c>
      <c r="J170" s="37" t="n">
        <v>408730</v>
      </c>
      <c r="K170" s="37" t="n">
        <v>435180</v>
      </c>
      <c r="L170" s="37" t="n">
        <v>469551</v>
      </c>
      <c r="M170" s="37" t="n">
        <v>501798</v>
      </c>
      <c r="N170" s="37" t="n">
        <v>529809</v>
      </c>
      <c r="O170" s="37" t="n">
        <v>569055</v>
      </c>
      <c r="P170" s="37" t="n">
        <v>610637</v>
      </c>
      <c r="Q170" s="37" t="n">
        <v>636461</v>
      </c>
      <c r="R170" s="37" t="n">
        <v>667170</v>
      </c>
      <c r="S170" s="37" t="n">
        <v>708843</v>
      </c>
      <c r="T170" s="37" t="n">
        <v>732550</v>
      </c>
      <c r="U170" s="37" t="n">
        <v>758522</v>
      </c>
      <c r="V170" s="37" t="n">
        <v>813054</v>
      </c>
      <c r="W170" s="37" t="n">
        <v>860064</v>
      </c>
      <c r="X170" s="37" t="n">
        <v>899015</v>
      </c>
      <c r="Y170" s="37" t="n">
        <v>939492</v>
      </c>
      <c r="Z170" s="37" t="n">
        <v>989640</v>
      </c>
    </row>
    <row r="171">
      <c r="A171" t="inlineStr">
        <is>
          <t>163</t>
        </is>
      </c>
      <c r="B171" t="inlineStr">
        <is>
          <t xml:space="preserve">      Nursing and residential care facilities</t>
        </is>
      </c>
      <c r="D171" s="37" t="n">
        <v>95206</v>
      </c>
      <c r="E171" s="37" t="n">
        <v>102046</v>
      </c>
      <c r="F171" s="37" t="n">
        <v>105889</v>
      </c>
      <c r="G171" s="37" t="n">
        <v>112511</v>
      </c>
      <c r="H171" s="37" t="n">
        <v>121171</v>
      </c>
      <c r="I171" s="37" t="n">
        <v>128413</v>
      </c>
      <c r="J171" s="37" t="n">
        <v>137369</v>
      </c>
      <c r="K171" s="37" t="n">
        <v>144513</v>
      </c>
      <c r="L171" s="37" t="n">
        <v>154855</v>
      </c>
      <c r="M171" s="37" t="n">
        <v>163216</v>
      </c>
      <c r="N171" s="37" t="n">
        <v>172632</v>
      </c>
      <c r="O171" s="37" t="n">
        <v>181412</v>
      </c>
      <c r="P171" s="37" t="n">
        <v>186589</v>
      </c>
      <c r="Q171" s="37" t="n">
        <v>195721</v>
      </c>
      <c r="R171" s="37" t="n">
        <v>201868</v>
      </c>
      <c r="S171" s="37" t="n">
        <v>208930</v>
      </c>
      <c r="T171" s="37" t="n">
        <v>213892</v>
      </c>
      <c r="U171" s="37" t="n">
        <v>221088</v>
      </c>
      <c r="V171" s="37" t="n">
        <v>230719</v>
      </c>
      <c r="W171" s="37" t="n">
        <v>240214</v>
      </c>
      <c r="X171" s="37" t="n">
        <v>247680</v>
      </c>
      <c r="Y171" s="37" t="n">
        <v>255297</v>
      </c>
      <c r="Z171" s="37" t="n">
        <v>262226</v>
      </c>
    </row>
    <row r="172">
      <c r="A172" t="inlineStr">
        <is>
          <t>164</t>
        </is>
      </c>
      <c r="B172" t="inlineStr">
        <is>
          <t xml:space="preserve">      Social assistance</t>
        </is>
      </c>
      <c r="D172" s="37" t="n">
        <v>61576</v>
      </c>
      <c r="E172" s="37" t="n">
        <v>66313</v>
      </c>
      <c r="F172" s="37" t="n">
        <v>73765</v>
      </c>
      <c r="G172" s="37" t="n">
        <v>83115</v>
      </c>
      <c r="H172" s="37" t="n">
        <v>93628</v>
      </c>
      <c r="I172" s="37" t="n">
        <v>100507</v>
      </c>
      <c r="J172" s="37" t="n">
        <v>106389</v>
      </c>
      <c r="K172" s="37" t="n">
        <v>110120</v>
      </c>
      <c r="L172" s="37" t="n">
        <v>116874</v>
      </c>
      <c r="M172" s="37" t="n">
        <v>124393</v>
      </c>
      <c r="N172" s="37" t="n">
        <v>133994</v>
      </c>
      <c r="O172" s="37" t="n">
        <v>145314</v>
      </c>
      <c r="P172" s="37" t="n">
        <v>153415</v>
      </c>
      <c r="Q172" s="37" t="n">
        <v>162586</v>
      </c>
      <c r="R172" s="37" t="n">
        <v>164374</v>
      </c>
      <c r="S172" s="37" t="n">
        <v>169440</v>
      </c>
      <c r="T172" s="37" t="n">
        <v>172710</v>
      </c>
      <c r="U172" s="37" t="n">
        <v>179912</v>
      </c>
      <c r="V172" s="37" t="n">
        <v>187572</v>
      </c>
      <c r="W172" s="37" t="n">
        <v>198330</v>
      </c>
      <c r="X172" s="37" t="n">
        <v>211645</v>
      </c>
      <c r="Y172" s="37" t="n">
        <v>222568</v>
      </c>
      <c r="Z172" s="37" t="n">
        <v>231559</v>
      </c>
    </row>
    <row r="173">
      <c r="A173" t="inlineStr">
        <is>
          <t>165</t>
        </is>
      </c>
      <c r="B173" t="inlineStr">
        <is>
          <t xml:space="preserve">  Arts, entertainment, recreation, accommodation, and food services</t>
        </is>
      </c>
      <c r="D173" s="37" t="n">
        <v>550825</v>
      </c>
      <c r="E173" s="37" t="n">
        <v>582590</v>
      </c>
      <c r="F173" s="37" t="n">
        <v>618501</v>
      </c>
      <c r="G173" s="37" t="n">
        <v>670184</v>
      </c>
      <c r="H173" s="37" t="n">
        <v>689628</v>
      </c>
      <c r="I173" s="37" t="n">
        <v>720442</v>
      </c>
      <c r="J173" s="37" t="n">
        <v>757982</v>
      </c>
      <c r="K173" s="37" t="n">
        <v>807183</v>
      </c>
      <c r="L173" s="37" t="n">
        <v>854994</v>
      </c>
      <c r="M173" s="37" t="n">
        <v>912487</v>
      </c>
      <c r="N173" s="37" t="n">
        <v>955904</v>
      </c>
      <c r="O173" s="37" t="n">
        <v>978419</v>
      </c>
      <c r="P173" s="37" t="n">
        <v>955174</v>
      </c>
      <c r="Q173" s="37" t="n">
        <v>979225</v>
      </c>
      <c r="R173" s="37" t="n">
        <v>1030042</v>
      </c>
      <c r="S173" s="37" t="n">
        <v>1093441</v>
      </c>
      <c r="T173" s="37" t="n">
        <v>1139417</v>
      </c>
      <c r="U173" s="37" t="n">
        <v>1212647</v>
      </c>
      <c r="V173" s="37" t="n">
        <v>1302063</v>
      </c>
      <c r="W173" s="37" t="n">
        <v>1362272</v>
      </c>
      <c r="X173" s="37" t="n">
        <v>1431126</v>
      </c>
      <c r="Y173" s="37" t="n">
        <v>1507675</v>
      </c>
      <c r="Z173" s="37" t="n">
        <v>1568582</v>
      </c>
    </row>
    <row r="174">
      <c r="A174" t="inlineStr">
        <is>
          <t>166</t>
        </is>
      </c>
      <c r="B174" t="inlineStr">
        <is>
          <t xml:space="preserve">    Arts, entertainment, and recreation</t>
        </is>
      </c>
      <c r="D174" s="37" t="n">
        <v>127378</v>
      </c>
      <c r="E174" s="37" t="n">
        <v>133528</v>
      </c>
      <c r="F174" s="37" t="n">
        <v>142563</v>
      </c>
      <c r="G174" s="37" t="n">
        <v>151457</v>
      </c>
      <c r="H174" s="37" t="n">
        <v>159990</v>
      </c>
      <c r="I174" s="37" t="n">
        <v>167271</v>
      </c>
      <c r="J174" s="37" t="n">
        <v>180458</v>
      </c>
      <c r="K174" s="37" t="n">
        <v>191883</v>
      </c>
      <c r="L174" s="37" t="n">
        <v>202012</v>
      </c>
      <c r="M174" s="37" t="n">
        <v>222694</v>
      </c>
      <c r="N174" s="37" t="n">
        <v>241508</v>
      </c>
      <c r="O174" s="37" t="n">
        <v>247533</v>
      </c>
      <c r="P174" s="37" t="n">
        <v>244098</v>
      </c>
      <c r="Q174" s="37" t="n">
        <v>245904</v>
      </c>
      <c r="R174" s="37" t="n">
        <v>252149</v>
      </c>
      <c r="S174" s="37" t="n">
        <v>264524</v>
      </c>
      <c r="T174" s="37" t="n">
        <v>274075</v>
      </c>
      <c r="U174" s="37" t="n">
        <v>288433</v>
      </c>
      <c r="V174" s="37" t="n">
        <v>304958</v>
      </c>
      <c r="W174" s="37" t="n">
        <v>318878</v>
      </c>
      <c r="X174" s="37" t="n">
        <v>342268</v>
      </c>
      <c r="Y174" s="37" t="n">
        <v>360482</v>
      </c>
      <c r="Z174" s="37" t="n">
        <v>375368</v>
      </c>
    </row>
    <row r="175">
      <c r="A175" t="inlineStr">
        <is>
          <t>167</t>
        </is>
      </c>
      <c r="B175" t="inlineStr">
        <is>
          <t xml:space="preserve">      Performing arts, spectator sports, museums, and related activities</t>
        </is>
      </c>
      <c r="D175" s="37" t="n">
        <v>59313</v>
      </c>
      <c r="E175" s="37" t="n">
        <v>64578</v>
      </c>
      <c r="F175" s="37" t="n">
        <v>69219</v>
      </c>
      <c r="G175" s="37" t="n">
        <v>75863</v>
      </c>
      <c r="H175" s="37" t="n">
        <v>83005</v>
      </c>
      <c r="I175" s="37" t="n">
        <v>90978</v>
      </c>
      <c r="J175" s="37" t="n">
        <v>97441</v>
      </c>
      <c r="K175" s="37" t="n">
        <v>101118</v>
      </c>
      <c r="L175" s="37" t="n">
        <v>106403</v>
      </c>
      <c r="M175" s="37" t="n">
        <v>116430</v>
      </c>
      <c r="N175" s="37" t="n">
        <v>126641</v>
      </c>
      <c r="O175" s="37" t="n">
        <v>131770</v>
      </c>
      <c r="P175" s="37" t="n">
        <v>133254</v>
      </c>
      <c r="Q175" s="37" t="n">
        <v>134044</v>
      </c>
      <c r="R175" s="37" t="n">
        <v>136600</v>
      </c>
      <c r="S175" s="37" t="n">
        <v>144745</v>
      </c>
      <c r="T175" s="37" t="n">
        <v>149523</v>
      </c>
      <c r="U175" s="37" t="n">
        <v>159039</v>
      </c>
      <c r="V175" s="37" t="n">
        <v>168972</v>
      </c>
      <c r="W175" s="37" t="n">
        <v>176129</v>
      </c>
      <c r="X175" s="37" t="n">
        <v>189027</v>
      </c>
      <c r="Y175" s="37" t="n">
        <v>199312</v>
      </c>
      <c r="Z175" s="37" t="n">
        <v>207634</v>
      </c>
    </row>
    <row r="176">
      <c r="A176" t="inlineStr">
        <is>
          <t>168</t>
        </is>
      </c>
      <c r="B176" t="inlineStr">
        <is>
          <t xml:space="preserve">      Amusements, gambling, and recreation industries</t>
        </is>
      </c>
      <c r="D176" s="37" t="n">
        <v>68065</v>
      </c>
      <c r="E176" s="37" t="n">
        <v>68950</v>
      </c>
      <c r="F176" s="37" t="n">
        <v>73344</v>
      </c>
      <c r="G176" s="37" t="n">
        <v>75594</v>
      </c>
      <c r="H176" s="37" t="n">
        <v>76985</v>
      </c>
      <c r="I176" s="37" t="n">
        <v>76293</v>
      </c>
      <c r="J176" s="37" t="n">
        <v>83017</v>
      </c>
      <c r="K176" s="37" t="n">
        <v>90765</v>
      </c>
      <c r="L176" s="37" t="n">
        <v>95610</v>
      </c>
      <c r="M176" s="37" t="n">
        <v>106264</v>
      </c>
      <c r="N176" s="37" t="n">
        <v>114868</v>
      </c>
      <c r="O176" s="37" t="n">
        <v>115763</v>
      </c>
      <c r="P176" s="37" t="n">
        <v>110844</v>
      </c>
      <c r="Q176" s="37" t="n">
        <v>111860</v>
      </c>
      <c r="R176" s="37" t="n">
        <v>115549</v>
      </c>
      <c r="S176" s="37" t="n">
        <v>119779</v>
      </c>
      <c r="T176" s="37" t="n">
        <v>124552</v>
      </c>
      <c r="U176" s="37" t="n">
        <v>129394</v>
      </c>
      <c r="V176" s="37" t="n">
        <v>135985</v>
      </c>
      <c r="W176" s="37" t="n">
        <v>142749</v>
      </c>
      <c r="X176" s="37" t="n">
        <v>153241</v>
      </c>
      <c r="Y176" s="37" t="n">
        <v>161170</v>
      </c>
      <c r="Z176" s="37" t="n">
        <v>167734</v>
      </c>
    </row>
    <row r="177">
      <c r="A177" t="inlineStr">
        <is>
          <t>169</t>
        </is>
      </c>
      <c r="B177" t="inlineStr">
        <is>
          <t xml:space="preserve">    Accommodation and food services</t>
        </is>
      </c>
      <c r="D177" s="37" t="n">
        <v>423447</v>
      </c>
      <c r="E177" s="37" t="n">
        <v>449061</v>
      </c>
      <c r="F177" s="37" t="n">
        <v>475939</v>
      </c>
      <c r="G177" s="37" t="n">
        <v>518728</v>
      </c>
      <c r="H177" s="37" t="n">
        <v>529638</v>
      </c>
      <c r="I177" s="37" t="n">
        <v>553171</v>
      </c>
      <c r="J177" s="37" t="n">
        <v>577523</v>
      </c>
      <c r="K177" s="37" t="n">
        <v>615300</v>
      </c>
      <c r="L177" s="37" t="n">
        <v>652982</v>
      </c>
      <c r="M177" s="37" t="n">
        <v>689793</v>
      </c>
      <c r="N177" s="37" t="n">
        <v>714395</v>
      </c>
      <c r="O177" s="37" t="n">
        <v>730885</v>
      </c>
      <c r="P177" s="37" t="n">
        <v>711076</v>
      </c>
      <c r="Q177" s="37" t="n">
        <v>733321</v>
      </c>
      <c r="R177" s="37" t="n">
        <v>777894</v>
      </c>
      <c r="S177" s="37" t="n">
        <v>828917</v>
      </c>
      <c r="T177" s="37" t="n">
        <v>865342</v>
      </c>
      <c r="U177" s="37" t="n">
        <v>924214</v>
      </c>
      <c r="V177" s="37" t="n">
        <v>997105</v>
      </c>
      <c r="W177" s="37" t="n">
        <v>1043394</v>
      </c>
      <c r="X177" s="37" t="n">
        <v>1088858</v>
      </c>
      <c r="Y177" s="37" t="n">
        <v>1147193</v>
      </c>
      <c r="Z177" s="37" t="n">
        <v>1193214</v>
      </c>
    </row>
    <row r="178">
      <c r="A178" t="inlineStr">
        <is>
          <t>170</t>
        </is>
      </c>
      <c r="B178" t="inlineStr">
        <is>
          <t xml:space="preserve">      Accommodation</t>
        </is>
      </c>
      <c r="D178" s="37" t="n">
        <v>116482</v>
      </c>
      <c r="E178" s="37" t="n">
        <v>123761</v>
      </c>
      <c r="F178" s="37" t="n">
        <v>133821</v>
      </c>
      <c r="G178" s="37" t="n">
        <v>150320</v>
      </c>
      <c r="H178" s="37" t="n">
        <v>144684</v>
      </c>
      <c r="I178" s="37" t="n">
        <v>147634</v>
      </c>
      <c r="J178" s="37" t="n">
        <v>151249</v>
      </c>
      <c r="K178" s="37" t="n">
        <v>163140</v>
      </c>
      <c r="L178" s="37" t="n">
        <v>177409</v>
      </c>
      <c r="M178" s="37" t="n">
        <v>187473</v>
      </c>
      <c r="N178" s="37" t="n">
        <v>192793</v>
      </c>
      <c r="O178" s="37" t="n">
        <v>197994</v>
      </c>
      <c r="P178" s="37" t="n">
        <v>181937</v>
      </c>
      <c r="Q178" s="37" t="n">
        <v>185668</v>
      </c>
      <c r="R178" s="37" t="n">
        <v>198741</v>
      </c>
      <c r="S178" s="37" t="n">
        <v>214942</v>
      </c>
      <c r="T178" s="37" t="n">
        <v>225962</v>
      </c>
      <c r="U178" s="37" t="n">
        <v>244184</v>
      </c>
      <c r="V178" s="37" t="n">
        <v>258628</v>
      </c>
      <c r="W178" s="37" t="n">
        <v>268811</v>
      </c>
      <c r="X178" s="37" t="n">
        <v>274360</v>
      </c>
      <c r="Y178" s="37" t="n">
        <v>284334</v>
      </c>
      <c r="Z178" s="37" t="n">
        <v>295368</v>
      </c>
    </row>
    <row r="179">
      <c r="A179" t="inlineStr">
        <is>
          <t>171</t>
        </is>
      </c>
      <c r="B179" t="inlineStr">
        <is>
          <t xml:space="preserve">      Food services and drinking places</t>
        </is>
      </c>
      <c r="D179" s="37" t="n">
        <v>306965</v>
      </c>
      <c r="E179" s="37" t="n">
        <v>325301</v>
      </c>
      <c r="F179" s="37" t="n">
        <v>342117</v>
      </c>
      <c r="G179" s="37" t="n">
        <v>368408</v>
      </c>
      <c r="H179" s="37" t="n">
        <v>384954</v>
      </c>
      <c r="I179" s="37" t="n">
        <v>405537</v>
      </c>
      <c r="J179" s="37" t="n">
        <v>426274</v>
      </c>
      <c r="K179" s="37" t="n">
        <v>452160</v>
      </c>
      <c r="L179" s="37" t="n">
        <v>475573</v>
      </c>
      <c r="M179" s="37" t="n">
        <v>502320</v>
      </c>
      <c r="N179" s="37" t="n">
        <v>521602</v>
      </c>
      <c r="O179" s="37" t="n">
        <v>532891</v>
      </c>
      <c r="P179" s="37" t="n">
        <v>529139</v>
      </c>
      <c r="Q179" s="37" t="n">
        <v>547653</v>
      </c>
      <c r="R179" s="37" t="n">
        <v>579153</v>
      </c>
      <c r="S179" s="37" t="n">
        <v>613975</v>
      </c>
      <c r="T179" s="37" t="n">
        <v>639380</v>
      </c>
      <c r="U179" s="37" t="n">
        <v>680029</v>
      </c>
      <c r="V179" s="37" t="n">
        <v>738477</v>
      </c>
      <c r="W179" s="37" t="n">
        <v>774583</v>
      </c>
      <c r="X179" s="37" t="n">
        <v>814498</v>
      </c>
      <c r="Y179" s="37" t="n">
        <v>862859</v>
      </c>
      <c r="Z179" s="37" t="n">
        <v>897845</v>
      </c>
    </row>
    <row r="180">
      <c r="A180" t="inlineStr">
        <is>
          <t>172</t>
        </is>
      </c>
      <c r="B180" t="inlineStr">
        <is>
          <t xml:space="preserve">  Other services, except government</t>
        </is>
      </c>
      <c r="D180" s="37" t="n">
        <v>352032</v>
      </c>
      <c r="E180" s="37" t="n">
        <v>383544</v>
      </c>
      <c r="F180" s="37" t="n">
        <v>402461</v>
      </c>
      <c r="G180" s="37" t="n">
        <v>425860</v>
      </c>
      <c r="H180" s="37" t="n">
        <v>442624</v>
      </c>
      <c r="I180" s="37" t="n">
        <v>458377</v>
      </c>
      <c r="J180" s="37" t="n">
        <v>468928</v>
      </c>
      <c r="K180" s="37" t="n">
        <v>487777</v>
      </c>
      <c r="L180" s="37" t="n">
        <v>497552</v>
      </c>
      <c r="M180" s="37" t="n">
        <v>523411</v>
      </c>
      <c r="N180" s="37" t="n">
        <v>534334</v>
      </c>
      <c r="O180" s="37" t="n">
        <v>550536</v>
      </c>
      <c r="P180" s="37" t="n">
        <v>521593</v>
      </c>
      <c r="Q180" s="37" t="n">
        <v>534956</v>
      </c>
      <c r="R180" s="37" t="n">
        <v>548882</v>
      </c>
      <c r="S180" s="37" t="n">
        <v>576265</v>
      </c>
      <c r="T180" s="37" t="n">
        <v>584488</v>
      </c>
      <c r="U180" s="37" t="n">
        <v>620820</v>
      </c>
      <c r="V180" s="37" t="n">
        <v>642441</v>
      </c>
      <c r="W180" s="37" t="n">
        <v>673772</v>
      </c>
      <c r="X180" s="37" t="n">
        <v>693975</v>
      </c>
      <c r="Y180" s="37" t="n">
        <v>739661</v>
      </c>
      <c r="Z180" s="37" t="n">
        <v>757665</v>
      </c>
    </row>
    <row r="181">
      <c r="A181" t="inlineStr">
        <is>
          <t>173</t>
        </is>
      </c>
      <c r="B181" t="inlineStr">
        <is>
          <t xml:space="preserve">    Repair and maintenance</t>
        </is>
      </c>
      <c r="D181" s="37" t="n">
        <v>134302</v>
      </c>
      <c r="E181" s="37" t="n">
        <v>144978</v>
      </c>
      <c r="F181" s="37" t="n">
        <v>152362</v>
      </c>
      <c r="G181" s="37" t="n">
        <v>155573</v>
      </c>
      <c r="H181" s="37" t="n">
        <v>160223</v>
      </c>
      <c r="I181" s="37" t="n">
        <v>160678</v>
      </c>
      <c r="J181" s="37" t="n">
        <v>165811</v>
      </c>
      <c r="K181" s="37" t="n">
        <v>171429</v>
      </c>
      <c r="L181" s="37" t="n">
        <v>172524</v>
      </c>
      <c r="M181" s="37" t="n">
        <v>178820</v>
      </c>
      <c r="N181" s="37" t="n">
        <v>181460</v>
      </c>
      <c r="O181" s="37" t="n">
        <v>178425</v>
      </c>
      <c r="P181" s="37" t="n">
        <v>168068</v>
      </c>
      <c r="Q181" s="37" t="n">
        <v>172028</v>
      </c>
      <c r="R181" s="37" t="n">
        <v>180522</v>
      </c>
      <c r="S181" s="37" t="n">
        <v>186114</v>
      </c>
      <c r="T181" s="37" t="n">
        <v>188049</v>
      </c>
      <c r="U181" s="37" t="n">
        <v>195350</v>
      </c>
      <c r="V181" s="37" t="n">
        <v>202846</v>
      </c>
      <c r="W181" s="37" t="n">
        <v>211563</v>
      </c>
      <c r="X181" s="37" t="n">
        <v>222901</v>
      </c>
      <c r="Y181" s="37" t="n">
        <v>233155</v>
      </c>
      <c r="Z181" s="37" t="n">
        <v>241901</v>
      </c>
    </row>
    <row r="182">
      <c r="A182" t="inlineStr">
        <is>
          <t>174</t>
        </is>
      </c>
      <c r="B182" t="inlineStr">
        <is>
          <t xml:space="preserve">    Personal and laundry services</t>
        </is>
      </c>
      <c r="D182" s="37" t="n">
        <v>94167</v>
      </c>
      <c r="E182" s="37" t="n">
        <v>101467</v>
      </c>
      <c r="F182" s="37" t="n">
        <v>108362</v>
      </c>
      <c r="G182" s="37" t="n">
        <v>114507</v>
      </c>
      <c r="H182" s="37" t="n">
        <v>117368</v>
      </c>
      <c r="I182" s="37" t="n">
        <v>122443</v>
      </c>
      <c r="J182" s="37" t="n">
        <v>127686</v>
      </c>
      <c r="K182" s="37" t="n">
        <v>134334</v>
      </c>
      <c r="L182" s="37" t="n">
        <v>143675</v>
      </c>
      <c r="M182" s="37" t="n">
        <v>148992</v>
      </c>
      <c r="N182" s="37" t="n">
        <v>153147</v>
      </c>
      <c r="O182" s="37" t="n">
        <v>157315</v>
      </c>
      <c r="P182" s="37" t="n">
        <v>148726</v>
      </c>
      <c r="Q182" s="37" t="n">
        <v>156712</v>
      </c>
      <c r="R182" s="37" t="n">
        <v>161037</v>
      </c>
      <c r="S182" s="37" t="n">
        <v>167674</v>
      </c>
      <c r="T182" s="37" t="n">
        <v>173087</v>
      </c>
      <c r="U182" s="37" t="n">
        <v>183353</v>
      </c>
      <c r="V182" s="37" t="n">
        <v>192060</v>
      </c>
      <c r="W182" s="37" t="n">
        <v>198864</v>
      </c>
      <c r="X182" s="37" t="n">
        <v>208556</v>
      </c>
      <c r="Y182" s="37" t="n">
        <v>223364</v>
      </c>
      <c r="Z182" s="37" t="n">
        <v>230799</v>
      </c>
    </row>
    <row r="183">
      <c r="A183" t="inlineStr">
        <is>
          <t>175</t>
        </is>
      </c>
      <c r="B183" t="inlineStr">
        <is>
          <t xml:space="preserve">    Religious, grantmaking, civic, professional, and similar organizations</t>
        </is>
      </c>
      <c r="D183" s="37" t="n">
        <v>111368</v>
      </c>
      <c r="E183" s="37" t="n">
        <v>122965</v>
      </c>
      <c r="F183" s="37" t="n">
        <v>128852</v>
      </c>
      <c r="G183" s="37" t="n">
        <v>142013</v>
      </c>
      <c r="H183" s="37" t="n">
        <v>151965</v>
      </c>
      <c r="I183" s="37" t="n">
        <v>162483</v>
      </c>
      <c r="J183" s="37" t="n">
        <v>161252</v>
      </c>
      <c r="K183" s="37" t="n">
        <v>166902</v>
      </c>
      <c r="L183" s="37" t="n">
        <v>166060</v>
      </c>
      <c r="M183" s="37" t="n">
        <v>179205</v>
      </c>
      <c r="N183" s="37" t="n">
        <v>181684</v>
      </c>
      <c r="O183" s="37" t="n">
        <v>195689</v>
      </c>
      <c r="P183" s="37" t="n">
        <v>187389</v>
      </c>
      <c r="Q183" s="37" t="n">
        <v>190894</v>
      </c>
      <c r="R183" s="37" t="n">
        <v>190994</v>
      </c>
      <c r="S183" s="37" t="n">
        <v>205148</v>
      </c>
      <c r="T183" s="37" t="n">
        <v>205119</v>
      </c>
      <c r="U183" s="37" t="n">
        <v>221272</v>
      </c>
      <c r="V183" s="37" t="n">
        <v>226222</v>
      </c>
      <c r="W183" s="37" t="n">
        <v>243309</v>
      </c>
      <c r="X183" s="37" t="n">
        <v>243829</v>
      </c>
      <c r="Y183" s="37" t="n">
        <v>261180</v>
      </c>
      <c r="Z183" s="37" t="n">
        <v>262014</v>
      </c>
    </row>
    <row r="184">
      <c r="A184" t="inlineStr">
        <is>
          <t>176</t>
        </is>
      </c>
      <c r="B184" t="inlineStr">
        <is>
          <t xml:space="preserve">    Private households</t>
        </is>
      </c>
      <c r="D184" s="37" t="n">
        <v>12195</v>
      </c>
      <c r="E184" s="37" t="n">
        <v>14133</v>
      </c>
      <c r="F184" s="37" t="n">
        <v>12884</v>
      </c>
      <c r="G184" s="37" t="n">
        <v>13766</v>
      </c>
      <c r="H184" s="37" t="n">
        <v>13068</v>
      </c>
      <c r="I184" s="37" t="n">
        <v>12773</v>
      </c>
      <c r="J184" s="37" t="n">
        <v>14179</v>
      </c>
      <c r="K184" s="37" t="n">
        <v>15112</v>
      </c>
      <c r="L184" s="37" t="n">
        <v>15292</v>
      </c>
      <c r="M184" s="37" t="n">
        <v>16393</v>
      </c>
      <c r="N184" s="37" t="n">
        <v>18043</v>
      </c>
      <c r="O184" s="37" t="n">
        <v>19107</v>
      </c>
      <c r="P184" s="37" t="n">
        <v>17410</v>
      </c>
      <c r="Q184" s="37" t="n">
        <v>15321</v>
      </c>
      <c r="R184" s="37" t="n">
        <v>16328</v>
      </c>
      <c r="S184" s="37" t="n">
        <v>17330</v>
      </c>
      <c r="T184" s="37" t="n">
        <v>18232</v>
      </c>
      <c r="U184" s="37" t="n">
        <v>20845</v>
      </c>
      <c r="V184" s="37" t="n">
        <v>21314</v>
      </c>
      <c r="W184" s="37" t="n">
        <v>20035</v>
      </c>
      <c r="X184" s="37" t="n">
        <v>18689</v>
      </c>
      <c r="Y184" s="37" t="n">
        <v>21961</v>
      </c>
      <c r="Z184" s="37" t="n">
        <v>22950</v>
      </c>
    </row>
    <row r="185">
      <c r="A185" t="inlineStr">
        <is>
          <t>177</t>
        </is>
      </c>
      <c r="B185" t="inlineStr">
        <is>
          <t>Government</t>
        </is>
      </c>
      <c r="D185" s="37" t="n">
        <v>1665150</v>
      </c>
      <c r="E185" s="37" t="n">
        <v>1729765</v>
      </c>
      <c r="F185" s="37" t="n">
        <v>1834753</v>
      </c>
      <c r="G185" s="37" t="n">
        <v>1951093</v>
      </c>
      <c r="H185" s="37" t="n">
        <v>2079171</v>
      </c>
      <c r="I185" s="37" t="n">
        <v>2214828</v>
      </c>
      <c r="J185" s="37" t="n">
        <v>2343155</v>
      </c>
      <c r="K185" s="37" t="n">
        <v>2479671</v>
      </c>
      <c r="L185" s="37" t="n">
        <v>2623273</v>
      </c>
      <c r="M185" s="37" t="n">
        <v>2777074</v>
      </c>
      <c r="N185" s="37" t="n">
        <v>2932868</v>
      </c>
      <c r="O185" s="37" t="n">
        <v>3119994</v>
      </c>
      <c r="P185" s="37" t="n">
        <v>3223803</v>
      </c>
      <c r="Q185" s="37" t="n">
        <v>3335116</v>
      </c>
      <c r="R185" s="37" t="n">
        <v>3364387</v>
      </c>
      <c r="S185" s="37" t="n">
        <v>3389762</v>
      </c>
      <c r="T185" s="37" t="n">
        <v>3426379</v>
      </c>
      <c r="U185" s="37" t="n">
        <v>3491561</v>
      </c>
      <c r="V185" s="37" t="n">
        <v>3565517</v>
      </c>
      <c r="W185" s="37" t="n">
        <v>3653879</v>
      </c>
      <c r="X185" s="37" t="n">
        <v>3767059</v>
      </c>
      <c r="Y185" s="37" t="n">
        <v>3948959</v>
      </c>
      <c r="Z185" s="37" t="n">
        <v>4086609</v>
      </c>
    </row>
    <row r="186">
      <c r="A186" t="inlineStr">
        <is>
          <t>178</t>
        </is>
      </c>
      <c r="B186" t="inlineStr">
        <is>
          <t xml:space="preserve">  Federal</t>
        </is>
      </c>
      <c r="D186" s="37" t="n">
        <v>541542</v>
      </c>
      <c r="E186" s="37" t="n">
        <v>542131</v>
      </c>
      <c r="F186" s="37" t="n">
        <v>563103</v>
      </c>
      <c r="G186" s="37" t="n">
        <v>588151</v>
      </c>
      <c r="H186" s="37" t="n">
        <v>619443</v>
      </c>
      <c r="I186" s="37" t="n">
        <v>679495</v>
      </c>
      <c r="J186" s="37" t="n">
        <v>751543</v>
      </c>
      <c r="K186" s="37" t="n">
        <v>805637</v>
      </c>
      <c r="L186" s="37" t="n">
        <v>852723</v>
      </c>
      <c r="M186" s="37" t="n">
        <v>900473</v>
      </c>
      <c r="N186" s="37" t="n">
        <v>939975</v>
      </c>
      <c r="O186" s="37" t="n">
        <v>1022073</v>
      </c>
      <c r="P186" s="37" t="n">
        <v>1076307</v>
      </c>
      <c r="Q186" s="37" t="n">
        <v>1143722</v>
      </c>
      <c r="R186" s="37" t="n">
        <v>1147914</v>
      </c>
      <c r="S186" s="37" t="n">
        <v>1143355</v>
      </c>
      <c r="T186" s="37" t="n">
        <v>1097067</v>
      </c>
      <c r="U186" s="37" t="n">
        <v>1094768</v>
      </c>
      <c r="V186" s="37" t="n">
        <v>1097689</v>
      </c>
      <c r="W186" s="37" t="n">
        <v>1111943</v>
      </c>
      <c r="X186" s="37" t="n">
        <v>1129449</v>
      </c>
      <c r="Y186" s="37" t="n">
        <v>1188801</v>
      </c>
      <c r="Z186" s="37" t="n">
        <v>1244647</v>
      </c>
    </row>
    <row r="187">
      <c r="A187" t="inlineStr">
        <is>
          <t>179</t>
        </is>
      </c>
      <c r="B187" t="inlineStr">
        <is>
          <t xml:space="preserve">    Federal general government</t>
        </is>
      </c>
      <c r="D187" s="37" t="n">
        <v>465133</v>
      </c>
      <c r="E187" s="37" t="n">
        <v>464486</v>
      </c>
      <c r="F187" s="37" t="n">
        <v>482032</v>
      </c>
      <c r="G187" s="37" t="n">
        <v>504560</v>
      </c>
      <c r="H187" s="37" t="n">
        <v>535807</v>
      </c>
      <c r="I187" s="37" t="n">
        <v>592258</v>
      </c>
      <c r="J187" s="37" t="n">
        <v>664595</v>
      </c>
      <c r="K187" s="37" t="n">
        <v>717996</v>
      </c>
      <c r="L187" s="37" t="n">
        <v>764639</v>
      </c>
      <c r="M187" s="37" t="n">
        <v>805088</v>
      </c>
      <c r="N187" s="37" t="n">
        <v>840591</v>
      </c>
      <c r="O187" s="37" t="n">
        <v>921250</v>
      </c>
      <c r="P187" s="37" t="n">
        <v>979160</v>
      </c>
      <c r="Q187" s="37" t="n">
        <v>1047131</v>
      </c>
      <c r="R187" s="37" t="n">
        <v>1054141</v>
      </c>
      <c r="S187" s="37" t="n">
        <v>1046209</v>
      </c>
      <c r="T187" s="37" t="n">
        <v>1003868</v>
      </c>
      <c r="U187" s="37" t="n">
        <v>1000244</v>
      </c>
      <c r="V187" s="37" t="n">
        <v>1003627</v>
      </c>
      <c r="W187" s="37" t="n">
        <v>1018165</v>
      </c>
      <c r="X187" s="37" t="n">
        <v>1037928</v>
      </c>
      <c r="Y187" s="37" t="n">
        <v>1096471</v>
      </c>
      <c r="Z187" s="37" t="n">
        <v>1153488</v>
      </c>
    </row>
    <row r="188">
      <c r="A188" t="inlineStr">
        <is>
          <t>180</t>
        </is>
      </c>
      <c r="B188" t="inlineStr">
        <is>
          <t xml:space="preserve">      National defense</t>
        </is>
      </c>
      <c r="D188" s="37" t="n">
        <v>304866</v>
      </c>
      <c r="E188" s="37" t="n">
        <v>300962</v>
      </c>
      <c r="F188" s="37" t="n">
        <v>313270</v>
      </c>
      <c r="G188" s="37" t="n">
        <v>321572</v>
      </c>
      <c r="H188" s="37" t="n">
        <v>339792</v>
      </c>
      <c r="I188" s="37" t="n">
        <v>374582</v>
      </c>
      <c r="J188" s="37" t="n">
        <v>428318</v>
      </c>
      <c r="K188" s="37" t="n">
        <v>466348</v>
      </c>
      <c r="L188" s="37" t="n">
        <v>497159</v>
      </c>
      <c r="M188" s="37" t="n">
        <v>522569</v>
      </c>
      <c r="N188" s="37" t="n">
        <v>549978</v>
      </c>
      <c r="O188" s="37" t="n">
        <v>606077</v>
      </c>
      <c r="P188" s="37" t="n">
        <v>637328</v>
      </c>
      <c r="Q188" s="37" t="n">
        <v>675588</v>
      </c>
      <c r="R188" s="37" t="n">
        <v>688109</v>
      </c>
      <c r="S188" s="37" t="n">
        <v>676302</v>
      </c>
      <c r="T188" s="37" t="n">
        <v>637602</v>
      </c>
      <c r="U188" s="37" t="n">
        <v>625335</v>
      </c>
      <c r="V188" s="37" t="n">
        <v>613306</v>
      </c>
      <c r="W188" s="37" t="n">
        <v>615766</v>
      </c>
      <c r="X188" s="37" t="n">
        <v>628737</v>
      </c>
      <c r="Y188" s="37" t="n">
        <v>663367</v>
      </c>
      <c r="Z188" s="37" t="n">
        <v>705579</v>
      </c>
    </row>
    <row r="189">
      <c r="A189" t="inlineStr">
        <is>
          <t>181</t>
        </is>
      </c>
      <c r="B189" t="inlineStr">
        <is>
          <t xml:space="preserve">      Nondefense</t>
        </is>
      </c>
      <c r="D189" s="37" t="n">
        <v>160267</v>
      </c>
      <c r="E189" s="37" t="n">
        <v>163523</v>
      </c>
      <c r="F189" s="37" t="n">
        <v>168762</v>
      </c>
      <c r="G189" s="37" t="n">
        <v>182988</v>
      </c>
      <c r="H189" s="37" t="n">
        <v>196015</v>
      </c>
      <c r="I189" s="37" t="n">
        <v>217676</v>
      </c>
      <c r="J189" s="37" t="n">
        <v>236276</v>
      </c>
      <c r="K189" s="37" t="n">
        <v>251648</v>
      </c>
      <c r="L189" s="37" t="n">
        <v>267480</v>
      </c>
      <c r="M189" s="37" t="n">
        <v>282519</v>
      </c>
      <c r="N189" s="37" t="n">
        <v>290613</v>
      </c>
      <c r="O189" s="37" t="n">
        <v>315174</v>
      </c>
      <c r="P189" s="37" t="n">
        <v>341831</v>
      </c>
      <c r="Q189" s="37" t="n">
        <v>371542</v>
      </c>
      <c r="R189" s="37" t="n">
        <v>366032</v>
      </c>
      <c r="S189" s="37" t="n">
        <v>369907</v>
      </c>
      <c r="T189" s="37" t="n">
        <v>366266</v>
      </c>
      <c r="U189" s="37" t="n">
        <v>374909</v>
      </c>
      <c r="V189" s="37" t="n">
        <v>390322</v>
      </c>
      <c r="W189" s="37" t="n">
        <v>402399</v>
      </c>
      <c r="X189" s="37" t="n">
        <v>409191</v>
      </c>
      <c r="Y189" s="37" t="n">
        <v>433104</v>
      </c>
      <c r="Z189" s="37" t="n">
        <v>447908</v>
      </c>
    </row>
    <row r="190">
      <c r="A190" t="inlineStr">
        <is>
          <t>182</t>
        </is>
      </c>
      <c r="B190" t="inlineStr">
        <is>
          <t xml:space="preserve">    Government enterprises</t>
        </is>
      </c>
      <c r="D190" s="37" t="n">
        <v>76409</v>
      </c>
      <c r="E190" s="37" t="n">
        <v>77645</v>
      </c>
      <c r="F190" s="37" t="n">
        <v>81071</v>
      </c>
      <c r="G190" s="37" t="n">
        <v>83591</v>
      </c>
      <c r="H190" s="37" t="n">
        <v>83636</v>
      </c>
      <c r="I190" s="37" t="n">
        <v>87238</v>
      </c>
      <c r="J190" s="37" t="n">
        <v>86948</v>
      </c>
      <c r="K190" s="37" t="n">
        <v>87641</v>
      </c>
      <c r="L190" s="37" t="n">
        <v>88084</v>
      </c>
      <c r="M190" s="37" t="n">
        <v>95384</v>
      </c>
      <c r="N190" s="37" t="n">
        <v>99384</v>
      </c>
      <c r="O190" s="37" t="n">
        <v>100823</v>
      </c>
      <c r="P190" s="37" t="n">
        <v>97147</v>
      </c>
      <c r="Q190" s="37" t="n">
        <v>96591</v>
      </c>
      <c r="R190" s="37" t="n">
        <v>93773</v>
      </c>
      <c r="S190" s="37" t="n">
        <v>97146</v>
      </c>
      <c r="T190" s="37" t="n">
        <v>93199</v>
      </c>
      <c r="U190" s="37" t="n">
        <v>94524</v>
      </c>
      <c r="V190" s="37" t="n">
        <v>94062</v>
      </c>
      <c r="W190" s="37" t="n">
        <v>93778</v>
      </c>
      <c r="X190" s="37" t="n">
        <v>91521</v>
      </c>
      <c r="Y190" s="37" t="n">
        <v>92330</v>
      </c>
      <c r="Z190" s="37" t="n">
        <v>91159</v>
      </c>
    </row>
    <row r="191">
      <c r="A191" t="inlineStr">
        <is>
          <t>183</t>
        </is>
      </c>
      <c r="B191" t="inlineStr">
        <is>
          <t xml:space="preserve">  State and local</t>
        </is>
      </c>
      <c r="D191" s="37" t="n">
        <v>1123608</v>
      </c>
      <c r="E191" s="37" t="n">
        <v>1187635</v>
      </c>
      <c r="F191" s="37" t="n">
        <v>1271650</v>
      </c>
      <c r="G191" s="37" t="n">
        <v>1362942</v>
      </c>
      <c r="H191" s="37" t="n">
        <v>1459728</v>
      </c>
      <c r="I191" s="37" t="n">
        <v>1535332</v>
      </c>
      <c r="J191" s="37" t="n">
        <v>1591613</v>
      </c>
      <c r="K191" s="37" t="n">
        <v>1674034</v>
      </c>
      <c r="L191" s="37" t="n">
        <v>1770550</v>
      </c>
      <c r="M191" s="37" t="n">
        <v>1876601</v>
      </c>
      <c r="N191" s="37" t="n">
        <v>1992893</v>
      </c>
      <c r="O191" s="37" t="n">
        <v>2097921</v>
      </c>
      <c r="P191" s="37" t="n">
        <v>2147496</v>
      </c>
      <c r="Q191" s="37" t="n">
        <v>2191394</v>
      </c>
      <c r="R191" s="37" t="n">
        <v>2216473</v>
      </c>
      <c r="S191" s="37" t="n">
        <v>2246407</v>
      </c>
      <c r="T191" s="37" t="n">
        <v>2329311</v>
      </c>
      <c r="U191" s="37" t="n">
        <v>2396793</v>
      </c>
      <c r="V191" s="37" t="n">
        <v>2467828</v>
      </c>
      <c r="W191" s="37" t="n">
        <v>2541936</v>
      </c>
      <c r="X191" s="37" t="n">
        <v>2637610</v>
      </c>
      <c r="Y191" s="37" t="n">
        <v>2760158</v>
      </c>
      <c r="Z191" s="37" t="n">
        <v>2841962</v>
      </c>
    </row>
    <row r="192">
      <c r="A192" t="inlineStr">
        <is>
          <t>184</t>
        </is>
      </c>
      <c r="B192" t="inlineStr">
        <is>
          <t xml:space="preserve">    State and local general government</t>
        </is>
      </c>
      <c r="D192" s="37" t="n">
        <v>993509</v>
      </c>
      <c r="E192" s="37" t="n">
        <v>1052851</v>
      </c>
      <c r="F192" s="37" t="n">
        <v>1130474</v>
      </c>
      <c r="G192" s="37" t="n">
        <v>1216056</v>
      </c>
      <c r="H192" s="37" t="n">
        <v>1307538</v>
      </c>
      <c r="I192" s="37" t="n">
        <v>1374829</v>
      </c>
      <c r="J192" s="37" t="n">
        <v>1421157</v>
      </c>
      <c r="K192" s="37" t="n">
        <v>1491635</v>
      </c>
      <c r="L192" s="37" t="n">
        <v>1574762</v>
      </c>
      <c r="M192" s="37" t="n">
        <v>1664643</v>
      </c>
      <c r="N192" s="37" t="n">
        <v>1769533</v>
      </c>
      <c r="O192" s="37" t="n">
        <v>1857458</v>
      </c>
      <c r="P192" s="37" t="n">
        <v>1891044</v>
      </c>
      <c r="Q192" s="37" t="n">
        <v>1918193</v>
      </c>
      <c r="R192" s="37" t="n">
        <v>1929958</v>
      </c>
      <c r="S192" s="37" t="n">
        <v>1948071</v>
      </c>
      <c r="T192" s="37" t="n">
        <v>2019805</v>
      </c>
      <c r="U192" s="37" t="n">
        <v>2077310</v>
      </c>
      <c r="V192" s="37" t="n">
        <v>2140400</v>
      </c>
      <c r="W192" s="37" t="n">
        <v>2206173</v>
      </c>
      <c r="X192" s="37" t="n">
        <v>2290320</v>
      </c>
      <c r="Y192" s="37" t="n">
        <v>2400589</v>
      </c>
      <c r="Z192" s="37" t="n">
        <v>2470257</v>
      </c>
    </row>
    <row r="193">
      <c r="A193" t="inlineStr">
        <is>
          <t>185</t>
        </is>
      </c>
      <c r="B193" t="inlineStr">
        <is>
          <t xml:space="preserve">      State and local government educational services</t>
        </is>
      </c>
      <c r="D193" s="37" t="n">
        <v>448464</v>
      </c>
      <c r="E193" s="37" t="n">
        <v>476495</v>
      </c>
      <c r="F193" s="37" t="n">
        <v>509290</v>
      </c>
      <c r="G193" s="37" t="n">
        <v>549923</v>
      </c>
      <c r="H193" s="37" t="n">
        <v>589070</v>
      </c>
      <c r="I193" s="37" t="n">
        <v>612738</v>
      </c>
      <c r="J193" s="37" t="n">
        <v>639782</v>
      </c>
      <c r="K193" s="37" t="n">
        <v>674606</v>
      </c>
      <c r="L193" s="37" t="n">
        <v>709954</v>
      </c>
      <c r="M193" s="37" t="n">
        <v>750653</v>
      </c>
      <c r="N193" s="37" t="n">
        <v>797594</v>
      </c>
      <c r="O193" s="37" t="n">
        <v>836183</v>
      </c>
      <c r="P193" s="37" t="n">
        <v>853894</v>
      </c>
      <c r="Q193" s="37" t="n">
        <v>870571</v>
      </c>
      <c r="R193" s="37" t="n">
        <v>876474</v>
      </c>
      <c r="S193" s="37" t="n">
        <v>890016</v>
      </c>
      <c r="T193" s="37" t="n">
        <v>921689</v>
      </c>
      <c r="U193" s="37" t="n">
        <v>946228</v>
      </c>
      <c r="V193" s="37" t="n">
        <v>974593</v>
      </c>
      <c r="W193" s="37" t="n">
        <v>1004564</v>
      </c>
      <c r="X193" s="37" t="n">
        <v>1037981</v>
      </c>
      <c r="Y193" s="37" t="n">
        <v>1088722</v>
      </c>
      <c r="Z193" s="37" t="n">
        <v>1120050</v>
      </c>
    </row>
    <row r="194">
      <c r="A194" t="inlineStr">
        <is>
          <t>186</t>
        </is>
      </c>
      <c r="B194" t="inlineStr">
        <is>
          <t xml:space="preserve">      State and local government hospitals and health services</t>
        </is>
      </c>
      <c r="D194" s="37" t="n">
        <v>115854</v>
      </c>
      <c r="E194" s="37" t="n">
        <v>120031</v>
      </c>
      <c r="F194" s="37" t="n">
        <v>128747</v>
      </c>
      <c r="G194" s="37" t="n">
        <v>137451</v>
      </c>
      <c r="H194" s="37" t="n">
        <v>149020</v>
      </c>
      <c r="I194" s="37" t="n">
        <v>159073</v>
      </c>
      <c r="J194" s="37" t="n">
        <v>164891</v>
      </c>
      <c r="K194" s="37" t="n">
        <v>174253</v>
      </c>
      <c r="L194" s="37" t="n">
        <v>183044</v>
      </c>
      <c r="M194" s="37" t="n">
        <v>192520</v>
      </c>
      <c r="N194" s="37" t="n">
        <v>209388</v>
      </c>
      <c r="O194" s="37" t="n">
        <v>225360</v>
      </c>
      <c r="P194" s="37" t="n">
        <v>233328</v>
      </c>
      <c r="Q194" s="37" t="n">
        <v>240086</v>
      </c>
      <c r="R194" s="37" t="n">
        <v>245361</v>
      </c>
      <c r="S194" s="37" t="n">
        <v>237543</v>
      </c>
      <c r="T194" s="37" t="n">
        <v>262079</v>
      </c>
      <c r="U194" s="37" t="n">
        <v>273066</v>
      </c>
      <c r="V194" s="37" t="n">
        <v>286138</v>
      </c>
      <c r="W194" s="37" t="n">
        <v>301446</v>
      </c>
      <c r="X194" s="37" t="n">
        <v>315270</v>
      </c>
      <c r="Y194" s="37" t="n">
        <v>327655</v>
      </c>
      <c r="Z194" s="37" t="n">
        <v>338481</v>
      </c>
    </row>
    <row r="195">
      <c r="A195" t="inlineStr">
        <is>
          <t>187</t>
        </is>
      </c>
      <c r="B195" t="inlineStr">
        <is>
          <t xml:space="preserve">      State and local government other services</t>
        </is>
      </c>
      <c r="D195" s="37" t="n">
        <v>429191</v>
      </c>
      <c r="E195" s="37" t="n">
        <v>456325</v>
      </c>
      <c r="F195" s="37" t="n">
        <v>492436</v>
      </c>
      <c r="G195" s="37" t="n">
        <v>528683</v>
      </c>
      <c r="H195" s="37" t="n">
        <v>569448</v>
      </c>
      <c r="I195" s="37" t="n">
        <v>603018</v>
      </c>
      <c r="J195" s="37" t="n">
        <v>616484</v>
      </c>
      <c r="K195" s="37" t="n">
        <v>642777</v>
      </c>
      <c r="L195" s="37" t="n">
        <v>681764</v>
      </c>
      <c r="M195" s="37" t="n">
        <v>721469</v>
      </c>
      <c r="N195" s="37" t="n">
        <v>762551</v>
      </c>
      <c r="O195" s="37" t="n">
        <v>795915</v>
      </c>
      <c r="P195" s="37" t="n">
        <v>803823</v>
      </c>
      <c r="Q195" s="37" t="n">
        <v>807536</v>
      </c>
      <c r="R195" s="37" t="n">
        <v>808123</v>
      </c>
      <c r="S195" s="37" t="n">
        <v>820513</v>
      </c>
      <c r="T195" s="37" t="n">
        <v>836037</v>
      </c>
      <c r="U195" s="37" t="n">
        <v>858017</v>
      </c>
      <c r="V195" s="37" t="n">
        <v>879668</v>
      </c>
      <c r="W195" s="37" t="n">
        <v>900163</v>
      </c>
      <c r="X195" s="37" t="n">
        <v>937069</v>
      </c>
      <c r="Y195" s="37" t="n">
        <v>984212</v>
      </c>
      <c r="Z195" s="37" t="n">
        <v>1011726</v>
      </c>
    </row>
    <row r="196">
      <c r="A196" t="inlineStr">
        <is>
          <t>188</t>
        </is>
      </c>
      <c r="B196" t="inlineStr">
        <is>
          <t xml:space="preserve">    Government enterprises</t>
        </is>
      </c>
      <c r="D196" s="37" t="n">
        <v>130099</v>
      </c>
      <c r="E196" s="37" t="n">
        <v>134784</v>
      </c>
      <c r="F196" s="37" t="n">
        <v>141176</v>
      </c>
      <c r="G196" s="37" t="n">
        <v>146885</v>
      </c>
      <c r="H196" s="37" t="n">
        <v>152189</v>
      </c>
      <c r="I196" s="37" t="n">
        <v>160503</v>
      </c>
      <c r="J196" s="37" t="n">
        <v>170456</v>
      </c>
      <c r="K196" s="37" t="n">
        <v>182398</v>
      </c>
      <c r="L196" s="37" t="n">
        <v>195788</v>
      </c>
      <c r="M196" s="37" t="n">
        <v>211959</v>
      </c>
      <c r="N196" s="37" t="n">
        <v>223361</v>
      </c>
      <c r="O196" s="37" t="n">
        <v>240463</v>
      </c>
      <c r="P196" s="37" t="n">
        <v>256452</v>
      </c>
      <c r="Q196" s="37" t="n">
        <v>273201</v>
      </c>
      <c r="R196" s="37" t="n">
        <v>286515</v>
      </c>
      <c r="S196" s="37" t="n">
        <v>298336</v>
      </c>
      <c r="T196" s="37" t="n">
        <v>309506</v>
      </c>
      <c r="U196" s="37" t="n">
        <v>319483</v>
      </c>
      <c r="V196" s="37" t="n">
        <v>327428</v>
      </c>
      <c r="W196" s="37" t="n">
        <v>335763</v>
      </c>
      <c r="X196" s="37" t="n">
        <v>347290</v>
      </c>
      <c r="Y196" s="37" t="n">
        <v>359570</v>
      </c>
      <c r="Z196" s="37" t="n">
        <v>371706</v>
      </c>
    </row>
    <row r="197">
      <c r="B197" t="inlineStr">
        <is>
          <t>Addenda:</t>
        </is>
      </c>
      <c r="D197" s="37" t="n"/>
      <c r="E197" s="37" t="n"/>
      <c r="F197" s="37" t="n"/>
      <c r="G197" s="37" t="n"/>
      <c r="H197" s="37" t="n"/>
      <c r="I197" s="37" t="n"/>
      <c r="J197" s="37" t="n"/>
      <c r="K197" s="37" t="n"/>
      <c r="L197" s="37" t="n"/>
      <c r="M197" s="37" t="n"/>
      <c r="N197" s="37" t="n"/>
      <c r="O197" s="37" t="n"/>
      <c r="P197" s="37" t="n"/>
      <c r="Q197" s="37" t="n"/>
      <c r="R197" s="37" t="n"/>
      <c r="S197" s="37" t="n"/>
      <c r="T197" s="37" t="n"/>
      <c r="U197" s="37" t="n"/>
      <c r="V197" s="37" t="n"/>
      <c r="W197" s="37" t="n"/>
      <c r="X197" s="37" t="n"/>
      <c r="Y197" s="37" t="n"/>
      <c r="Z197" s="37" t="n"/>
    </row>
    <row r="198">
      <c r="A198" t="inlineStr">
        <is>
          <t>189</t>
        </is>
      </c>
      <c r="B198" t="inlineStr">
        <is>
          <t xml:space="preserve">    Private goods-producing industries \1\</t>
        </is>
      </c>
      <c r="D198" s="37" t="n">
        <v>5041816</v>
      </c>
      <c r="E198" s="37" t="n">
        <v>5143366</v>
      </c>
      <c r="F198" s="37" t="n">
        <v>5322612</v>
      </c>
      <c r="G198" s="37" t="n">
        <v>5665995</v>
      </c>
      <c r="H198" s="37" t="n">
        <v>5481206</v>
      </c>
      <c r="I198" s="37" t="n">
        <v>5378184</v>
      </c>
      <c r="J198" s="37" t="n">
        <v>5610806</v>
      </c>
      <c r="K198" s="37" t="n">
        <v>6126455</v>
      </c>
      <c r="L198" s="37" t="n">
        <v>6784184</v>
      </c>
      <c r="M198" s="37" t="n">
        <v>7193567</v>
      </c>
      <c r="N198" s="37" t="n">
        <v>7565756</v>
      </c>
      <c r="O198" s="37" t="n">
        <v>7758239</v>
      </c>
      <c r="P198" s="37" t="n">
        <v>6354488</v>
      </c>
      <c r="Q198" s="37" t="n">
        <v>6903897</v>
      </c>
      <c r="R198" s="37" t="n">
        <v>7647027</v>
      </c>
      <c r="S198" s="37" t="n">
        <v>7911559</v>
      </c>
      <c r="T198" s="37" t="n">
        <v>8246367</v>
      </c>
      <c r="U198" s="37" t="n">
        <v>8530576</v>
      </c>
      <c r="V198" s="37" t="n">
        <v>8048336</v>
      </c>
      <c r="W198" s="37" t="n">
        <v>7868526</v>
      </c>
      <c r="X198" s="37" t="n">
        <v>8298508</v>
      </c>
      <c r="Y198" s="37" t="n">
        <v>8918618</v>
      </c>
      <c r="Z198" s="37" t="n">
        <v>8981578</v>
      </c>
    </row>
    <row r="199">
      <c r="A199" t="inlineStr">
        <is>
          <t>190</t>
        </is>
      </c>
      <c r="B199" t="inlineStr">
        <is>
          <t xml:space="preserve">    Private services-producing industries \2\</t>
        </is>
      </c>
      <c r="D199" s="37" t="n">
        <v>8686353</v>
      </c>
      <c r="E199" s="37" t="n">
        <v>9343654</v>
      </c>
      <c r="F199" s="37" t="n">
        <v>10114947</v>
      </c>
      <c r="G199" s="37" t="n">
        <v>11006782</v>
      </c>
      <c r="H199" s="37" t="n">
        <v>11327875</v>
      </c>
      <c r="I199" s="37" t="n">
        <v>11585243</v>
      </c>
      <c r="J199" s="37" t="n">
        <v>12187284</v>
      </c>
      <c r="K199" s="37" t="n">
        <v>13084033</v>
      </c>
      <c r="L199" s="37" t="n">
        <v>14105491</v>
      </c>
      <c r="M199" s="37" t="n">
        <v>14960714</v>
      </c>
      <c r="N199" s="37" t="n">
        <v>15739876</v>
      </c>
      <c r="O199" s="37" t="n">
        <v>16110975</v>
      </c>
      <c r="P199" s="37" t="n">
        <v>15341186</v>
      </c>
      <c r="Q199" s="37" t="n">
        <v>16183350</v>
      </c>
      <c r="R199" s="37" t="n">
        <v>16988083</v>
      </c>
      <c r="S199" s="37" t="n">
        <v>17885526</v>
      </c>
      <c r="T199" s="37" t="n">
        <v>18618601</v>
      </c>
      <c r="U199" s="37" t="n">
        <v>19717906</v>
      </c>
      <c r="V199" s="37" t="n">
        <v>20608447</v>
      </c>
      <c r="W199" s="37" t="n">
        <v>21359757</v>
      </c>
      <c r="X199" s="37" t="n">
        <v>22409165</v>
      </c>
      <c r="Y199" s="37" t="n">
        <v>23735829</v>
      </c>
      <c r="Z199" s="37" t="n">
        <v>24748797</v>
      </c>
    </row>
    <row r="200">
      <c r="A200" t="inlineStr">
        <is>
          <t>191</t>
        </is>
      </c>
      <c r="B200" t="inlineStr">
        <is>
          <t xml:space="preserve">    Information-communications-technology-producing industries \3\</t>
        </is>
      </c>
      <c r="D200" s="37" t="n">
        <v>993709</v>
      </c>
      <c r="E200" s="37" t="n">
        <v>1087193</v>
      </c>
      <c r="F200" s="37" t="n">
        <v>1224497</v>
      </c>
      <c r="G200" s="37" t="n">
        <v>1375449</v>
      </c>
      <c r="H200" s="37" t="n">
        <v>1318705</v>
      </c>
      <c r="I200" s="37" t="n">
        <v>1249543</v>
      </c>
      <c r="J200" s="37" t="n">
        <v>1240064</v>
      </c>
      <c r="K200" s="37" t="n">
        <v>1274481</v>
      </c>
      <c r="L200" s="37" t="n">
        <v>1337464</v>
      </c>
      <c r="M200" s="37" t="n">
        <v>1411655</v>
      </c>
      <c r="N200" s="37" t="n">
        <v>1471748</v>
      </c>
      <c r="O200" s="37" t="n">
        <v>1522628</v>
      </c>
      <c r="P200" s="37" t="n">
        <v>1456424</v>
      </c>
      <c r="Q200" s="37" t="n">
        <v>1532264</v>
      </c>
      <c r="R200" s="37" t="n">
        <v>1617629</v>
      </c>
      <c r="S200" s="37" t="n">
        <v>1684899</v>
      </c>
      <c r="T200" s="37" t="n">
        <v>1743031</v>
      </c>
      <c r="U200" s="37" t="n">
        <v>1830592</v>
      </c>
      <c r="V200" s="37" t="n">
        <v>1896168</v>
      </c>
      <c r="W200" s="37" t="n">
        <v>1998323</v>
      </c>
      <c r="X200" s="37" t="n">
        <v>2079887</v>
      </c>
      <c r="Y200" s="37" t="n">
        <v>2224260</v>
      </c>
      <c r="Z200" s="37"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AQ2"/>
  <sheetViews>
    <sheetView workbookViewId="0">
      <selection activeCell="B3" sqref="B3"/>
    </sheetView>
  </sheetViews>
  <sheetFormatPr baseColWidth="8" defaultColWidth="8.81640625" defaultRowHeight="14.75"/>
  <cols>
    <col width="20.1796875" customWidth="1" min="1" max="1"/>
    <col width="10.1796875" customWidth="1" min="2" max="38"/>
  </cols>
  <sheetData>
    <row r="1" customFormat="1" s="49">
      <c r="A1" s="48" t="inlineStr">
        <is>
          <t>Unit: USD</t>
        </is>
      </c>
      <c r="B1" s="49" t="inlineStr">
        <is>
          <t>ISIC 01T03</t>
        </is>
      </c>
      <c r="C1" s="28" t="inlineStr">
        <is>
          <t>ISIC 05</t>
        </is>
      </c>
      <c r="D1" s="2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28" t="inlineStr">
        <is>
          <t>ISIC 20</t>
        </is>
      </c>
      <c r="M1" s="29" t="inlineStr">
        <is>
          <t>ISIC 21</t>
        </is>
      </c>
      <c r="N1" s="49" t="inlineStr">
        <is>
          <t>ISIC 22</t>
        </is>
      </c>
      <c r="O1" s="28" t="inlineStr">
        <is>
          <t>ISIC 231</t>
        </is>
      </c>
      <c r="P1" s="29" t="inlineStr">
        <is>
          <t>ISIC 239</t>
        </is>
      </c>
      <c r="Q1" s="28" t="inlineStr">
        <is>
          <t>ISIC 241</t>
        </is>
      </c>
      <c r="R1" s="2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28" t="inlineStr">
        <is>
          <t>ISIC 351</t>
        </is>
      </c>
      <c r="AA1" s="30" t="inlineStr">
        <is>
          <t>ISIC 352T353</t>
        </is>
      </c>
      <c r="AB1" s="2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5.5" customHeight="1" thickBot="1">
      <c r="A2" t="inlineStr">
        <is>
          <t>National Value Added</t>
        </is>
      </c>
      <c r="B2" t="n">
        <v>179571959400</v>
      </c>
      <c r="C2" s="31" t="n">
        <v>59383135200</v>
      </c>
      <c r="D2" s="32" t="n">
        <v>55027015966.78215</v>
      </c>
      <c r="E2" t="n">
        <v>42478054417.14834</v>
      </c>
      <c r="F2" t="n">
        <v>42862790600</v>
      </c>
      <c r="G2" t="n">
        <v>271578172200</v>
      </c>
      <c r="H2" t="n">
        <v>28431532600</v>
      </c>
      <c r="I2" t="n">
        <v>39875736200</v>
      </c>
      <c r="J2" t="n">
        <v>97869232800</v>
      </c>
      <c r="K2" t="n">
        <v>132018752800</v>
      </c>
      <c r="L2" s="33" t="n">
        <v>253261407125.543</v>
      </c>
      <c r="M2" s="34" t="n">
        <v>119163794874.457</v>
      </c>
      <c r="N2" t="n">
        <v>79397634000</v>
      </c>
      <c r="O2" s="33" t="n">
        <v>15877628427.15077</v>
      </c>
      <c r="P2" s="34" t="n">
        <v>45128637572.84924</v>
      </c>
      <c r="Q2" s="33" t="n">
        <v>22062526450.31998</v>
      </c>
      <c r="R2" s="34" t="n">
        <v>37722791349.68002</v>
      </c>
      <c r="S2" t="n">
        <v>153742784800</v>
      </c>
      <c r="T2" t="n">
        <v>288942997400</v>
      </c>
      <c r="U2" t="n">
        <v>65403531000</v>
      </c>
      <c r="V2" t="n">
        <v>152350060400</v>
      </c>
      <c r="W2" t="n">
        <v>162575373000</v>
      </c>
      <c r="X2" t="n">
        <v>156596121200</v>
      </c>
      <c r="Y2" t="n">
        <v>95428365000</v>
      </c>
      <c r="Z2" s="33" t="n">
        <v>255528420272.5795</v>
      </c>
      <c r="AA2" s="35" t="n">
        <v>45383108678.10277</v>
      </c>
      <c r="AB2" s="34"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workbookViewId="0">
      <selection activeCell="D7" sqref="D7"/>
    </sheetView>
  </sheetViews>
  <sheetFormatPr baseColWidth="8" defaultColWidth="10.90625" defaultRowHeight="14.75"/>
  <cols>
    <col width="13.6796875" bestFit="1" customWidth="1" min="21" max="21"/>
  </cols>
  <sheetData>
    <row r="1" ht="16" customFormat="1" customHeight="1" s="51">
      <c r="A1" s="50" t="inlineStr">
        <is>
          <t>2018 County Business Patterns &amp; Nonemployer Statistics Combined Report</t>
        </is>
      </c>
    </row>
    <row r="2" ht="16" customFormat="1" customHeight="1" s="51">
      <c r="A2" s="52" t="inlineStr">
        <is>
          <t xml:space="preserve"> </t>
        </is>
      </c>
    </row>
    <row r="3" ht="11" customFormat="1" customHeight="1" s="51">
      <c r="A3" s="53"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1">
      <c r="A4" s="53" t="inlineStr">
        <is>
          <t>The Census Bureau has reviewed this data product for unauthorized disclosure of confidential information and has approved thedisclosure avoidance practices applied (Approval ID: CBDRB-FY20-261 and CBDRB-FY20-246).</t>
        </is>
      </c>
    </row>
    <row r="5" ht="10" customFormat="1" customHeight="1" s="51"/>
    <row r="6" customFormat="1" s="51">
      <c r="A6" s="54" t="n"/>
      <c r="B6" s="55" t="n"/>
      <c r="C6" s="55" t="n"/>
      <c r="D6" s="55" t="n"/>
      <c r="E6" s="55" t="n"/>
      <c r="F6" s="56" t="n"/>
      <c r="G6" s="54" t="inlineStr">
        <is>
          <t>2018 COMBINED ESTABLISHMENT DATA</t>
        </is>
      </c>
      <c r="H6" s="55" t="n"/>
      <c r="I6" s="56" t="n"/>
      <c r="J6" s="54" t="inlineStr">
        <is>
          <t>2018 COUNTY BUSINESS PATTERNS (CBP) DATA</t>
        </is>
      </c>
      <c r="K6" s="55" t="n"/>
      <c r="L6" s="55" t="n"/>
      <c r="M6" s="55" t="n"/>
      <c r="N6" s="55" t="n"/>
      <c r="O6" s="55" t="n"/>
      <c r="P6" s="56" t="n"/>
      <c r="Q6" s="54" t="inlineStr">
        <is>
          <t>2018 NONEMPLOYER STATISTICS (NES) DATA</t>
        </is>
      </c>
      <c r="R6" s="55" t="n"/>
      <c r="S6" s="56" t="n"/>
    </row>
    <row r="7" ht="64" customFormat="1" customHeight="1" s="51">
      <c r="A7" s="42" t="inlineStr">
        <is>
          <t>State FIPS</t>
        </is>
      </c>
      <c r="B7" s="43" t="inlineStr">
        <is>
          <t>State</t>
        </is>
      </c>
      <c r="C7" s="44" t="inlineStr">
        <is>
          <t>County FIPS</t>
        </is>
      </c>
      <c r="D7" s="43" t="inlineStr">
        <is>
          <t>County</t>
        </is>
      </c>
      <c r="E7" s="42" t="inlineStr">
        <is>
          <t>2017 NAICS Code</t>
        </is>
      </c>
      <c r="F7" s="43" t="inlineStr">
        <is>
          <t>2017 NAICS Description</t>
        </is>
      </c>
      <c r="G7" s="45" t="inlineStr">
        <is>
          <t>Total CBP and NES Establishments</t>
        </is>
      </c>
      <c r="H7" s="46" t="inlineStr">
        <is>
          <t>CBP Establishments Percentage</t>
        </is>
      </c>
      <c r="I7" s="46" t="inlineStr">
        <is>
          <t>NES Establishments Percentage</t>
        </is>
      </c>
      <c r="J7" s="45" t="inlineStr">
        <is>
          <t>CBP Establishments</t>
        </is>
      </c>
      <c r="K7" s="45" t="inlineStr">
        <is>
          <t>CBP Employment, including March 12th</t>
        </is>
      </c>
      <c r="L7" s="46" t="inlineStr">
        <is>
          <t>CBP Employment Noise Flag</t>
        </is>
      </c>
      <c r="M7" s="45" t="inlineStr">
        <is>
          <t>CBP First Quarter Payroll (in thousands)</t>
        </is>
      </c>
      <c r="N7" s="46" t="inlineStr">
        <is>
          <t>CBP First Quarter Payroll Noise Flag</t>
        </is>
      </c>
      <c r="O7" s="45" t="inlineStr">
        <is>
          <t>CBP Annual Payroll (in thousands)</t>
        </is>
      </c>
      <c r="P7" s="46" t="inlineStr">
        <is>
          <t>CBP Annual Payroll Noise Flag</t>
        </is>
      </c>
      <c r="Q7" s="45" t="inlineStr">
        <is>
          <t>NES Establishments</t>
        </is>
      </c>
      <c r="R7" s="45" t="inlineStr">
        <is>
          <t>NES Receipts (in thousands)</t>
        </is>
      </c>
      <c r="S7" s="46" t="inlineStr">
        <is>
          <t>NES Receipts Noise Flag</t>
        </is>
      </c>
    </row>
    <row r="8" ht="32" customFormat="1" customHeight="1" s="51">
      <c r="A8" s="42" t="n">
        <v>0</v>
      </c>
      <c r="B8" s="43" t="inlineStr">
        <is>
          <t>United States</t>
        </is>
      </c>
      <c r="C8" s="44" t="inlineStr">
        <is>
          <t>-</t>
        </is>
      </c>
      <c r="D8" s="43" t="inlineStr">
        <is>
          <t>-</t>
        </is>
      </c>
      <c r="E8" s="42" t="n">
        <v>0</v>
      </c>
      <c r="F8" s="43" t="inlineStr">
        <is>
          <t>Total</t>
        </is>
      </c>
      <c r="G8" s="45" t="n">
        <v>34397937</v>
      </c>
      <c r="H8" s="46" t="n">
        <v>23</v>
      </c>
      <c r="I8" s="46" t="n">
        <v>77</v>
      </c>
      <c r="J8" s="45" t="n">
        <v>7912405</v>
      </c>
      <c r="K8" s="45" t="n">
        <v>130881471</v>
      </c>
      <c r="L8" s="46" t="inlineStr">
        <is>
          <t>G</t>
        </is>
      </c>
      <c r="M8" s="45" t="n">
        <v>1821516249</v>
      </c>
      <c r="N8" s="46" t="inlineStr">
        <is>
          <t>G</t>
        </is>
      </c>
      <c r="O8" s="45" t="n">
        <v>7097310272</v>
      </c>
      <c r="P8" s="46" t="inlineStr">
        <is>
          <t>G</t>
        </is>
      </c>
      <c r="Q8" s="45" t="n">
        <v>26485532</v>
      </c>
      <c r="R8" s="45" t="n">
        <v>1292866710</v>
      </c>
      <c r="S8" s="46" t="inlineStr">
        <is>
          <t>G</t>
        </is>
      </c>
    </row>
    <row r="9" ht="64" customFormat="1" customHeight="1" s="51">
      <c r="A9" s="42" t="n">
        <v>0</v>
      </c>
      <c r="B9" s="43" t="inlineStr">
        <is>
          <t>United States</t>
        </is>
      </c>
      <c r="C9" s="44" t="inlineStr">
        <is>
          <t>-</t>
        </is>
      </c>
      <c r="D9" s="43" t="inlineStr">
        <is>
          <t>-</t>
        </is>
      </c>
      <c r="E9" s="42" t="n">
        <v>11</v>
      </c>
      <c r="F9" s="43" t="inlineStr">
        <is>
          <t>Agriculture, Forestry, Fishing and Hunting</t>
        </is>
      </c>
      <c r="G9" s="45" t="n">
        <v>279765</v>
      </c>
      <c r="H9" s="46" t="n">
        <v>8.4</v>
      </c>
      <c r="I9" s="46" t="n">
        <v>91.59999999999999</v>
      </c>
      <c r="J9" s="45" t="n">
        <v>23393</v>
      </c>
      <c r="K9" s="45" t="n">
        <v>163996</v>
      </c>
      <c r="L9" s="46" t="inlineStr">
        <is>
          <t>G</t>
        </is>
      </c>
      <c r="M9" s="45" t="n">
        <v>1632746</v>
      </c>
      <c r="N9" s="46" t="inlineStr">
        <is>
          <t>G</t>
        </is>
      </c>
      <c r="O9" s="45" t="n">
        <v>7350109</v>
      </c>
      <c r="P9" s="46" t="inlineStr">
        <is>
          <t>G</t>
        </is>
      </c>
      <c r="Q9" s="45" t="n">
        <v>256372</v>
      </c>
      <c r="R9" s="45" t="n">
        <v>12050948</v>
      </c>
      <c r="S9" s="46" t="inlineStr">
        <is>
          <t>G</t>
        </is>
      </c>
    </row>
    <row r="10" ht="32" customFormat="1" customHeight="1" s="51">
      <c r="A10" s="42" t="n">
        <v>0</v>
      </c>
      <c r="B10" s="43" t="inlineStr">
        <is>
          <t>United States</t>
        </is>
      </c>
      <c r="C10" s="44" t="inlineStr">
        <is>
          <t>-</t>
        </is>
      </c>
      <c r="D10" s="43" t="inlineStr">
        <is>
          <t>-</t>
        </is>
      </c>
      <c r="E10" s="42" t="n">
        <v>113</v>
      </c>
      <c r="F10" s="43" t="inlineStr">
        <is>
          <t>Forestry and Logging</t>
        </is>
      </c>
      <c r="G10" s="45" t="n">
        <v>52932</v>
      </c>
      <c r="H10" s="46" t="n">
        <v>16.4</v>
      </c>
      <c r="I10" s="46" t="n">
        <v>83.59999999999999</v>
      </c>
      <c r="J10" s="45" t="n">
        <v>8690</v>
      </c>
      <c r="K10" s="45" t="n">
        <v>54024</v>
      </c>
      <c r="L10" s="46" t="inlineStr">
        <is>
          <t>G</t>
        </is>
      </c>
      <c r="M10" s="45" t="n">
        <v>617298</v>
      </c>
      <c r="N10" s="46" t="inlineStr">
        <is>
          <t>G</t>
        </is>
      </c>
      <c r="O10" s="45" t="n">
        <v>2580588</v>
      </c>
      <c r="P10" s="46" t="inlineStr">
        <is>
          <t>G</t>
        </is>
      </c>
      <c r="Q10" s="45" t="n">
        <v>44242</v>
      </c>
      <c r="R10" s="45" t="n">
        <v>2659449</v>
      </c>
      <c r="S10" s="46" t="inlineStr">
        <is>
          <t>G</t>
        </is>
      </c>
    </row>
    <row r="11" ht="32" customFormat="1" customHeight="1" s="51">
      <c r="A11" s="42" t="n">
        <v>0</v>
      </c>
      <c r="B11" s="43" t="inlineStr">
        <is>
          <t>United States</t>
        </is>
      </c>
      <c r="C11" s="44" t="inlineStr">
        <is>
          <t>-</t>
        </is>
      </c>
      <c r="D11" s="43" t="inlineStr">
        <is>
          <t>-</t>
        </is>
      </c>
      <c r="E11" s="42" t="n">
        <v>1131</v>
      </c>
      <c r="F11" s="43" t="inlineStr">
        <is>
          <t>Timber Tract Operations</t>
        </is>
      </c>
      <c r="G11" s="45" t="inlineStr">
        <is>
          <t>N</t>
        </is>
      </c>
      <c r="H11" s="46" t="inlineStr">
        <is>
          <t>N</t>
        </is>
      </c>
      <c r="I11" s="46" t="inlineStr">
        <is>
          <t>N</t>
        </is>
      </c>
      <c r="J11" s="45" t="n">
        <v>487</v>
      </c>
      <c r="K11" s="45" t="n">
        <v>3681</v>
      </c>
      <c r="L11" s="46" t="inlineStr">
        <is>
          <t>H</t>
        </is>
      </c>
      <c r="M11" s="45" t="n">
        <v>52198</v>
      </c>
      <c r="N11" s="46" t="inlineStr">
        <is>
          <t>H</t>
        </is>
      </c>
      <c r="O11" s="45" t="n">
        <v>198107</v>
      </c>
      <c r="P11" s="46" t="inlineStr">
        <is>
          <t>H</t>
        </is>
      </c>
      <c r="Q11" s="45" t="inlineStr">
        <is>
          <t>N</t>
        </is>
      </c>
      <c r="R11" s="45" t="inlineStr">
        <is>
          <t>N</t>
        </is>
      </c>
      <c r="S11" s="46" t="inlineStr">
        <is>
          <t>N</t>
        </is>
      </c>
    </row>
    <row r="12" ht="96" customFormat="1" customHeight="1" s="51">
      <c r="A12" s="42" t="n">
        <v>0</v>
      </c>
      <c r="B12" s="43" t="inlineStr">
        <is>
          <t>United States</t>
        </is>
      </c>
      <c r="C12" s="44" t="inlineStr">
        <is>
          <t>-</t>
        </is>
      </c>
      <c r="D12" s="43" t="inlineStr">
        <is>
          <t>-</t>
        </is>
      </c>
      <c r="E12" s="42" t="n">
        <v>1132</v>
      </c>
      <c r="F12" s="43" t="inlineStr">
        <is>
          <t>Forest Nurseries and Gathering of Forest Products</t>
        </is>
      </c>
      <c r="G12" s="45" t="inlineStr">
        <is>
          <t>N</t>
        </is>
      </c>
      <c r="H12" s="46" t="inlineStr">
        <is>
          <t>N</t>
        </is>
      </c>
      <c r="I12" s="46" t="inlineStr">
        <is>
          <t>N</t>
        </is>
      </c>
      <c r="J12" s="45" t="n">
        <v>184</v>
      </c>
      <c r="K12" s="45" t="n">
        <v>1139</v>
      </c>
      <c r="L12" s="46" t="inlineStr">
        <is>
          <t>H</t>
        </is>
      </c>
      <c r="M12" s="45" t="n">
        <v>12203</v>
      </c>
      <c r="N12" s="46" t="inlineStr">
        <is>
          <t>H</t>
        </is>
      </c>
      <c r="O12" s="45" t="n">
        <v>47614</v>
      </c>
      <c r="P12" s="46" t="inlineStr">
        <is>
          <t>G</t>
        </is>
      </c>
      <c r="Q12" s="45" t="inlineStr">
        <is>
          <t>N</t>
        </is>
      </c>
      <c r="R12" s="45" t="inlineStr">
        <is>
          <t>N</t>
        </is>
      </c>
      <c r="S12" s="46" t="inlineStr">
        <is>
          <t>N</t>
        </is>
      </c>
    </row>
    <row r="13" ht="32" customFormat="1" customHeight="1" s="51">
      <c r="A13" s="42" t="n">
        <v>0</v>
      </c>
      <c r="B13" s="43" t="inlineStr">
        <is>
          <t>United States</t>
        </is>
      </c>
      <c r="C13" s="44" t="inlineStr">
        <is>
          <t>-</t>
        </is>
      </c>
      <c r="D13" s="43" t="inlineStr">
        <is>
          <t>-</t>
        </is>
      </c>
      <c r="E13" s="42" t="n">
        <v>1133</v>
      </c>
      <c r="F13" s="43" t="inlineStr">
        <is>
          <t>Logging</t>
        </is>
      </c>
      <c r="G13" s="45" t="inlineStr">
        <is>
          <t>N</t>
        </is>
      </c>
      <c r="H13" s="46" t="inlineStr">
        <is>
          <t>N</t>
        </is>
      </c>
      <c r="I13" s="46" t="inlineStr">
        <is>
          <t>N</t>
        </is>
      </c>
      <c r="J13" s="45" t="n">
        <v>8019</v>
      </c>
      <c r="K13" s="45" t="n">
        <v>49204</v>
      </c>
      <c r="L13" s="46" t="inlineStr">
        <is>
          <t>G</t>
        </is>
      </c>
      <c r="M13" s="45" t="n">
        <v>552897</v>
      </c>
      <c r="N13" s="46" t="inlineStr">
        <is>
          <t>G</t>
        </is>
      </c>
      <c r="O13" s="45" t="n">
        <v>2334867</v>
      </c>
      <c r="P13" s="46" t="inlineStr">
        <is>
          <t>G</t>
        </is>
      </c>
      <c r="Q13" s="45" t="inlineStr">
        <is>
          <t>N</t>
        </is>
      </c>
      <c r="R13" s="45" t="inlineStr">
        <is>
          <t>N</t>
        </is>
      </c>
      <c r="S13" s="46" t="inlineStr">
        <is>
          <t>N</t>
        </is>
      </c>
    </row>
    <row r="14" ht="48" customFormat="1" customHeight="1" s="51">
      <c r="A14" s="42" t="n">
        <v>0</v>
      </c>
      <c r="B14" s="43" t="inlineStr">
        <is>
          <t>United States</t>
        </is>
      </c>
      <c r="C14" s="44" t="inlineStr">
        <is>
          <t>-</t>
        </is>
      </c>
      <c r="D14" s="43" t="inlineStr">
        <is>
          <t>-</t>
        </is>
      </c>
      <c r="E14" s="42" t="n">
        <v>114</v>
      </c>
      <c r="F14" s="43" t="inlineStr">
        <is>
          <t>Fishing, Hunting and Trapping</t>
        </is>
      </c>
      <c r="G14" s="45" t="n">
        <v>81297</v>
      </c>
      <c r="H14" s="46" t="n">
        <v>3.6</v>
      </c>
      <c r="I14" s="46" t="n">
        <v>96.40000000000001</v>
      </c>
      <c r="J14" s="45" t="n">
        <v>2955</v>
      </c>
      <c r="K14" s="45" t="n">
        <v>7221</v>
      </c>
      <c r="L14" s="46" t="inlineStr">
        <is>
          <t>G</t>
        </is>
      </c>
      <c r="M14" s="45" t="n">
        <v>90275</v>
      </c>
      <c r="N14" s="46" t="inlineStr">
        <is>
          <t>G</t>
        </is>
      </c>
      <c r="O14" s="45" t="n">
        <v>469263</v>
      </c>
      <c r="P14" s="46" t="inlineStr">
        <is>
          <t>G</t>
        </is>
      </c>
      <c r="Q14" s="45" t="n">
        <v>78342</v>
      </c>
      <c r="R14" s="45" t="n">
        <v>3998693</v>
      </c>
      <c r="S14" s="46" t="inlineStr">
        <is>
          <t>G</t>
        </is>
      </c>
    </row>
    <row r="15" ht="32" customFormat="1" customHeight="1" s="51">
      <c r="A15" s="42" t="n">
        <v>0</v>
      </c>
      <c r="B15" s="43" t="inlineStr">
        <is>
          <t>United States</t>
        </is>
      </c>
      <c r="C15" s="44" t="inlineStr">
        <is>
          <t>-</t>
        </is>
      </c>
      <c r="D15" s="43" t="inlineStr">
        <is>
          <t>-</t>
        </is>
      </c>
      <c r="E15" s="42" t="n">
        <v>1141</v>
      </c>
      <c r="F15" s="43" t="inlineStr">
        <is>
          <t>Fishing</t>
        </is>
      </c>
      <c r="G15" s="45" t="n">
        <v>66178</v>
      </c>
      <c r="H15" s="46" t="n">
        <v>3.9</v>
      </c>
      <c r="I15" s="46" t="n">
        <v>96.09999999999999</v>
      </c>
      <c r="J15" s="45" t="n">
        <v>2570</v>
      </c>
      <c r="K15" s="45" t="n">
        <v>5525</v>
      </c>
      <c r="L15" s="46" t="inlineStr">
        <is>
          <t>G</t>
        </is>
      </c>
      <c r="M15" s="45" t="n">
        <v>75023</v>
      </c>
      <c r="N15" s="46" t="inlineStr">
        <is>
          <t>G</t>
        </is>
      </c>
      <c r="O15" s="45" t="n">
        <v>405238</v>
      </c>
      <c r="P15" s="46" t="inlineStr">
        <is>
          <t>G</t>
        </is>
      </c>
      <c r="Q15" s="45" t="n">
        <v>63608</v>
      </c>
      <c r="R15" s="45" t="n">
        <v>3467559</v>
      </c>
      <c r="S15" s="46" t="inlineStr">
        <is>
          <t>G</t>
        </is>
      </c>
    </row>
    <row r="16" ht="32" customFormat="1" customHeight="1" s="51">
      <c r="A16" s="42" t="n">
        <v>0</v>
      </c>
      <c r="B16" s="43" t="inlineStr">
        <is>
          <t>United States</t>
        </is>
      </c>
      <c r="C16" s="44" t="inlineStr">
        <is>
          <t>-</t>
        </is>
      </c>
      <c r="D16" s="43" t="inlineStr">
        <is>
          <t>-</t>
        </is>
      </c>
      <c r="E16" s="42" t="n">
        <v>1142</v>
      </c>
      <c r="F16" s="43" t="inlineStr">
        <is>
          <t>Hunting and Trapping</t>
        </is>
      </c>
      <c r="G16" s="45" t="n">
        <v>15119</v>
      </c>
      <c r="H16" s="46" t="n">
        <v>2.5</v>
      </c>
      <c r="I16" s="46" t="n">
        <v>97.5</v>
      </c>
      <c r="J16" s="45" t="n">
        <v>385</v>
      </c>
      <c r="K16" s="45" t="n">
        <v>1696</v>
      </c>
      <c r="L16" s="46" t="inlineStr">
        <is>
          <t>G</t>
        </is>
      </c>
      <c r="M16" s="45" t="n">
        <v>15252</v>
      </c>
      <c r="N16" s="46" t="inlineStr">
        <is>
          <t>G</t>
        </is>
      </c>
      <c r="O16" s="45" t="n">
        <v>64025</v>
      </c>
      <c r="P16" s="46" t="inlineStr">
        <is>
          <t>G</t>
        </is>
      </c>
      <c r="Q16" s="45" t="n">
        <v>14734</v>
      </c>
      <c r="R16" s="45" t="n">
        <v>531134</v>
      </c>
      <c r="S16" s="46" t="inlineStr">
        <is>
          <t>G</t>
        </is>
      </c>
    </row>
    <row r="17" ht="64" customFormat="1" customHeight="1" s="51">
      <c r="A17" s="42" t="n">
        <v>0</v>
      </c>
      <c r="B17" s="43" t="inlineStr">
        <is>
          <t>United States</t>
        </is>
      </c>
      <c r="C17" s="44" t="inlineStr">
        <is>
          <t>-</t>
        </is>
      </c>
      <c r="D17" s="43" t="inlineStr">
        <is>
          <t>-</t>
        </is>
      </c>
      <c r="E17" s="42" t="n">
        <v>115</v>
      </c>
      <c r="F17" s="43" t="inlineStr">
        <is>
          <t>Support Activities for Agriculture and Forestry</t>
        </is>
      </c>
      <c r="G17" s="45" t="n">
        <v>145536</v>
      </c>
      <c r="H17" s="46" t="n">
        <v>8.1</v>
      </c>
      <c r="I17" s="46" t="n">
        <v>91.90000000000001</v>
      </c>
      <c r="J17" s="45" t="n">
        <v>11748</v>
      </c>
      <c r="K17" s="45" t="n">
        <v>102751</v>
      </c>
      <c r="L17" s="46" t="inlineStr">
        <is>
          <t>G</t>
        </is>
      </c>
      <c r="M17" s="45" t="n">
        <v>925173</v>
      </c>
      <c r="N17" s="46" t="inlineStr">
        <is>
          <t>G</t>
        </is>
      </c>
      <c r="O17" s="45" t="n">
        <v>4300258</v>
      </c>
      <c r="P17" s="46" t="inlineStr">
        <is>
          <t>G</t>
        </is>
      </c>
      <c r="Q17" s="45" t="n">
        <v>133788</v>
      </c>
      <c r="R17" s="45" t="n">
        <v>5392806</v>
      </c>
      <c r="S17" s="46" t="inlineStr">
        <is>
          <t>G</t>
        </is>
      </c>
    </row>
    <row r="18" ht="64" customFormat="1" customHeight="1" s="51">
      <c r="A18" s="42" t="n">
        <v>0</v>
      </c>
      <c r="B18" s="43" t="inlineStr">
        <is>
          <t>United States</t>
        </is>
      </c>
      <c r="C18" s="44" t="inlineStr">
        <is>
          <t>-</t>
        </is>
      </c>
      <c r="D18" s="43" t="inlineStr">
        <is>
          <t>-</t>
        </is>
      </c>
      <c r="E18" s="42" t="n">
        <v>1151</v>
      </c>
      <c r="F18" s="43" t="inlineStr">
        <is>
          <t>Support Activities for Crop Production</t>
        </is>
      </c>
      <c r="G18" s="45" t="n">
        <v>68614</v>
      </c>
      <c r="H18" s="46" t="n">
        <v>7.4</v>
      </c>
      <c r="I18" s="46" t="n">
        <v>92.59999999999999</v>
      </c>
      <c r="J18" s="45" t="n">
        <v>5092</v>
      </c>
      <c r="K18" s="45" t="n">
        <v>68618</v>
      </c>
      <c r="L18" s="46" t="inlineStr">
        <is>
          <t>G</t>
        </is>
      </c>
      <c r="M18" s="45" t="n">
        <v>617067</v>
      </c>
      <c r="N18" s="46" t="inlineStr">
        <is>
          <t>G</t>
        </is>
      </c>
      <c r="O18" s="45" t="n">
        <v>2886159</v>
      </c>
      <c r="P18" s="46" t="inlineStr">
        <is>
          <t>G</t>
        </is>
      </c>
      <c r="Q18" s="45" t="n">
        <v>63522</v>
      </c>
      <c r="R18" s="45" t="n">
        <v>2404289</v>
      </c>
      <c r="S18" s="46" t="inlineStr">
        <is>
          <t>G</t>
        </is>
      </c>
    </row>
    <row r="19" ht="64" customFormat="1" customHeight="1" s="51">
      <c r="A19" s="42" t="n">
        <v>0</v>
      </c>
      <c r="B19" s="43" t="inlineStr">
        <is>
          <t>United States</t>
        </is>
      </c>
      <c r="C19" s="44" t="inlineStr">
        <is>
          <t>-</t>
        </is>
      </c>
      <c r="D19" s="43" t="inlineStr">
        <is>
          <t>-</t>
        </is>
      </c>
      <c r="E19" s="42" t="n">
        <v>1152</v>
      </c>
      <c r="F19" s="43" t="inlineStr">
        <is>
          <t>Support Activities for Animal Production</t>
        </is>
      </c>
      <c r="G19" s="45" t="n">
        <v>62813</v>
      </c>
      <c r="H19" s="46" t="n">
        <v>7.7</v>
      </c>
      <c r="I19" s="46" t="n">
        <v>92.3</v>
      </c>
      <c r="J19" s="45" t="n">
        <v>4856</v>
      </c>
      <c r="K19" s="45" t="n">
        <v>20770</v>
      </c>
      <c r="L19" s="46" t="inlineStr">
        <is>
          <t>G</t>
        </is>
      </c>
      <c r="M19" s="45" t="n">
        <v>172027</v>
      </c>
      <c r="N19" s="46" t="inlineStr">
        <is>
          <t>G</t>
        </is>
      </c>
      <c r="O19" s="45" t="n">
        <v>752499</v>
      </c>
      <c r="P19" s="46" t="inlineStr">
        <is>
          <t>G</t>
        </is>
      </c>
      <c r="Q19" s="45" t="n">
        <v>57957</v>
      </c>
      <c r="R19" s="45" t="n">
        <v>2377029</v>
      </c>
      <c r="S19" s="46" t="inlineStr">
        <is>
          <t>G</t>
        </is>
      </c>
    </row>
    <row r="20" ht="48" customFormat="1" customHeight="1" s="51">
      <c r="A20" s="42" t="n">
        <v>0</v>
      </c>
      <c r="B20" s="43" t="inlineStr">
        <is>
          <t>United States</t>
        </is>
      </c>
      <c r="C20" s="44" t="inlineStr">
        <is>
          <t>-</t>
        </is>
      </c>
      <c r="D20" s="43" t="inlineStr">
        <is>
          <t>-</t>
        </is>
      </c>
      <c r="E20" s="42" t="n">
        <v>1153</v>
      </c>
      <c r="F20" s="43" t="inlineStr">
        <is>
          <t>Support Activities for Forestry</t>
        </is>
      </c>
      <c r="G20" s="45" t="n">
        <v>14109</v>
      </c>
      <c r="H20" s="46" t="n">
        <v>12.8</v>
      </c>
      <c r="I20" s="46" t="n">
        <v>87.2</v>
      </c>
      <c r="J20" s="45" t="n">
        <v>1800</v>
      </c>
      <c r="K20" s="45" t="n">
        <v>13363</v>
      </c>
      <c r="L20" s="46" t="inlineStr">
        <is>
          <t>G</t>
        </is>
      </c>
      <c r="M20" s="45" t="n">
        <v>136079</v>
      </c>
      <c r="N20" s="46" t="inlineStr">
        <is>
          <t>G</t>
        </is>
      </c>
      <c r="O20" s="45" t="n">
        <v>661600</v>
      </c>
      <c r="P20" s="46" t="inlineStr">
        <is>
          <t>G</t>
        </is>
      </c>
      <c r="Q20" s="45" t="n">
        <v>12309</v>
      </c>
      <c r="R20" s="45" t="n">
        <v>611488</v>
      </c>
      <c r="S20" s="46" t="inlineStr">
        <is>
          <t>G</t>
        </is>
      </c>
    </row>
    <row r="21" ht="80" customFormat="1" customHeight="1" s="51">
      <c r="A21" s="42" t="n">
        <v>0</v>
      </c>
      <c r="B21" s="43" t="inlineStr">
        <is>
          <t>United States</t>
        </is>
      </c>
      <c r="C21" s="44" t="inlineStr">
        <is>
          <t>-</t>
        </is>
      </c>
      <c r="D21" s="43" t="inlineStr">
        <is>
          <t>-</t>
        </is>
      </c>
      <c r="E21" s="42" t="n">
        <v>21</v>
      </c>
      <c r="F21" s="43" t="inlineStr">
        <is>
          <t>Mining, Quarrying, and Oil and Gas Extraction</t>
        </is>
      </c>
      <c r="G21" s="45" t="n">
        <v>108117</v>
      </c>
      <c r="H21" s="46" t="n">
        <v>23.7</v>
      </c>
      <c r="I21" s="46" t="n">
        <v>76.3</v>
      </c>
      <c r="J21" s="45" t="n">
        <v>25593</v>
      </c>
      <c r="K21" s="45" t="n">
        <v>605698</v>
      </c>
      <c r="L21" s="46" t="inlineStr">
        <is>
          <t>G</t>
        </is>
      </c>
      <c r="M21" s="45" t="n">
        <v>15766419</v>
      </c>
      <c r="N21" s="46" t="inlineStr">
        <is>
          <t>G</t>
        </is>
      </c>
      <c r="O21" s="45" t="n">
        <v>57230829</v>
      </c>
      <c r="P21" s="46" t="inlineStr">
        <is>
          <t>G</t>
        </is>
      </c>
      <c r="Q21" s="45" t="n">
        <v>82524</v>
      </c>
      <c r="R21" s="45" t="n">
        <v>5722676</v>
      </c>
      <c r="S21" s="46" t="inlineStr">
        <is>
          <t>G</t>
        </is>
      </c>
    </row>
    <row r="22" ht="32" customFormat="1" customHeight="1" s="51">
      <c r="A22" s="42" t="n">
        <v>0</v>
      </c>
      <c r="B22" s="43" t="inlineStr">
        <is>
          <t>United States</t>
        </is>
      </c>
      <c r="C22" s="44" t="inlineStr">
        <is>
          <t>-</t>
        </is>
      </c>
      <c r="D22" s="43" t="inlineStr">
        <is>
          <t>-</t>
        </is>
      </c>
      <c r="E22" s="42" t="n">
        <v>211</v>
      </c>
      <c r="F22" s="43" t="inlineStr">
        <is>
          <t>Oil and Gas Extraction</t>
        </is>
      </c>
      <c r="G22" s="45" t="n">
        <v>62324</v>
      </c>
      <c r="H22" s="46" t="n">
        <v>10.1</v>
      </c>
      <c r="I22" s="46" t="n">
        <v>89.90000000000001</v>
      </c>
      <c r="J22" s="45" t="n">
        <v>6277</v>
      </c>
      <c r="K22" s="45" t="n">
        <v>107630</v>
      </c>
      <c r="L22" s="46" t="inlineStr">
        <is>
          <t>G</t>
        </is>
      </c>
      <c r="M22" s="45" t="n">
        <v>5156263</v>
      </c>
      <c r="N22" s="46" t="inlineStr">
        <is>
          <t>G</t>
        </is>
      </c>
      <c r="O22" s="45" t="n">
        <v>15412776</v>
      </c>
      <c r="P22" s="46" t="inlineStr">
        <is>
          <t>G</t>
        </is>
      </c>
      <c r="Q22" s="45" t="n">
        <v>56047</v>
      </c>
      <c r="R22" s="45" t="n">
        <v>3374758</v>
      </c>
      <c r="S22" s="46" t="inlineStr">
        <is>
          <t>G</t>
        </is>
      </c>
    </row>
    <row r="23" ht="32" customFormat="1" customHeight="1" s="51">
      <c r="A23" s="42" t="n">
        <v>0</v>
      </c>
      <c r="B23" s="43" t="inlineStr">
        <is>
          <t>United States</t>
        </is>
      </c>
      <c r="C23" s="44" t="inlineStr">
        <is>
          <t>-</t>
        </is>
      </c>
      <c r="D23" s="43" t="inlineStr">
        <is>
          <t>-</t>
        </is>
      </c>
      <c r="E23" s="42" t="n">
        <v>2111</v>
      </c>
      <c r="F23" s="43" t="inlineStr">
        <is>
          <t>Oil and Gas Extraction</t>
        </is>
      </c>
      <c r="G23" s="45" t="n">
        <v>62324</v>
      </c>
      <c r="H23" s="46" t="n">
        <v>10.1</v>
      </c>
      <c r="I23" s="46" t="n">
        <v>89.90000000000001</v>
      </c>
      <c r="J23" s="45" t="n">
        <v>6277</v>
      </c>
      <c r="K23" s="45" t="n">
        <v>107630</v>
      </c>
      <c r="L23" s="46" t="inlineStr">
        <is>
          <t>G</t>
        </is>
      </c>
      <c r="M23" s="45" t="n">
        <v>5156263</v>
      </c>
      <c r="N23" s="46" t="inlineStr">
        <is>
          <t>G</t>
        </is>
      </c>
      <c r="O23" s="45" t="n">
        <v>15412776</v>
      </c>
      <c r="P23" s="46" t="inlineStr">
        <is>
          <t>G</t>
        </is>
      </c>
      <c r="Q23" s="45" t="n">
        <v>56047</v>
      </c>
      <c r="R23" s="45" t="n">
        <v>3374758</v>
      </c>
      <c r="S23" s="46" t="inlineStr">
        <is>
          <t>G</t>
        </is>
      </c>
    </row>
    <row r="24" ht="48" customFormat="1" customHeight="1" s="51">
      <c r="A24" s="42" t="n">
        <v>0</v>
      </c>
      <c r="B24" s="43" t="inlineStr">
        <is>
          <t>United States</t>
        </is>
      </c>
      <c r="C24" s="44" t="inlineStr">
        <is>
          <t>-</t>
        </is>
      </c>
      <c r="D24" s="43" t="inlineStr">
        <is>
          <t>-</t>
        </is>
      </c>
      <c r="E24" s="42" t="n">
        <v>212</v>
      </c>
      <c r="F24" s="43" t="inlineStr">
        <is>
          <t>Mining (except Oil and Gas)</t>
        </is>
      </c>
      <c r="G24" s="45" t="n">
        <v>11214</v>
      </c>
      <c r="H24" s="46" t="n">
        <v>52</v>
      </c>
      <c r="I24" s="46" t="n">
        <v>48</v>
      </c>
      <c r="J24" s="45" t="n">
        <v>5829</v>
      </c>
      <c r="K24" s="45" t="n">
        <v>170635</v>
      </c>
      <c r="L24" s="46" t="inlineStr">
        <is>
          <t>G</t>
        </is>
      </c>
      <c r="M24" s="45" t="n">
        <v>3424218</v>
      </c>
      <c r="N24" s="46" t="inlineStr">
        <is>
          <t>G</t>
        </is>
      </c>
      <c r="O24" s="45" t="n">
        <v>13660040</v>
      </c>
      <c r="P24" s="46" t="inlineStr">
        <is>
          <t>G</t>
        </is>
      </c>
      <c r="Q24" s="45" t="n">
        <v>5385</v>
      </c>
      <c r="R24" s="45" t="n">
        <v>452821</v>
      </c>
      <c r="S24" s="46" t="inlineStr">
        <is>
          <t>G</t>
        </is>
      </c>
    </row>
    <row r="25" ht="32" customFormat="1" customHeight="1" s="51">
      <c r="A25" s="42" t="n">
        <v>0</v>
      </c>
      <c r="B25" s="43" t="inlineStr">
        <is>
          <t>United States</t>
        </is>
      </c>
      <c r="C25" s="44" t="inlineStr">
        <is>
          <t>-</t>
        </is>
      </c>
      <c r="D25" s="43" t="inlineStr">
        <is>
          <t>-</t>
        </is>
      </c>
      <c r="E25" s="42" t="n">
        <v>2121</v>
      </c>
      <c r="F25" s="43" t="inlineStr">
        <is>
          <t>Coal Mining</t>
        </is>
      </c>
      <c r="G25" s="45" t="n">
        <v>1399</v>
      </c>
      <c r="H25" s="46" t="n">
        <v>48.7</v>
      </c>
      <c r="I25" s="46" t="n">
        <v>51.3</v>
      </c>
      <c r="J25" s="45" t="n">
        <v>681</v>
      </c>
      <c r="K25" s="45" t="n">
        <v>48600</v>
      </c>
      <c r="L25" s="46" t="inlineStr">
        <is>
          <t>G</t>
        </is>
      </c>
      <c r="M25" s="45" t="n">
        <v>1121816</v>
      </c>
      <c r="N25" s="46" t="inlineStr">
        <is>
          <t>G</t>
        </is>
      </c>
      <c r="O25" s="45" t="n">
        <v>4257127</v>
      </c>
      <c r="P25" s="46" t="inlineStr">
        <is>
          <t>G</t>
        </is>
      </c>
      <c r="Q25" s="45" t="n">
        <v>718</v>
      </c>
      <c r="R25" s="45" t="n">
        <v>40832</v>
      </c>
      <c r="S25" s="46" t="inlineStr">
        <is>
          <t>G</t>
        </is>
      </c>
      <c r="T25" s="47">
        <f>K25/K24</f>
        <v/>
      </c>
      <c r="U25" s="47" t="inlineStr">
        <is>
          <t>Coal mining</t>
        </is>
      </c>
    </row>
    <row r="26" ht="32" customFormat="1" customHeight="1" s="51">
      <c r="A26" s="42" t="n">
        <v>0</v>
      </c>
      <c r="B26" s="43" t="inlineStr">
        <is>
          <t>United States</t>
        </is>
      </c>
      <c r="C26" s="44" t="inlineStr">
        <is>
          <t>-</t>
        </is>
      </c>
      <c r="D26" s="43" t="inlineStr">
        <is>
          <t>-</t>
        </is>
      </c>
      <c r="E26" s="42" t="n">
        <v>2122</v>
      </c>
      <c r="F26" s="43" t="inlineStr">
        <is>
          <t>Metal Ore Mining</t>
        </is>
      </c>
      <c r="G26" s="45" t="n">
        <v>1412</v>
      </c>
      <c r="H26" s="46" t="n">
        <v>21.5</v>
      </c>
      <c r="I26" s="46" t="n">
        <v>78.5</v>
      </c>
      <c r="J26" s="45" t="n">
        <v>303</v>
      </c>
      <c r="K26" s="45" t="n">
        <v>35200</v>
      </c>
      <c r="L26" s="46" t="inlineStr">
        <is>
          <t>G</t>
        </is>
      </c>
      <c r="M26" s="45" t="n">
        <v>898909</v>
      </c>
      <c r="N26" s="46" t="inlineStr">
        <is>
          <t>G</t>
        </is>
      </c>
      <c r="O26" s="45" t="n">
        <v>3250833</v>
      </c>
      <c r="P26" s="46" t="inlineStr">
        <is>
          <t>G</t>
        </is>
      </c>
      <c r="Q26" s="45" t="n">
        <v>1109</v>
      </c>
      <c r="R26" s="45" t="n">
        <v>56788</v>
      </c>
      <c r="S26" s="46" t="inlineStr">
        <is>
          <t>G</t>
        </is>
      </c>
    </row>
    <row r="27" ht="64" customFormat="1" customHeight="1" s="51">
      <c r="A27" s="42" t="n">
        <v>0</v>
      </c>
      <c r="B27" s="43" t="inlineStr">
        <is>
          <t>United States</t>
        </is>
      </c>
      <c r="C27" s="44" t="inlineStr">
        <is>
          <t>-</t>
        </is>
      </c>
      <c r="D27" s="43" t="inlineStr">
        <is>
          <t>-</t>
        </is>
      </c>
      <c r="E27" s="42" t="n">
        <v>2123</v>
      </c>
      <c r="F27" s="43" t="inlineStr">
        <is>
          <t>Nonmetallic Mineral Mining and Quarrying</t>
        </is>
      </c>
      <c r="G27" s="45" t="n">
        <v>8403</v>
      </c>
      <c r="H27" s="46" t="n">
        <v>57.7</v>
      </c>
      <c r="I27" s="46" t="n">
        <v>42.3</v>
      </c>
      <c r="J27" s="45" t="n">
        <v>4845</v>
      </c>
      <c r="K27" s="45" t="n">
        <v>86835</v>
      </c>
      <c r="L27" s="46" t="inlineStr">
        <is>
          <t>G</t>
        </is>
      </c>
      <c r="M27" s="45" t="n">
        <v>1403493</v>
      </c>
      <c r="N27" s="46" t="inlineStr">
        <is>
          <t>G</t>
        </is>
      </c>
      <c r="O27" s="45" t="n">
        <v>6152080</v>
      </c>
      <c r="P27" s="46" t="inlineStr">
        <is>
          <t>G</t>
        </is>
      </c>
      <c r="Q27" s="45" t="n">
        <v>3558</v>
      </c>
      <c r="R27" s="45" t="n">
        <v>355201</v>
      </c>
      <c r="S27" s="46" t="inlineStr">
        <is>
          <t>G</t>
        </is>
      </c>
    </row>
    <row r="28" ht="48" customFormat="1" customHeight="1" s="51">
      <c r="A28" s="42" t="n">
        <v>0</v>
      </c>
      <c r="B28" s="43" t="inlineStr">
        <is>
          <t>United States</t>
        </is>
      </c>
      <c r="C28" s="44" t="inlineStr">
        <is>
          <t>-</t>
        </is>
      </c>
      <c r="D28" s="43" t="inlineStr">
        <is>
          <t>-</t>
        </is>
      </c>
      <c r="E28" s="42" t="n">
        <v>213</v>
      </c>
      <c r="F28" s="43" t="inlineStr">
        <is>
          <t>Support Activities for Mining</t>
        </is>
      </c>
      <c r="G28" s="45" t="n">
        <v>34579</v>
      </c>
      <c r="H28" s="46" t="n">
        <v>39</v>
      </c>
      <c r="I28" s="46" t="n">
        <v>61</v>
      </c>
      <c r="J28" s="45" t="n">
        <v>13487</v>
      </c>
      <c r="K28" s="45" t="n">
        <v>327433</v>
      </c>
      <c r="L28" s="46" t="inlineStr">
        <is>
          <t>G</t>
        </is>
      </c>
      <c r="M28" s="45" t="n">
        <v>7185938</v>
      </c>
      <c r="N28" s="46" t="inlineStr">
        <is>
          <t>G</t>
        </is>
      </c>
      <c r="O28" s="45" t="n">
        <v>28158013</v>
      </c>
      <c r="P28" s="46" t="inlineStr">
        <is>
          <t>G</t>
        </is>
      </c>
      <c r="Q28" s="45" t="n">
        <v>21092</v>
      </c>
      <c r="R28" s="45" t="n">
        <v>1895097</v>
      </c>
      <c r="S28" s="46" t="inlineStr">
        <is>
          <t>G</t>
        </is>
      </c>
    </row>
    <row r="29" ht="48" customFormat="1" customHeight="1" s="51">
      <c r="A29" s="42" t="n">
        <v>0</v>
      </c>
      <c r="B29" s="43" t="inlineStr">
        <is>
          <t>United States</t>
        </is>
      </c>
      <c r="C29" s="44" t="inlineStr">
        <is>
          <t>-</t>
        </is>
      </c>
      <c r="D29" s="43" t="inlineStr">
        <is>
          <t>-</t>
        </is>
      </c>
      <c r="E29" s="42" t="n">
        <v>2131</v>
      </c>
      <c r="F29" s="43" t="inlineStr">
        <is>
          <t>Support Activities for Mining</t>
        </is>
      </c>
      <c r="G29" s="45" t="n">
        <v>34579</v>
      </c>
      <c r="H29" s="46" t="n">
        <v>39</v>
      </c>
      <c r="I29" s="46" t="n">
        <v>61</v>
      </c>
      <c r="J29" s="45" t="n">
        <v>13487</v>
      </c>
      <c r="K29" s="45" t="n">
        <v>327433</v>
      </c>
      <c r="L29" s="46" t="inlineStr">
        <is>
          <t>G</t>
        </is>
      </c>
      <c r="M29" s="45" t="n">
        <v>7185938</v>
      </c>
      <c r="N29" s="46" t="inlineStr">
        <is>
          <t>G</t>
        </is>
      </c>
      <c r="O29" s="45" t="n">
        <v>28158013</v>
      </c>
      <c r="P29" s="46" t="inlineStr">
        <is>
          <t>G</t>
        </is>
      </c>
      <c r="Q29" s="45" t="n">
        <v>21092</v>
      </c>
      <c r="R29" s="45" t="n">
        <v>1895097</v>
      </c>
      <c r="S29" s="46" t="inlineStr">
        <is>
          <t>G</t>
        </is>
      </c>
    </row>
    <row r="30" ht="32" customFormat="1" customHeight="1" s="51">
      <c r="A30" s="42" t="n">
        <v>0</v>
      </c>
      <c r="B30" s="43" t="inlineStr">
        <is>
          <t>United States</t>
        </is>
      </c>
      <c r="C30" s="44" t="inlineStr">
        <is>
          <t>-</t>
        </is>
      </c>
      <c r="D30" s="43" t="inlineStr">
        <is>
          <t>-</t>
        </is>
      </c>
      <c r="E30" s="42" t="n">
        <v>22</v>
      </c>
      <c r="F30" s="43" t="inlineStr">
        <is>
          <t>Utilities</t>
        </is>
      </c>
      <c r="G30" s="45" t="n">
        <v>33127</v>
      </c>
      <c r="H30" s="46" t="n">
        <v>57.4</v>
      </c>
      <c r="I30" s="46" t="n">
        <v>42.6</v>
      </c>
      <c r="J30" s="45" t="n">
        <v>19028</v>
      </c>
      <c r="K30" s="45" t="n">
        <v>646930</v>
      </c>
      <c r="L30" s="46" t="inlineStr">
        <is>
          <t>G</t>
        </is>
      </c>
      <c r="M30" s="45" t="n">
        <v>21558892</v>
      </c>
      <c r="N30" s="46" t="inlineStr">
        <is>
          <t>G</t>
        </is>
      </c>
      <c r="O30" s="45" t="n">
        <v>70046908</v>
      </c>
      <c r="P30" s="46" t="inlineStr">
        <is>
          <t>G</t>
        </is>
      </c>
      <c r="Q30" s="45" t="n">
        <v>14099</v>
      </c>
      <c r="R30" s="45" t="n">
        <v>904251</v>
      </c>
      <c r="S30" s="46" t="inlineStr">
        <is>
          <t>G</t>
        </is>
      </c>
    </row>
    <row r="31" ht="32" customFormat="1" customHeight="1" s="51">
      <c r="A31" s="42" t="n">
        <v>0</v>
      </c>
      <c r="B31" s="43" t="inlineStr">
        <is>
          <t>United States</t>
        </is>
      </c>
      <c r="C31" s="44" t="inlineStr">
        <is>
          <t>-</t>
        </is>
      </c>
      <c r="D31" s="43" t="inlineStr">
        <is>
          <t>-</t>
        </is>
      </c>
      <c r="E31" s="42" t="n">
        <v>221</v>
      </c>
      <c r="F31" s="43" t="inlineStr">
        <is>
          <t>Utilities</t>
        </is>
      </c>
      <c r="G31" s="45" t="n">
        <v>33127</v>
      </c>
      <c r="H31" s="46" t="n">
        <v>57.4</v>
      </c>
      <c r="I31" s="46" t="n">
        <v>42.6</v>
      </c>
      <c r="J31" s="45" t="n">
        <v>19028</v>
      </c>
      <c r="K31" s="45" t="n">
        <v>646930</v>
      </c>
      <c r="L31" s="46" t="inlineStr">
        <is>
          <t>G</t>
        </is>
      </c>
      <c r="M31" s="45" t="n">
        <v>21558892</v>
      </c>
      <c r="N31" s="46" t="inlineStr">
        <is>
          <t>G</t>
        </is>
      </c>
      <c r="O31" s="45" t="n">
        <v>70046908</v>
      </c>
      <c r="P31" s="46" t="inlineStr">
        <is>
          <t>G</t>
        </is>
      </c>
      <c r="Q31" s="45" t="n">
        <v>14099</v>
      </c>
      <c r="R31" s="45" t="n">
        <v>904251</v>
      </c>
      <c r="S31" s="46" t="inlineStr">
        <is>
          <t>G</t>
        </is>
      </c>
    </row>
    <row r="32" ht="96" customFormat="1" customHeight="1" s="51">
      <c r="A32" s="42" t="n">
        <v>0</v>
      </c>
      <c r="B32" s="43" t="inlineStr">
        <is>
          <t>United States</t>
        </is>
      </c>
      <c r="C32" s="44" t="inlineStr">
        <is>
          <t>-</t>
        </is>
      </c>
      <c r="D32" s="43" t="inlineStr">
        <is>
          <t>-</t>
        </is>
      </c>
      <c r="E32" s="42" t="n">
        <v>2211</v>
      </c>
      <c r="F32" s="43" t="inlineStr">
        <is>
          <t>Electric Power Generation, Transmission and Distribution</t>
        </is>
      </c>
      <c r="G32" s="45" t="inlineStr">
        <is>
          <t>N</t>
        </is>
      </c>
      <c r="H32" s="46" t="inlineStr">
        <is>
          <t>N</t>
        </is>
      </c>
      <c r="I32" s="46" t="inlineStr">
        <is>
          <t>N</t>
        </is>
      </c>
      <c r="J32" s="45" t="n">
        <v>11591</v>
      </c>
      <c r="K32" s="45" t="n">
        <v>509907</v>
      </c>
      <c r="L32" s="46" t="inlineStr">
        <is>
          <t>G</t>
        </is>
      </c>
      <c r="M32" s="45" t="n">
        <v>18043376</v>
      </c>
      <c r="N32" s="46" t="inlineStr">
        <is>
          <t>G</t>
        </is>
      </c>
      <c r="O32" s="45" t="n">
        <v>58081514</v>
      </c>
      <c r="P32" s="46" t="inlineStr">
        <is>
          <t>G</t>
        </is>
      </c>
      <c r="Q32" s="45" t="inlineStr">
        <is>
          <t>N</t>
        </is>
      </c>
      <c r="R32" s="45" t="inlineStr">
        <is>
          <t>N</t>
        </is>
      </c>
      <c r="S32" s="46" t="inlineStr">
        <is>
          <t>N</t>
        </is>
      </c>
      <c r="T32" s="51">
        <f>K32/$K$31</f>
        <v/>
      </c>
      <c r="U32" s="51" t="inlineStr">
        <is>
          <t>Electric utilities</t>
        </is>
      </c>
    </row>
    <row r="33" ht="32" customFormat="1" customHeight="1" s="51">
      <c r="A33" s="42" t="n">
        <v>0</v>
      </c>
      <c r="B33" s="43" t="inlineStr">
        <is>
          <t>United States</t>
        </is>
      </c>
      <c r="C33" s="44" t="inlineStr">
        <is>
          <t>-</t>
        </is>
      </c>
      <c r="D33" s="43" t="inlineStr">
        <is>
          <t>-</t>
        </is>
      </c>
      <c r="E33" s="42" t="n">
        <v>2212</v>
      </c>
      <c r="F33" s="43" t="inlineStr">
        <is>
          <t>Natural Gas Distribution</t>
        </is>
      </c>
      <c r="G33" s="45" t="inlineStr">
        <is>
          <t>N</t>
        </is>
      </c>
      <c r="H33" s="46" t="inlineStr">
        <is>
          <t>N</t>
        </is>
      </c>
      <c r="I33" s="46" t="inlineStr">
        <is>
          <t>N</t>
        </is>
      </c>
      <c r="J33" s="45" t="n">
        <v>2505</v>
      </c>
      <c r="K33" s="45" t="n">
        <v>90698</v>
      </c>
      <c r="L33" s="46" t="inlineStr">
        <is>
          <t>G</t>
        </is>
      </c>
      <c r="M33" s="45" t="n">
        <v>2682743</v>
      </c>
      <c r="N33" s="46" t="inlineStr">
        <is>
          <t>G</t>
        </is>
      </c>
      <c r="O33" s="45" t="n">
        <v>8947042</v>
      </c>
      <c r="P33" s="46" t="inlineStr">
        <is>
          <t>G</t>
        </is>
      </c>
      <c r="Q33" s="45" t="inlineStr">
        <is>
          <t>N</t>
        </is>
      </c>
      <c r="R33" s="45" t="inlineStr">
        <is>
          <t>N</t>
        </is>
      </c>
      <c r="S33" s="46" t="inlineStr">
        <is>
          <t>N</t>
        </is>
      </c>
      <c r="T33" s="51">
        <f>K33/$K$31</f>
        <v/>
      </c>
      <c r="U33" s="51" t="inlineStr">
        <is>
          <t>Natural gas</t>
        </is>
      </c>
    </row>
    <row r="34" ht="64" customFormat="1" customHeight="1" s="51">
      <c r="A34" s="42" t="n">
        <v>0</v>
      </c>
      <c r="B34" s="43" t="inlineStr">
        <is>
          <t>United States</t>
        </is>
      </c>
      <c r="C34" s="44" t="inlineStr">
        <is>
          <t>-</t>
        </is>
      </c>
      <c r="D34" s="43" t="inlineStr">
        <is>
          <t>-</t>
        </is>
      </c>
      <c r="E34" s="42" t="n">
        <v>2213</v>
      </c>
      <c r="F34" s="43" t="inlineStr">
        <is>
          <t>Water, Sewage and Other Systems</t>
        </is>
      </c>
      <c r="G34" s="45" t="inlineStr">
        <is>
          <t>N</t>
        </is>
      </c>
      <c r="H34" s="46" t="inlineStr">
        <is>
          <t>N</t>
        </is>
      </c>
      <c r="I34" s="46" t="inlineStr">
        <is>
          <t>N</t>
        </is>
      </c>
      <c r="J34" s="45" t="n">
        <v>4932</v>
      </c>
      <c r="K34" s="45" t="n">
        <v>46325</v>
      </c>
      <c r="L34" s="46" t="inlineStr">
        <is>
          <t>G</t>
        </is>
      </c>
      <c r="M34" s="45" t="n">
        <v>832773</v>
      </c>
      <c r="N34" s="46" t="inlineStr">
        <is>
          <t>G</t>
        </is>
      </c>
      <c r="O34" s="45" t="n">
        <v>3018352</v>
      </c>
      <c r="P34" s="46" t="inlineStr">
        <is>
          <t>G</t>
        </is>
      </c>
      <c r="Q34" s="45" t="inlineStr">
        <is>
          <t>N</t>
        </is>
      </c>
      <c r="R34" s="45" t="inlineStr">
        <is>
          <t>N</t>
        </is>
      </c>
      <c r="S34" s="46" t="inlineStr">
        <is>
          <t>N</t>
        </is>
      </c>
      <c r="T34" s="51">
        <f>K34/$K$31</f>
        <v/>
      </c>
      <c r="U34" s="51" t="inlineStr">
        <is>
          <t>Water and sewage</t>
        </is>
      </c>
    </row>
    <row r="35" ht="32" customFormat="1" customHeight="1" s="51">
      <c r="A35" s="42" t="n">
        <v>0</v>
      </c>
      <c r="B35" s="43" t="inlineStr">
        <is>
          <t>United States</t>
        </is>
      </c>
      <c r="C35" s="44" t="inlineStr">
        <is>
          <t>-</t>
        </is>
      </c>
      <c r="D35" s="43" t="inlineStr">
        <is>
          <t>-</t>
        </is>
      </c>
      <c r="E35" s="42" t="n">
        <v>23</v>
      </c>
      <c r="F35" s="43" t="inlineStr">
        <is>
          <t>Construction</t>
        </is>
      </c>
      <c r="G35" s="45" t="n">
        <v>3369121</v>
      </c>
      <c r="H35" s="46" t="n">
        <v>21.8</v>
      </c>
      <c r="I35" s="46" t="n">
        <v>78.2</v>
      </c>
      <c r="J35" s="45" t="n">
        <v>733689</v>
      </c>
      <c r="K35" s="45" t="n">
        <v>6814979</v>
      </c>
      <c r="L35" s="46" t="inlineStr">
        <is>
          <t>G</t>
        </is>
      </c>
      <c r="M35" s="45" t="n">
        <v>96544592</v>
      </c>
      <c r="N35" s="46" t="inlineStr">
        <is>
          <t>G</t>
        </is>
      </c>
      <c r="O35" s="45" t="n">
        <v>428743826</v>
      </c>
      <c r="P35" s="46" t="inlineStr">
        <is>
          <t>G</t>
        </is>
      </c>
      <c r="Q35" s="45" t="n">
        <v>2635432</v>
      </c>
      <c r="R35" s="45" t="n">
        <v>169732580</v>
      </c>
      <c r="S35" s="46" t="inlineStr">
        <is>
          <t>G</t>
        </is>
      </c>
    </row>
    <row r="36" ht="48" customFormat="1" customHeight="1" s="51">
      <c r="A36" s="42" t="n">
        <v>0</v>
      </c>
      <c r="B36" s="43" t="inlineStr">
        <is>
          <t>United States</t>
        </is>
      </c>
      <c r="C36" s="44" t="inlineStr">
        <is>
          <t>-</t>
        </is>
      </c>
      <c r="D36" s="43" t="inlineStr">
        <is>
          <t>-</t>
        </is>
      </c>
      <c r="E36" s="42" t="n">
        <v>236</v>
      </c>
      <c r="F36" s="43" t="inlineStr">
        <is>
          <t>Construction of Buildings</t>
        </is>
      </c>
      <c r="G36" s="45" t="n">
        <v>990647</v>
      </c>
      <c r="H36" s="46" t="n">
        <v>22.5</v>
      </c>
      <c r="I36" s="46" t="n">
        <v>77.5</v>
      </c>
      <c r="J36" s="45" t="n">
        <v>222751</v>
      </c>
      <c r="K36" s="45" t="n">
        <v>1391532</v>
      </c>
      <c r="L36" s="46" t="inlineStr">
        <is>
          <t>G</t>
        </is>
      </c>
      <c r="M36" s="45" t="n">
        <v>21962288</v>
      </c>
      <c r="N36" s="46" t="inlineStr">
        <is>
          <t>G</t>
        </is>
      </c>
      <c r="O36" s="45" t="n">
        <v>92429703</v>
      </c>
      <c r="P36" s="46" t="inlineStr">
        <is>
          <t>G</t>
        </is>
      </c>
      <c r="Q36" s="45" t="n">
        <v>767896</v>
      </c>
      <c r="R36" s="45" t="n">
        <v>61830587</v>
      </c>
      <c r="S36" s="46" t="inlineStr">
        <is>
          <t>G</t>
        </is>
      </c>
    </row>
    <row r="37" ht="64" customFormat="1" customHeight="1" s="51">
      <c r="A37" s="42" t="n">
        <v>0</v>
      </c>
      <c r="B37" s="43" t="inlineStr">
        <is>
          <t>United States</t>
        </is>
      </c>
      <c r="C37" s="44" t="inlineStr">
        <is>
          <t>-</t>
        </is>
      </c>
      <c r="D37" s="43" t="inlineStr">
        <is>
          <t>-</t>
        </is>
      </c>
      <c r="E37" s="42" t="n">
        <v>2361</v>
      </c>
      <c r="F37" s="43" t="inlineStr">
        <is>
          <t>Residential Building Construction</t>
        </is>
      </c>
      <c r="G37" s="45" t="n">
        <v>854348</v>
      </c>
      <c r="H37" s="46" t="n">
        <v>21.1</v>
      </c>
      <c r="I37" s="46" t="n">
        <v>78.90000000000001</v>
      </c>
      <c r="J37" s="45" t="n">
        <v>179964</v>
      </c>
      <c r="K37" s="45" t="n">
        <v>720383</v>
      </c>
      <c r="L37" s="46" t="inlineStr">
        <is>
          <t>G</t>
        </is>
      </c>
      <c r="M37" s="45" t="n">
        <v>9581378</v>
      </c>
      <c r="N37" s="46" t="inlineStr">
        <is>
          <t>G</t>
        </is>
      </c>
      <c r="O37" s="45" t="n">
        <v>40518577</v>
      </c>
      <c r="P37" s="46" t="inlineStr">
        <is>
          <t>G</t>
        </is>
      </c>
      <c r="Q37" s="45" t="n">
        <v>674384</v>
      </c>
      <c r="R37" s="45" t="n">
        <v>53536399</v>
      </c>
      <c r="S37" s="46" t="inlineStr">
        <is>
          <t>G</t>
        </is>
      </c>
    </row>
    <row r="38" ht="64" customFormat="1" customHeight="1" s="51">
      <c r="A38" s="42" t="n">
        <v>0</v>
      </c>
      <c r="B38" s="43" t="inlineStr">
        <is>
          <t>United States</t>
        </is>
      </c>
      <c r="C38" s="44" t="inlineStr">
        <is>
          <t>-</t>
        </is>
      </c>
      <c r="D38" s="43" t="inlineStr">
        <is>
          <t>-</t>
        </is>
      </c>
      <c r="E38" s="42" t="n">
        <v>2362</v>
      </c>
      <c r="F38" s="43" t="inlineStr">
        <is>
          <t>Nonresidential Building Construction</t>
        </is>
      </c>
      <c r="G38" s="45" t="n">
        <v>136299</v>
      </c>
      <c r="H38" s="46" t="n">
        <v>31.4</v>
      </c>
      <c r="I38" s="46" t="n">
        <v>68.59999999999999</v>
      </c>
      <c r="J38" s="45" t="n">
        <v>42787</v>
      </c>
      <c r="K38" s="45" t="n">
        <v>671149</v>
      </c>
      <c r="L38" s="46" t="inlineStr">
        <is>
          <t>G</t>
        </is>
      </c>
      <c r="M38" s="45" t="n">
        <v>12380910</v>
      </c>
      <c r="N38" s="46" t="inlineStr">
        <is>
          <t>G</t>
        </is>
      </c>
      <c r="O38" s="45" t="n">
        <v>51911126</v>
      </c>
      <c r="P38" s="46" t="inlineStr">
        <is>
          <t>G</t>
        </is>
      </c>
      <c r="Q38" s="45" t="n">
        <v>93512</v>
      </c>
      <c r="R38" s="45" t="n">
        <v>8294188</v>
      </c>
      <c r="S38" s="46" t="inlineStr">
        <is>
          <t>G</t>
        </is>
      </c>
    </row>
    <row r="39" ht="80" customFormat="1" customHeight="1" s="51">
      <c r="A39" s="42" t="n">
        <v>0</v>
      </c>
      <c r="B39" s="43" t="inlineStr">
        <is>
          <t>United States</t>
        </is>
      </c>
      <c r="C39" s="44" t="inlineStr">
        <is>
          <t>-</t>
        </is>
      </c>
      <c r="D39" s="43" t="inlineStr">
        <is>
          <t>-</t>
        </is>
      </c>
      <c r="E39" s="42" t="n">
        <v>237</v>
      </c>
      <c r="F39" s="43" t="inlineStr">
        <is>
          <t>Heavy and Civil Engineering Construction</t>
        </is>
      </c>
      <c r="G39" s="45" t="n">
        <v>77412</v>
      </c>
      <c r="H39" s="46" t="n">
        <v>49.3</v>
      </c>
      <c r="I39" s="46" t="n">
        <v>50.7</v>
      </c>
      <c r="J39" s="45" t="n">
        <v>38135</v>
      </c>
      <c r="K39" s="45" t="n">
        <v>999733</v>
      </c>
      <c r="L39" s="46" t="inlineStr">
        <is>
          <t>G</t>
        </is>
      </c>
      <c r="M39" s="45" t="n">
        <v>16562377</v>
      </c>
      <c r="N39" s="46" t="inlineStr">
        <is>
          <t>G</t>
        </is>
      </c>
      <c r="O39" s="45" t="n">
        <v>76819067</v>
      </c>
      <c r="P39" s="46" t="inlineStr">
        <is>
          <t>G</t>
        </is>
      </c>
      <c r="Q39" s="45" t="n">
        <v>39277</v>
      </c>
      <c r="R39" s="45" t="n">
        <v>3740752</v>
      </c>
      <c r="S39" s="46" t="inlineStr">
        <is>
          <t>G</t>
        </is>
      </c>
    </row>
    <row r="40" ht="64" customFormat="1" customHeight="1" s="51">
      <c r="A40" s="42" t="n">
        <v>0</v>
      </c>
      <c r="B40" s="43" t="inlineStr">
        <is>
          <t>United States</t>
        </is>
      </c>
      <c r="C40" s="44" t="inlineStr">
        <is>
          <t>-</t>
        </is>
      </c>
      <c r="D40" s="43" t="inlineStr">
        <is>
          <t>-</t>
        </is>
      </c>
      <c r="E40" s="42" t="n">
        <v>2371</v>
      </c>
      <c r="F40" s="43" t="inlineStr">
        <is>
          <t>Utility System Construction</t>
        </is>
      </c>
      <c r="G40" s="45" t="n">
        <v>28359</v>
      </c>
      <c r="H40" s="46" t="n">
        <v>67.5</v>
      </c>
      <c r="I40" s="46" t="n">
        <v>32.5</v>
      </c>
      <c r="J40" s="45" t="n">
        <v>19156</v>
      </c>
      <c r="K40" s="45" t="n">
        <v>607919</v>
      </c>
      <c r="L40" s="46" t="inlineStr">
        <is>
          <t>G</t>
        </is>
      </c>
      <c r="M40" s="45" t="n">
        <v>10291282</v>
      </c>
      <c r="N40" s="46" t="inlineStr">
        <is>
          <t>G</t>
        </is>
      </c>
      <c r="O40" s="45" t="n">
        <v>45787707</v>
      </c>
      <c r="P40" s="46" t="inlineStr">
        <is>
          <t>G</t>
        </is>
      </c>
      <c r="Q40" s="45" t="n">
        <v>9203</v>
      </c>
      <c r="R40" s="45" t="n">
        <v>660035</v>
      </c>
      <c r="S40" s="46" t="inlineStr">
        <is>
          <t>G</t>
        </is>
      </c>
    </row>
    <row r="41" ht="32" customFormat="1" customHeight="1" s="51">
      <c r="A41" s="42" t="n">
        <v>0</v>
      </c>
      <c r="B41" s="43" t="inlineStr">
        <is>
          <t>United States</t>
        </is>
      </c>
      <c r="C41" s="44" t="inlineStr">
        <is>
          <t>-</t>
        </is>
      </c>
      <c r="D41" s="43" t="inlineStr">
        <is>
          <t>-</t>
        </is>
      </c>
      <c r="E41" s="42" t="n">
        <v>2372</v>
      </c>
      <c r="F41" s="43" t="inlineStr">
        <is>
          <t>Land Subdivision</t>
        </is>
      </c>
      <c r="G41" s="45" t="n">
        <v>14377</v>
      </c>
      <c r="H41" s="46" t="n">
        <v>34.7</v>
      </c>
      <c r="I41" s="46" t="n">
        <v>65.3</v>
      </c>
      <c r="J41" s="45" t="n">
        <v>4983</v>
      </c>
      <c r="K41" s="45" t="n">
        <v>21949</v>
      </c>
      <c r="L41" s="46" t="inlineStr">
        <is>
          <t>G</t>
        </is>
      </c>
      <c r="M41" s="45" t="n">
        <v>413673</v>
      </c>
      <c r="N41" s="46" t="inlineStr">
        <is>
          <t>G</t>
        </is>
      </c>
      <c r="O41" s="45" t="n">
        <v>1634210</v>
      </c>
      <c r="P41" s="46" t="inlineStr">
        <is>
          <t>G</t>
        </is>
      </c>
      <c r="Q41" s="45" t="n">
        <v>9394</v>
      </c>
      <c r="R41" s="45" t="n">
        <v>1590021</v>
      </c>
      <c r="S41" s="46" t="inlineStr">
        <is>
          <t>G</t>
        </is>
      </c>
    </row>
    <row r="42" ht="80" customFormat="1" customHeight="1" s="51">
      <c r="A42" s="42" t="n">
        <v>0</v>
      </c>
      <c r="B42" s="43" t="inlineStr">
        <is>
          <t>United States</t>
        </is>
      </c>
      <c r="C42" s="44" t="inlineStr">
        <is>
          <t>-</t>
        </is>
      </c>
      <c r="D42" s="43" t="inlineStr">
        <is>
          <t>-</t>
        </is>
      </c>
      <c r="E42" s="42" t="n">
        <v>2373</v>
      </c>
      <c r="F42" s="43" t="inlineStr">
        <is>
          <t>Highway, Street, and Bridge Construction</t>
        </is>
      </c>
      <c r="G42" s="45" t="n">
        <v>16039</v>
      </c>
      <c r="H42" s="46" t="n">
        <v>60.4</v>
      </c>
      <c r="I42" s="46" t="n">
        <v>39.6</v>
      </c>
      <c r="J42" s="45" t="n">
        <v>9687</v>
      </c>
      <c r="K42" s="45" t="n">
        <v>300960</v>
      </c>
      <c r="L42" s="46" t="inlineStr">
        <is>
          <t>G</t>
        </is>
      </c>
      <c r="M42" s="45" t="n">
        <v>4602545</v>
      </c>
      <c r="N42" s="46" t="inlineStr">
        <is>
          <t>G</t>
        </is>
      </c>
      <c r="O42" s="45" t="n">
        <v>24210578</v>
      </c>
      <c r="P42" s="46" t="inlineStr">
        <is>
          <t>G</t>
        </is>
      </c>
      <c r="Q42" s="45" t="n">
        <v>6352</v>
      </c>
      <c r="R42" s="45" t="n">
        <v>375698</v>
      </c>
      <c r="S42" s="46" t="inlineStr">
        <is>
          <t>G</t>
        </is>
      </c>
    </row>
    <row r="43" ht="80" customFormat="1" customHeight="1" s="51">
      <c r="A43" s="42" t="n">
        <v>0</v>
      </c>
      <c r="B43" s="43" t="inlineStr">
        <is>
          <t>United States</t>
        </is>
      </c>
      <c r="C43" s="44" t="inlineStr">
        <is>
          <t>-</t>
        </is>
      </c>
      <c r="D43" s="43" t="inlineStr">
        <is>
          <t>-</t>
        </is>
      </c>
      <c r="E43" s="42" t="n">
        <v>2379</v>
      </c>
      <c r="F43" s="43" t="inlineStr">
        <is>
          <t>Other Heavy and Civil Engineering Construction</t>
        </is>
      </c>
      <c r="G43" s="45" t="n">
        <v>18637</v>
      </c>
      <c r="H43" s="46" t="n">
        <v>23.1</v>
      </c>
      <c r="I43" s="46" t="n">
        <v>76.90000000000001</v>
      </c>
      <c r="J43" s="45" t="n">
        <v>4309</v>
      </c>
      <c r="K43" s="45" t="n">
        <v>68905</v>
      </c>
      <c r="L43" s="46" t="inlineStr">
        <is>
          <t>G</t>
        </is>
      </c>
      <c r="M43" s="45" t="n">
        <v>1254877</v>
      </c>
      <c r="N43" s="46" t="inlineStr">
        <is>
          <t>G</t>
        </is>
      </c>
      <c r="O43" s="45" t="n">
        <v>5186572</v>
      </c>
      <c r="P43" s="46" t="inlineStr">
        <is>
          <t>G</t>
        </is>
      </c>
      <c r="Q43" s="45" t="n">
        <v>14328</v>
      </c>
      <c r="R43" s="45" t="n">
        <v>1114998</v>
      </c>
      <c r="S43" s="46" t="inlineStr">
        <is>
          <t>G</t>
        </is>
      </c>
    </row>
    <row r="44" ht="48" customFormat="1" customHeight="1" s="51">
      <c r="A44" s="42" t="n">
        <v>0</v>
      </c>
      <c r="B44" s="43" t="inlineStr">
        <is>
          <t>United States</t>
        </is>
      </c>
      <c r="C44" s="44" t="inlineStr">
        <is>
          <t>-</t>
        </is>
      </c>
      <c r="D44" s="43" t="inlineStr">
        <is>
          <t>-</t>
        </is>
      </c>
      <c r="E44" s="42" t="n">
        <v>238</v>
      </c>
      <c r="F44" s="43" t="inlineStr">
        <is>
          <t>Specialty Trade Contractors</t>
        </is>
      </c>
      <c r="G44" s="45" t="n">
        <v>2301062</v>
      </c>
      <c r="H44" s="46" t="n">
        <v>20.5</v>
      </c>
      <c r="I44" s="46" t="n">
        <v>79.5</v>
      </c>
      <c r="J44" s="45" t="n">
        <v>472803</v>
      </c>
      <c r="K44" s="45" t="n">
        <v>4423714</v>
      </c>
      <c r="L44" s="46" t="inlineStr">
        <is>
          <t>G</t>
        </is>
      </c>
      <c r="M44" s="45" t="n">
        <v>58019927</v>
      </c>
      <c r="N44" s="46" t="inlineStr">
        <is>
          <t>G</t>
        </is>
      </c>
      <c r="O44" s="45" t="n">
        <v>259495056</v>
      </c>
      <c r="P44" s="46" t="inlineStr">
        <is>
          <t>G</t>
        </is>
      </c>
      <c r="Q44" s="45" t="n">
        <v>1828259</v>
      </c>
      <c r="R44" s="45" t="n">
        <v>104161241</v>
      </c>
      <c r="S44" s="46" t="inlineStr">
        <is>
          <t>G</t>
        </is>
      </c>
    </row>
    <row r="45" ht="80" customFormat="1" customHeight="1" s="51">
      <c r="A45" s="42" t="n">
        <v>0</v>
      </c>
      <c r="B45" s="43" t="inlineStr">
        <is>
          <t>United States</t>
        </is>
      </c>
      <c r="C45" s="44" t="inlineStr">
        <is>
          <t>-</t>
        </is>
      </c>
      <c r="D45" s="43" t="inlineStr">
        <is>
          <t>-</t>
        </is>
      </c>
      <c r="E45" s="42" t="n">
        <v>2381</v>
      </c>
      <c r="F45" s="43" t="inlineStr">
        <is>
          <t>Foundation, Structure, and Building Exterior Contractors</t>
        </is>
      </c>
      <c r="G45" s="45" t="n">
        <v>377125</v>
      </c>
      <c r="H45" s="46" t="n">
        <v>25.2</v>
      </c>
      <c r="I45" s="46" t="n">
        <v>74.8</v>
      </c>
      <c r="J45" s="45" t="n">
        <v>94874</v>
      </c>
      <c r="K45" s="45" t="n">
        <v>889704</v>
      </c>
      <c r="L45" s="46" t="inlineStr">
        <is>
          <t>G</t>
        </is>
      </c>
      <c r="M45" s="45" t="n">
        <v>10459868</v>
      </c>
      <c r="N45" s="46" t="inlineStr">
        <is>
          <t>G</t>
        </is>
      </c>
      <c r="O45" s="45" t="n">
        <v>48537615</v>
      </c>
      <c r="P45" s="46" t="inlineStr">
        <is>
          <t>G</t>
        </is>
      </c>
      <c r="Q45" s="45" t="n">
        <v>282251</v>
      </c>
      <c r="R45" s="45" t="n">
        <v>18220905</v>
      </c>
      <c r="S45" s="46" t="inlineStr">
        <is>
          <t>G</t>
        </is>
      </c>
    </row>
    <row r="46" ht="48" customFormat="1" customHeight="1" s="51">
      <c r="A46" s="42" t="n">
        <v>0</v>
      </c>
      <c r="B46" s="43" t="inlineStr">
        <is>
          <t>United States</t>
        </is>
      </c>
      <c r="C46" s="44" t="inlineStr">
        <is>
          <t>-</t>
        </is>
      </c>
      <c r="D46" s="43" t="inlineStr">
        <is>
          <t>-</t>
        </is>
      </c>
      <c r="E46" s="42" t="n">
        <v>2382</v>
      </c>
      <c r="F46" s="43" t="inlineStr">
        <is>
          <t>Building Equipment Contractors</t>
        </is>
      </c>
      <c r="G46" s="45" t="n">
        <v>507250</v>
      </c>
      <c r="H46" s="46" t="n">
        <v>36.8</v>
      </c>
      <c r="I46" s="46" t="n">
        <v>63.2</v>
      </c>
      <c r="J46" s="45" t="n">
        <v>186488</v>
      </c>
      <c r="K46" s="45" t="n">
        <v>2066222</v>
      </c>
      <c r="L46" s="46" t="inlineStr">
        <is>
          <t>G</t>
        </is>
      </c>
      <c r="M46" s="45" t="n">
        <v>30246384</v>
      </c>
      <c r="N46" s="46" t="inlineStr">
        <is>
          <t>G</t>
        </is>
      </c>
      <c r="O46" s="45" t="n">
        <v>130324616</v>
      </c>
      <c r="P46" s="46" t="inlineStr">
        <is>
          <t>G</t>
        </is>
      </c>
      <c r="Q46" s="45" t="n">
        <v>320762</v>
      </c>
      <c r="R46" s="45" t="n">
        <v>18259178</v>
      </c>
      <c r="S46" s="46" t="inlineStr">
        <is>
          <t>G</t>
        </is>
      </c>
    </row>
    <row r="47" ht="48" customFormat="1" customHeight="1" s="51">
      <c r="A47" s="42" t="n">
        <v>0</v>
      </c>
      <c r="B47" s="43" t="inlineStr">
        <is>
          <t>United States</t>
        </is>
      </c>
      <c r="C47" s="44" t="inlineStr">
        <is>
          <t>-</t>
        </is>
      </c>
      <c r="D47" s="43" t="inlineStr">
        <is>
          <t>-</t>
        </is>
      </c>
      <c r="E47" s="42" t="n">
        <v>2383</v>
      </c>
      <c r="F47" s="43" t="inlineStr">
        <is>
          <t>Building Finishing Contractors</t>
        </is>
      </c>
      <c r="G47" s="45" t="n">
        <v>792060</v>
      </c>
      <c r="H47" s="46" t="n">
        <v>15.1</v>
      </c>
      <c r="I47" s="46" t="n">
        <v>84.90000000000001</v>
      </c>
      <c r="J47" s="45" t="n">
        <v>119459</v>
      </c>
      <c r="K47" s="45" t="n">
        <v>820770</v>
      </c>
      <c r="L47" s="46" t="inlineStr">
        <is>
          <t>G</t>
        </is>
      </c>
      <c r="M47" s="45" t="n">
        <v>9267671</v>
      </c>
      <c r="N47" s="46" t="inlineStr">
        <is>
          <t>G</t>
        </is>
      </c>
      <c r="O47" s="45" t="n">
        <v>41357230</v>
      </c>
      <c r="P47" s="46" t="inlineStr">
        <is>
          <t>G</t>
        </is>
      </c>
      <c r="Q47" s="45" t="n">
        <v>672601</v>
      </c>
      <c r="R47" s="45" t="n">
        <v>34927008</v>
      </c>
      <c r="S47" s="46" t="inlineStr">
        <is>
          <t>G</t>
        </is>
      </c>
    </row>
    <row r="48" ht="64" customFormat="1" customHeight="1" s="51">
      <c r="A48" s="42" t="n">
        <v>0</v>
      </c>
      <c r="B48" s="43" t="inlineStr">
        <is>
          <t>United States</t>
        </is>
      </c>
      <c r="C48" s="44" t="inlineStr">
        <is>
          <t>-</t>
        </is>
      </c>
      <c r="D48" s="43" t="inlineStr">
        <is>
          <t>-</t>
        </is>
      </c>
      <c r="E48" s="42" t="n">
        <v>2389</v>
      </c>
      <c r="F48" s="43" t="inlineStr">
        <is>
          <t>Other Specialty Trade Contractors</t>
        </is>
      </c>
      <c r="G48" s="45" t="n">
        <v>624627</v>
      </c>
      <c r="H48" s="46" t="n">
        <v>11.5</v>
      </c>
      <c r="I48" s="46" t="n">
        <v>88.5</v>
      </c>
      <c r="J48" s="45" t="n">
        <v>71982</v>
      </c>
      <c r="K48" s="45" t="n">
        <v>647018</v>
      </c>
      <c r="L48" s="46" t="inlineStr">
        <is>
          <t>G</t>
        </is>
      </c>
      <c r="M48" s="45" t="n">
        <v>8046004</v>
      </c>
      <c r="N48" s="46" t="inlineStr">
        <is>
          <t>G</t>
        </is>
      </c>
      <c r="O48" s="45" t="n">
        <v>39275595</v>
      </c>
      <c r="P48" s="46" t="inlineStr">
        <is>
          <t>G</t>
        </is>
      </c>
      <c r="Q48" s="45" t="n">
        <v>552645</v>
      </c>
      <c r="R48" s="45" t="n">
        <v>32754150</v>
      </c>
      <c r="S48" s="46" t="inlineStr">
        <is>
          <t>G</t>
        </is>
      </c>
    </row>
    <row r="49" ht="32" customFormat="1" customHeight="1" s="51">
      <c r="A49" s="42" t="n">
        <v>0</v>
      </c>
      <c r="B49" s="43" t="inlineStr">
        <is>
          <t>United States</t>
        </is>
      </c>
      <c r="C49" s="44" t="inlineStr">
        <is>
          <t>-</t>
        </is>
      </c>
      <c r="D49" s="43" t="inlineStr">
        <is>
          <t>-</t>
        </is>
      </c>
      <c r="E49" s="42" t="inlineStr">
        <is>
          <t>31-33</t>
        </is>
      </c>
      <c r="F49" s="43" t="inlineStr">
        <is>
          <t>Manufacturing</t>
        </is>
      </c>
      <c r="G49" s="45" t="n">
        <v>644192</v>
      </c>
      <c r="H49" s="46" t="n">
        <v>45</v>
      </c>
      <c r="I49" s="46" t="n">
        <v>55</v>
      </c>
      <c r="J49" s="45" t="n">
        <v>290092</v>
      </c>
      <c r="K49" s="45" t="n">
        <v>11912665</v>
      </c>
      <c r="L49" s="46" t="inlineStr">
        <is>
          <t>G</t>
        </is>
      </c>
      <c r="M49" s="45" t="n">
        <v>183074741</v>
      </c>
      <c r="N49" s="46" t="inlineStr">
        <is>
          <t>G</t>
        </is>
      </c>
      <c r="O49" s="45" t="n">
        <v>717859164</v>
      </c>
      <c r="P49" s="46" t="inlineStr">
        <is>
          <t>G</t>
        </is>
      </c>
      <c r="Q49" s="45" t="n">
        <v>354100</v>
      </c>
      <c r="R49" s="45" t="n">
        <v>18641153</v>
      </c>
      <c r="S49" s="46" t="inlineStr">
        <is>
          <t>G</t>
        </is>
      </c>
    </row>
    <row r="50" ht="48" customFormat="1" customHeight="1" s="51">
      <c r="A50" s="42" t="n">
        <v>0</v>
      </c>
      <c r="B50" s="43" t="inlineStr">
        <is>
          <t>United States</t>
        </is>
      </c>
      <c r="C50" s="44" t="inlineStr">
        <is>
          <t>-</t>
        </is>
      </c>
      <c r="D50" s="43" t="inlineStr">
        <is>
          <t>-</t>
        </is>
      </c>
      <c r="E50" s="42" t="n">
        <v>311</v>
      </c>
      <c r="F50" s="43" t="inlineStr">
        <is>
          <t>Food Manufacturing</t>
        </is>
      </c>
      <c r="G50" s="45" t="n">
        <v>76419</v>
      </c>
      <c r="H50" s="46" t="n">
        <v>36.3</v>
      </c>
      <c r="I50" s="46" t="n">
        <v>63.7</v>
      </c>
      <c r="J50" s="45" t="n">
        <v>27728</v>
      </c>
      <c r="K50" s="45" t="n">
        <v>1570295</v>
      </c>
      <c r="L50" s="46" t="inlineStr">
        <is>
          <t>G</t>
        </is>
      </c>
      <c r="M50" s="45" t="n">
        <v>17382198</v>
      </c>
      <c r="N50" s="46" t="inlineStr">
        <is>
          <t>G</t>
        </is>
      </c>
      <c r="O50" s="45" t="n">
        <v>70745062</v>
      </c>
      <c r="P50" s="46" t="inlineStr">
        <is>
          <t>G</t>
        </is>
      </c>
      <c r="Q50" s="45" t="n">
        <v>48691</v>
      </c>
      <c r="R50" s="45" t="n">
        <v>1969889</v>
      </c>
      <c r="S50" s="46" t="inlineStr">
        <is>
          <t>G</t>
        </is>
      </c>
    </row>
    <row r="51" ht="48" customFormat="1" customHeight="1" s="51">
      <c r="A51" s="42" t="n">
        <v>0</v>
      </c>
      <c r="B51" s="43" t="inlineStr">
        <is>
          <t>United States</t>
        </is>
      </c>
      <c r="C51" s="44" t="inlineStr">
        <is>
          <t>-</t>
        </is>
      </c>
      <c r="D51" s="43" t="inlineStr">
        <is>
          <t>-</t>
        </is>
      </c>
      <c r="E51" s="42" t="n">
        <v>3111</v>
      </c>
      <c r="F51" s="43" t="inlineStr">
        <is>
          <t>Animal Food Manufacturing</t>
        </is>
      </c>
      <c r="G51" s="45" t="n">
        <v>3769</v>
      </c>
      <c r="H51" s="46" t="n">
        <v>49.7</v>
      </c>
      <c r="I51" s="46" t="n">
        <v>50.3</v>
      </c>
      <c r="J51" s="45" t="n">
        <v>1873</v>
      </c>
      <c r="K51" s="45" t="n">
        <v>52491</v>
      </c>
      <c r="L51" s="46" t="inlineStr">
        <is>
          <t>G</t>
        </is>
      </c>
      <c r="M51" s="45" t="n">
        <v>761469</v>
      </c>
      <c r="N51" s="46" t="inlineStr">
        <is>
          <t>G</t>
        </is>
      </c>
      <c r="O51" s="45" t="n">
        <v>2949331</v>
      </c>
      <c r="P51" s="46" t="inlineStr">
        <is>
          <t>G</t>
        </is>
      </c>
      <c r="Q51" s="45" t="n">
        <v>1896</v>
      </c>
      <c r="R51" s="45" t="n">
        <v>98632</v>
      </c>
      <c r="S51" s="46" t="inlineStr">
        <is>
          <t>G</t>
        </is>
      </c>
    </row>
    <row r="52" ht="48" customFormat="1" customHeight="1" s="51">
      <c r="A52" s="42" t="n">
        <v>0</v>
      </c>
      <c r="B52" s="43" t="inlineStr">
        <is>
          <t>United States</t>
        </is>
      </c>
      <c r="C52" s="44" t="inlineStr">
        <is>
          <t>-</t>
        </is>
      </c>
      <c r="D52" s="43" t="inlineStr">
        <is>
          <t>-</t>
        </is>
      </c>
      <c r="E52" s="42" t="n">
        <v>3112</v>
      </c>
      <c r="F52" s="43" t="inlineStr">
        <is>
          <t>Grain and Oilseed Milling</t>
        </is>
      </c>
      <c r="G52" s="45" t="n">
        <v>1345</v>
      </c>
      <c r="H52" s="46" t="n">
        <v>66.8</v>
      </c>
      <c r="I52" s="46" t="n">
        <v>33.2</v>
      </c>
      <c r="J52" s="45" t="n">
        <v>898</v>
      </c>
      <c r="K52" s="45" t="n">
        <v>58596</v>
      </c>
      <c r="L52" s="46" t="inlineStr">
        <is>
          <t>G</t>
        </is>
      </c>
      <c r="M52" s="45" t="n">
        <v>877042</v>
      </c>
      <c r="N52" s="46" t="inlineStr">
        <is>
          <t>G</t>
        </is>
      </c>
      <c r="O52" s="45" t="n">
        <v>3551435</v>
      </c>
      <c r="P52" s="46" t="inlineStr">
        <is>
          <t>G</t>
        </is>
      </c>
      <c r="Q52" s="45" t="n">
        <v>447</v>
      </c>
      <c r="R52" s="45" t="n">
        <v>27773</v>
      </c>
      <c r="S52" s="46" t="inlineStr">
        <is>
          <t>G</t>
        </is>
      </c>
    </row>
    <row r="53" ht="80" customFormat="1" customHeight="1" s="51">
      <c r="A53" s="42" t="n">
        <v>0</v>
      </c>
      <c r="B53" s="43" t="inlineStr">
        <is>
          <t>United States</t>
        </is>
      </c>
      <c r="C53" s="44" t="inlineStr">
        <is>
          <t>-</t>
        </is>
      </c>
      <c r="D53" s="43" t="inlineStr">
        <is>
          <t>-</t>
        </is>
      </c>
      <c r="E53" s="42" t="n">
        <v>3113</v>
      </c>
      <c r="F53" s="43" t="inlineStr">
        <is>
          <t>Sugar and Confectionery Product Manufacturing</t>
        </is>
      </c>
      <c r="G53" s="45" t="n">
        <v>4790</v>
      </c>
      <c r="H53" s="46" t="n">
        <v>40.3</v>
      </c>
      <c r="I53" s="46" t="n">
        <v>59.7</v>
      </c>
      <c r="J53" s="45" t="n">
        <v>1930</v>
      </c>
      <c r="K53" s="45" t="n">
        <v>80880</v>
      </c>
      <c r="L53" s="46" t="inlineStr">
        <is>
          <t>G</t>
        </is>
      </c>
      <c r="M53" s="45" t="n">
        <v>971317</v>
      </c>
      <c r="N53" s="46" t="inlineStr">
        <is>
          <t>G</t>
        </is>
      </c>
      <c r="O53" s="45" t="n">
        <v>4086403</v>
      </c>
      <c r="P53" s="46" t="inlineStr">
        <is>
          <t>G</t>
        </is>
      </c>
      <c r="Q53" s="45" t="n">
        <v>2860</v>
      </c>
      <c r="R53" s="45" t="n">
        <v>90412</v>
      </c>
      <c r="S53" s="46" t="inlineStr">
        <is>
          <t>G</t>
        </is>
      </c>
    </row>
    <row r="54" ht="128" customFormat="1" customHeight="1" s="51">
      <c r="A54" s="42" t="n">
        <v>0</v>
      </c>
      <c r="B54" s="43" t="inlineStr">
        <is>
          <t>United States</t>
        </is>
      </c>
      <c r="C54" s="44" t="inlineStr">
        <is>
          <t>-</t>
        </is>
      </c>
      <c r="D54" s="43" t="inlineStr">
        <is>
          <t>-</t>
        </is>
      </c>
      <c r="E54" s="42" t="n">
        <v>3114</v>
      </c>
      <c r="F54" s="43" t="inlineStr">
        <is>
          <t>Fruit and Vegetable Preserving and Specialty Food Manufacturing</t>
        </is>
      </c>
      <c r="G54" s="45" t="n">
        <v>5898</v>
      </c>
      <c r="H54" s="46" t="n">
        <v>32.6</v>
      </c>
      <c r="I54" s="46" t="n">
        <v>67.40000000000001</v>
      </c>
      <c r="J54" s="45" t="n">
        <v>1924</v>
      </c>
      <c r="K54" s="45" t="n">
        <v>159258</v>
      </c>
      <c r="L54" s="46" t="inlineStr">
        <is>
          <t>G</t>
        </is>
      </c>
      <c r="M54" s="45" t="n">
        <v>1881955</v>
      </c>
      <c r="N54" s="46" t="inlineStr">
        <is>
          <t>G</t>
        </is>
      </c>
      <c r="O54" s="45" t="n">
        <v>7924322</v>
      </c>
      <c r="P54" s="46" t="inlineStr">
        <is>
          <t>G</t>
        </is>
      </c>
      <c r="Q54" s="45" t="n">
        <v>3974</v>
      </c>
      <c r="R54" s="45" t="n">
        <v>149507</v>
      </c>
      <c r="S54" s="46" t="inlineStr">
        <is>
          <t>G</t>
        </is>
      </c>
    </row>
    <row r="55" ht="64" customFormat="1" customHeight="1" s="51">
      <c r="A55" s="42" t="n">
        <v>0</v>
      </c>
      <c r="B55" s="43" t="inlineStr">
        <is>
          <t>United States</t>
        </is>
      </c>
      <c r="C55" s="44" t="inlineStr">
        <is>
          <t>-</t>
        </is>
      </c>
      <c r="D55" s="43" t="inlineStr">
        <is>
          <t>-</t>
        </is>
      </c>
      <c r="E55" s="42" t="n">
        <v>3115</v>
      </c>
      <c r="F55" s="43" t="inlineStr">
        <is>
          <t>Dairy Product Manufacturing</t>
        </is>
      </c>
      <c r="G55" s="45" t="n">
        <v>2988</v>
      </c>
      <c r="H55" s="46" t="n">
        <v>56.6</v>
      </c>
      <c r="I55" s="46" t="n">
        <v>43.4</v>
      </c>
      <c r="J55" s="45" t="n">
        <v>1692</v>
      </c>
      <c r="K55" s="45" t="n">
        <v>149295</v>
      </c>
      <c r="L55" s="46" t="inlineStr">
        <is>
          <t>G</t>
        </is>
      </c>
      <c r="M55" s="45" t="n">
        <v>2112098</v>
      </c>
      <c r="N55" s="46" t="inlineStr">
        <is>
          <t>G</t>
        </is>
      </c>
      <c r="O55" s="45" t="n">
        <v>8259812</v>
      </c>
      <c r="P55" s="46" t="inlineStr">
        <is>
          <t>G</t>
        </is>
      </c>
      <c r="Q55" s="45" t="n">
        <v>1296</v>
      </c>
      <c r="R55" s="45" t="n">
        <v>73597</v>
      </c>
      <c r="S55" s="46" t="inlineStr">
        <is>
          <t>G</t>
        </is>
      </c>
    </row>
    <row r="56" ht="64" customFormat="1" customHeight="1" s="51">
      <c r="A56" s="42" t="n">
        <v>0</v>
      </c>
      <c r="B56" s="43" t="inlineStr">
        <is>
          <t>United States</t>
        </is>
      </c>
      <c r="C56" s="44" t="inlineStr">
        <is>
          <t>-</t>
        </is>
      </c>
      <c r="D56" s="43" t="inlineStr">
        <is>
          <t>-</t>
        </is>
      </c>
      <c r="E56" s="42" t="n">
        <v>3116</v>
      </c>
      <c r="F56" s="43" t="inlineStr">
        <is>
          <t>Animal Slaughtering and Processing</t>
        </is>
      </c>
      <c r="G56" s="45" t="n">
        <v>6042</v>
      </c>
      <c r="H56" s="46" t="n">
        <v>57.6</v>
      </c>
      <c r="I56" s="46" t="n">
        <v>42.4</v>
      </c>
      <c r="J56" s="45" t="n">
        <v>3480</v>
      </c>
      <c r="K56" s="45" t="n">
        <v>528323</v>
      </c>
      <c r="L56" s="46" t="inlineStr">
        <is>
          <t>G</t>
        </is>
      </c>
      <c r="M56" s="45" t="n">
        <v>5051836</v>
      </c>
      <c r="N56" s="46" t="inlineStr">
        <is>
          <t>G</t>
        </is>
      </c>
      <c r="O56" s="45" t="n">
        <v>20540446</v>
      </c>
      <c r="P56" s="46" t="inlineStr">
        <is>
          <t>G</t>
        </is>
      </c>
      <c r="Q56" s="45" t="n">
        <v>2562</v>
      </c>
      <c r="R56" s="45" t="n">
        <v>121951</v>
      </c>
      <c r="S56" s="46" t="inlineStr">
        <is>
          <t>G</t>
        </is>
      </c>
    </row>
    <row r="57" ht="80" customFormat="1" customHeight="1" s="51">
      <c r="A57" s="42" t="n">
        <v>0</v>
      </c>
      <c r="B57" s="43" t="inlineStr">
        <is>
          <t>United States</t>
        </is>
      </c>
      <c r="C57" s="44" t="inlineStr">
        <is>
          <t>-</t>
        </is>
      </c>
      <c r="D57" s="43" t="inlineStr">
        <is>
          <t>-</t>
        </is>
      </c>
      <c r="E57" s="42" t="n">
        <v>3117</v>
      </c>
      <c r="F57" s="43" t="inlineStr">
        <is>
          <t>Seafood Product Preparation and Packaging</t>
        </is>
      </c>
      <c r="G57" s="45" t="n">
        <v>2844</v>
      </c>
      <c r="H57" s="46" t="n">
        <v>19.5</v>
      </c>
      <c r="I57" s="46" t="n">
        <v>80.5</v>
      </c>
      <c r="J57" s="45" t="n">
        <v>555</v>
      </c>
      <c r="K57" s="45" t="n">
        <v>30913</v>
      </c>
      <c r="L57" s="46" t="inlineStr">
        <is>
          <t>G</t>
        </is>
      </c>
      <c r="M57" s="45" t="n">
        <v>358401</v>
      </c>
      <c r="N57" s="46" t="inlineStr">
        <is>
          <t>G</t>
        </is>
      </c>
      <c r="O57" s="45" t="n">
        <v>1514150</v>
      </c>
      <c r="P57" s="46" t="inlineStr">
        <is>
          <t>G</t>
        </is>
      </c>
      <c r="Q57" s="45" t="n">
        <v>2289</v>
      </c>
      <c r="R57" s="45" t="n">
        <v>188774</v>
      </c>
      <c r="S57" s="46" t="inlineStr">
        <is>
          <t>G</t>
        </is>
      </c>
    </row>
    <row r="58" ht="64" customFormat="1" customHeight="1" s="51">
      <c r="A58" s="42" t="n">
        <v>0</v>
      </c>
      <c r="B58" s="43" t="inlineStr">
        <is>
          <t>United States</t>
        </is>
      </c>
      <c r="C58" s="44" t="inlineStr">
        <is>
          <t>-</t>
        </is>
      </c>
      <c r="D58" s="43" t="inlineStr">
        <is>
          <t>-</t>
        </is>
      </c>
      <c r="E58" s="42" t="n">
        <v>3118</v>
      </c>
      <c r="F58" s="43" t="inlineStr">
        <is>
          <t>Bakeries and Tortilla Manufacturing</t>
        </is>
      </c>
      <c r="G58" s="45" t="n">
        <v>30659</v>
      </c>
      <c r="H58" s="46" t="n">
        <v>37.2</v>
      </c>
      <c r="I58" s="46" t="n">
        <v>62.8</v>
      </c>
      <c r="J58" s="45" t="n">
        <v>11407</v>
      </c>
      <c r="K58" s="45" t="n">
        <v>293644</v>
      </c>
      <c r="L58" s="46" t="inlineStr">
        <is>
          <t>G</t>
        </is>
      </c>
      <c r="M58" s="45" t="n">
        <v>2725399</v>
      </c>
      <c r="N58" s="46" t="inlineStr">
        <is>
          <t>G</t>
        </is>
      </c>
      <c r="O58" s="45" t="n">
        <v>11087729</v>
      </c>
      <c r="P58" s="46" t="inlineStr">
        <is>
          <t>G</t>
        </is>
      </c>
      <c r="Q58" s="45" t="n">
        <v>19252</v>
      </c>
      <c r="R58" s="45" t="n">
        <v>598639</v>
      </c>
      <c r="S58" s="46" t="inlineStr">
        <is>
          <t>G</t>
        </is>
      </c>
    </row>
    <row r="59" ht="48" customFormat="1" customHeight="1" s="51">
      <c r="A59" s="42" t="n">
        <v>0</v>
      </c>
      <c r="B59" s="43" t="inlineStr">
        <is>
          <t>United States</t>
        </is>
      </c>
      <c r="C59" s="44" t="inlineStr">
        <is>
          <t>-</t>
        </is>
      </c>
      <c r="D59" s="43" t="inlineStr">
        <is>
          <t>-</t>
        </is>
      </c>
      <c r="E59" s="42" t="n">
        <v>3119</v>
      </c>
      <c r="F59" s="43" t="inlineStr">
        <is>
          <t>Other Food Manufacturing</t>
        </is>
      </c>
      <c r="G59" s="45" t="n">
        <v>18084</v>
      </c>
      <c r="H59" s="46" t="n">
        <v>21.9</v>
      </c>
      <c r="I59" s="46" t="n">
        <v>78.09999999999999</v>
      </c>
      <c r="J59" s="45" t="n">
        <v>3969</v>
      </c>
      <c r="K59" s="45" t="n">
        <v>216895</v>
      </c>
      <c r="L59" s="46" t="inlineStr">
        <is>
          <t>G</t>
        </is>
      </c>
      <c r="M59" s="45" t="n">
        <v>2642681</v>
      </c>
      <c r="N59" s="46" t="inlineStr">
        <is>
          <t>G</t>
        </is>
      </c>
      <c r="O59" s="45" t="n">
        <v>10831434</v>
      </c>
      <c r="P59" s="46" t="inlineStr">
        <is>
          <t>G</t>
        </is>
      </c>
      <c r="Q59" s="45" t="n">
        <v>14115</v>
      </c>
      <c r="R59" s="45" t="n">
        <v>620604</v>
      </c>
      <c r="S59" s="46" t="inlineStr">
        <is>
          <t>G</t>
        </is>
      </c>
    </row>
    <row r="60" ht="80" customFormat="1" customHeight="1" s="51">
      <c r="A60" s="42" t="n">
        <v>0</v>
      </c>
      <c r="B60" s="43" t="inlineStr">
        <is>
          <t>United States</t>
        </is>
      </c>
      <c r="C60" s="44" t="inlineStr">
        <is>
          <t>-</t>
        </is>
      </c>
      <c r="D60" s="43" t="inlineStr">
        <is>
          <t>-</t>
        </is>
      </c>
      <c r="E60" s="42" t="n">
        <v>312</v>
      </c>
      <c r="F60" s="43" t="inlineStr">
        <is>
          <t>Beverage and Tobacco Product Manufacturing</t>
        </is>
      </c>
      <c r="G60" s="45" t="n">
        <v>16401</v>
      </c>
      <c r="H60" s="46" t="n">
        <v>61.7</v>
      </c>
      <c r="I60" s="46" t="n">
        <v>38.3</v>
      </c>
      <c r="J60" s="45" t="n">
        <v>10113</v>
      </c>
      <c r="K60" s="45" t="n">
        <v>239690</v>
      </c>
      <c r="L60" s="46" t="inlineStr">
        <is>
          <t>G</t>
        </is>
      </c>
      <c r="M60" s="45" t="n">
        <v>2958976</v>
      </c>
      <c r="N60" s="46" t="inlineStr">
        <is>
          <t>G</t>
        </is>
      </c>
      <c r="O60" s="45" t="n">
        <v>12174749</v>
      </c>
      <c r="P60" s="46" t="inlineStr">
        <is>
          <t>G</t>
        </is>
      </c>
      <c r="Q60" s="45" t="n">
        <v>6288</v>
      </c>
      <c r="R60" s="45" t="n">
        <v>479906</v>
      </c>
      <c r="S60" s="46" t="inlineStr">
        <is>
          <t>G</t>
        </is>
      </c>
    </row>
    <row r="61" ht="48" customFormat="1" customHeight="1" s="51">
      <c r="A61" s="42" t="n">
        <v>0</v>
      </c>
      <c r="B61" s="43" t="inlineStr">
        <is>
          <t>United States</t>
        </is>
      </c>
      <c r="C61" s="44" t="inlineStr">
        <is>
          <t>-</t>
        </is>
      </c>
      <c r="D61" s="43" t="inlineStr">
        <is>
          <t>-</t>
        </is>
      </c>
      <c r="E61" s="42" t="n">
        <v>3121</v>
      </c>
      <c r="F61" s="43" t="inlineStr">
        <is>
          <t>Beverage Manufacturing</t>
        </is>
      </c>
      <c r="G61" s="45" t="inlineStr">
        <is>
          <t>N</t>
        </is>
      </c>
      <c r="H61" s="46" t="inlineStr">
        <is>
          <t>N</t>
        </is>
      </c>
      <c r="I61" s="46" t="inlineStr">
        <is>
          <t>N</t>
        </is>
      </c>
      <c r="J61" s="45" t="n">
        <v>9964</v>
      </c>
      <c r="K61" s="45" t="n">
        <v>226462</v>
      </c>
      <c r="L61" s="46" t="inlineStr">
        <is>
          <t>G</t>
        </is>
      </c>
      <c r="M61" s="45" t="n">
        <v>2678952</v>
      </c>
      <c r="N61" s="46" t="inlineStr">
        <is>
          <t>G</t>
        </is>
      </c>
      <c r="O61" s="45" t="n">
        <v>11261453</v>
      </c>
      <c r="P61" s="46" t="inlineStr">
        <is>
          <t>G</t>
        </is>
      </c>
      <c r="Q61" s="45" t="inlineStr">
        <is>
          <t>N</t>
        </is>
      </c>
      <c r="R61" s="45" t="inlineStr">
        <is>
          <t>N</t>
        </is>
      </c>
      <c r="S61" s="46" t="inlineStr">
        <is>
          <t>N</t>
        </is>
      </c>
    </row>
    <row r="62" ht="48" customFormat="1" customHeight="1" s="51">
      <c r="A62" s="42" t="n">
        <v>0</v>
      </c>
      <c r="B62" s="43" t="inlineStr">
        <is>
          <t>United States</t>
        </is>
      </c>
      <c r="C62" s="44" t="inlineStr">
        <is>
          <t>-</t>
        </is>
      </c>
      <c r="D62" s="43" t="inlineStr">
        <is>
          <t>-</t>
        </is>
      </c>
      <c r="E62" s="42" t="n">
        <v>3122</v>
      </c>
      <c r="F62" s="43" t="inlineStr">
        <is>
          <t>Tobacco Manufacturing</t>
        </is>
      </c>
      <c r="G62" s="45" t="inlineStr">
        <is>
          <t>N</t>
        </is>
      </c>
      <c r="H62" s="46" t="inlineStr">
        <is>
          <t>N</t>
        </is>
      </c>
      <c r="I62" s="46" t="inlineStr">
        <is>
          <t>N</t>
        </is>
      </c>
      <c r="J62" s="45" t="n">
        <v>149</v>
      </c>
      <c r="K62" s="45" t="n">
        <v>13228</v>
      </c>
      <c r="L62" s="46" t="inlineStr">
        <is>
          <t>H</t>
        </is>
      </c>
      <c r="M62" s="45" t="n">
        <v>280024</v>
      </c>
      <c r="N62" s="46" t="inlineStr">
        <is>
          <t>G</t>
        </is>
      </c>
      <c r="O62" s="45" t="n">
        <v>913296</v>
      </c>
      <c r="P62" s="46" t="inlineStr">
        <is>
          <t>G</t>
        </is>
      </c>
      <c r="Q62" s="45" t="inlineStr">
        <is>
          <t>N</t>
        </is>
      </c>
      <c r="R62" s="45" t="inlineStr">
        <is>
          <t>N</t>
        </is>
      </c>
      <c r="S62" s="46" t="inlineStr">
        <is>
          <t>N</t>
        </is>
      </c>
    </row>
    <row r="63" ht="32" customFormat="1" customHeight="1" s="51">
      <c r="A63" s="42" t="n">
        <v>0</v>
      </c>
      <c r="B63" s="43" t="inlineStr">
        <is>
          <t>United States</t>
        </is>
      </c>
      <c r="C63" s="44" t="inlineStr">
        <is>
          <t>-</t>
        </is>
      </c>
      <c r="D63" s="43" t="inlineStr">
        <is>
          <t>-</t>
        </is>
      </c>
      <c r="E63" s="42" t="n">
        <v>313</v>
      </c>
      <c r="F63" s="43" t="inlineStr">
        <is>
          <t>Textile Mills</t>
        </is>
      </c>
      <c r="G63" s="45" t="n">
        <v>3850</v>
      </c>
      <c r="H63" s="46" t="n">
        <v>51.5</v>
      </c>
      <c r="I63" s="46" t="n">
        <v>48.5</v>
      </c>
      <c r="J63" s="45" t="n">
        <v>1981</v>
      </c>
      <c r="K63" s="45" t="n">
        <v>94258</v>
      </c>
      <c r="L63" s="46" t="inlineStr">
        <is>
          <t>G</t>
        </is>
      </c>
      <c r="M63" s="45" t="n">
        <v>1045725</v>
      </c>
      <c r="N63" s="46" t="inlineStr">
        <is>
          <t>G</t>
        </is>
      </c>
      <c r="O63" s="45" t="n">
        <v>4139962</v>
      </c>
      <c r="P63" s="46" t="inlineStr">
        <is>
          <t>G</t>
        </is>
      </c>
      <c r="Q63" s="45" t="n">
        <v>1869</v>
      </c>
      <c r="R63" s="45" t="n">
        <v>54893</v>
      </c>
      <c r="S63" s="46" t="inlineStr">
        <is>
          <t>G</t>
        </is>
      </c>
    </row>
    <row r="64" ht="48" customFormat="1" customHeight="1" s="51">
      <c r="A64" s="42" t="n">
        <v>0</v>
      </c>
      <c r="B64" s="43" t="inlineStr">
        <is>
          <t>United States</t>
        </is>
      </c>
      <c r="C64" s="44" t="inlineStr">
        <is>
          <t>-</t>
        </is>
      </c>
      <c r="D64" s="43" t="inlineStr">
        <is>
          <t>-</t>
        </is>
      </c>
      <c r="E64" s="42" t="n">
        <v>3131</v>
      </c>
      <c r="F64" s="43" t="inlineStr">
        <is>
          <t>Fiber, Yarn, and Thread Mills</t>
        </is>
      </c>
      <c r="G64" s="45" t="inlineStr">
        <is>
          <t>N</t>
        </is>
      </c>
      <c r="H64" s="46" t="inlineStr">
        <is>
          <t>N</t>
        </is>
      </c>
      <c r="I64" s="46" t="inlineStr">
        <is>
          <t>N</t>
        </is>
      </c>
      <c r="J64" s="45" t="n">
        <v>280</v>
      </c>
      <c r="K64" s="45" t="n">
        <v>22333</v>
      </c>
      <c r="L64" s="46" t="inlineStr">
        <is>
          <t>G</t>
        </is>
      </c>
      <c r="M64" s="45" t="n">
        <v>209456</v>
      </c>
      <c r="N64" s="46" t="inlineStr">
        <is>
          <t>G</t>
        </is>
      </c>
      <c r="O64" s="45" t="n">
        <v>850074</v>
      </c>
      <c r="P64" s="46" t="inlineStr">
        <is>
          <t>G</t>
        </is>
      </c>
      <c r="Q64" s="45" t="inlineStr">
        <is>
          <t>N</t>
        </is>
      </c>
      <c r="R64" s="45" t="inlineStr">
        <is>
          <t>N</t>
        </is>
      </c>
      <c r="S64" s="46" t="inlineStr">
        <is>
          <t>N</t>
        </is>
      </c>
    </row>
    <row r="65" ht="32" customFormat="1" customHeight="1" s="51">
      <c r="A65" s="42" t="n">
        <v>0</v>
      </c>
      <c r="B65" s="43" t="inlineStr">
        <is>
          <t>United States</t>
        </is>
      </c>
      <c r="C65" s="44" t="inlineStr">
        <is>
          <t>-</t>
        </is>
      </c>
      <c r="D65" s="43" t="inlineStr">
        <is>
          <t>-</t>
        </is>
      </c>
      <c r="E65" s="42" t="n">
        <v>3132</v>
      </c>
      <c r="F65" s="43" t="inlineStr">
        <is>
          <t>Fabric Mills</t>
        </is>
      </c>
      <c r="G65" s="45" t="inlineStr">
        <is>
          <t>N</t>
        </is>
      </c>
      <c r="H65" s="46" t="inlineStr">
        <is>
          <t>N</t>
        </is>
      </c>
      <c r="I65" s="46" t="inlineStr">
        <is>
          <t>N</t>
        </is>
      </c>
      <c r="J65" s="45" t="n">
        <v>821</v>
      </c>
      <c r="K65" s="45" t="n">
        <v>45332</v>
      </c>
      <c r="L65" s="46" t="inlineStr">
        <is>
          <t>G</t>
        </is>
      </c>
      <c r="M65" s="45" t="n">
        <v>522346</v>
      </c>
      <c r="N65" s="46" t="inlineStr">
        <is>
          <t>G</t>
        </is>
      </c>
      <c r="O65" s="45" t="n">
        <v>2073779</v>
      </c>
      <c r="P65" s="46" t="inlineStr">
        <is>
          <t>G</t>
        </is>
      </c>
      <c r="Q65" s="45" t="inlineStr">
        <is>
          <t>N</t>
        </is>
      </c>
      <c r="R65" s="45" t="inlineStr">
        <is>
          <t>N</t>
        </is>
      </c>
      <c r="S65" s="46" t="inlineStr">
        <is>
          <t>N</t>
        </is>
      </c>
    </row>
    <row r="66" ht="96" customFormat="1" customHeight="1" s="51">
      <c r="A66" s="42" t="n">
        <v>0</v>
      </c>
      <c r="B66" s="43" t="inlineStr">
        <is>
          <t>United States</t>
        </is>
      </c>
      <c r="C66" s="44" t="inlineStr">
        <is>
          <t>-</t>
        </is>
      </c>
      <c r="D66" s="43" t="inlineStr">
        <is>
          <t>-</t>
        </is>
      </c>
      <c r="E66" s="42" t="n">
        <v>3133</v>
      </c>
      <c r="F66" s="43" t="inlineStr">
        <is>
          <t>Textile and Fabric Finishing and Fabric Coating Mills</t>
        </is>
      </c>
      <c r="G66" s="45" t="inlineStr">
        <is>
          <t>N</t>
        </is>
      </c>
      <c r="H66" s="46" t="inlineStr">
        <is>
          <t>N</t>
        </is>
      </c>
      <c r="I66" s="46" t="inlineStr">
        <is>
          <t>N</t>
        </is>
      </c>
      <c r="J66" s="45" t="n">
        <v>880</v>
      </c>
      <c r="K66" s="45" t="n">
        <v>26593</v>
      </c>
      <c r="L66" s="46" t="inlineStr">
        <is>
          <t>G</t>
        </is>
      </c>
      <c r="M66" s="45" t="n">
        <v>313923</v>
      </c>
      <c r="N66" s="46" t="inlineStr">
        <is>
          <t>G</t>
        </is>
      </c>
      <c r="O66" s="45" t="n">
        <v>1216109</v>
      </c>
      <c r="P66" s="46" t="inlineStr">
        <is>
          <t>G</t>
        </is>
      </c>
      <c r="Q66" s="45" t="inlineStr">
        <is>
          <t>N</t>
        </is>
      </c>
      <c r="R66" s="45" t="inlineStr">
        <is>
          <t>N</t>
        </is>
      </c>
      <c r="S66" s="46" t="inlineStr">
        <is>
          <t>N</t>
        </is>
      </c>
    </row>
    <row r="67" ht="48" customFormat="1" customHeight="1" s="51">
      <c r="A67" s="42" t="n">
        <v>0</v>
      </c>
      <c r="B67" s="43" t="inlineStr">
        <is>
          <t>United States</t>
        </is>
      </c>
      <c r="C67" s="44" t="inlineStr">
        <is>
          <t>-</t>
        </is>
      </c>
      <c r="D67" s="43" t="inlineStr">
        <is>
          <t>-</t>
        </is>
      </c>
      <c r="E67" s="42" t="n">
        <v>314</v>
      </c>
      <c r="F67" s="43" t="inlineStr">
        <is>
          <t>Textile Product Mills</t>
        </is>
      </c>
      <c r="G67" s="45" t="n">
        <v>10355</v>
      </c>
      <c r="H67" s="46" t="n">
        <v>55.5</v>
      </c>
      <c r="I67" s="46" t="n">
        <v>44.5</v>
      </c>
      <c r="J67" s="45" t="n">
        <v>5749</v>
      </c>
      <c r="K67" s="45" t="n">
        <v>105494</v>
      </c>
      <c r="L67" s="46" t="inlineStr">
        <is>
          <t>G</t>
        </is>
      </c>
      <c r="M67" s="45" t="n">
        <v>999052</v>
      </c>
      <c r="N67" s="46" t="inlineStr">
        <is>
          <t>G</t>
        </is>
      </c>
      <c r="O67" s="45" t="n">
        <v>4114868</v>
      </c>
      <c r="P67" s="46" t="inlineStr">
        <is>
          <t>G</t>
        </is>
      </c>
      <c r="Q67" s="45" t="n">
        <v>4606</v>
      </c>
      <c r="R67" s="45" t="n">
        <v>126341</v>
      </c>
      <c r="S67" s="46" t="inlineStr">
        <is>
          <t>G</t>
        </is>
      </c>
    </row>
    <row r="68" ht="48" customFormat="1" customHeight="1" s="51">
      <c r="A68" s="42" t="n">
        <v>0</v>
      </c>
      <c r="B68" s="43" t="inlineStr">
        <is>
          <t>United States</t>
        </is>
      </c>
      <c r="C68" s="44" t="inlineStr">
        <is>
          <t>-</t>
        </is>
      </c>
      <c r="D68" s="43" t="inlineStr">
        <is>
          <t>-</t>
        </is>
      </c>
      <c r="E68" s="42" t="n">
        <v>3141</v>
      </c>
      <c r="F68" s="43" t="inlineStr">
        <is>
          <t>Textile Furnishings Mills</t>
        </is>
      </c>
      <c r="G68" s="45" t="inlineStr">
        <is>
          <t>N</t>
        </is>
      </c>
      <c r="H68" s="46" t="inlineStr">
        <is>
          <t>N</t>
        </is>
      </c>
      <c r="I68" s="46" t="inlineStr">
        <is>
          <t>N</t>
        </is>
      </c>
      <c r="J68" s="45" t="n">
        <v>1677</v>
      </c>
      <c r="K68" s="45" t="n">
        <v>49429</v>
      </c>
      <c r="L68" s="46" t="inlineStr">
        <is>
          <t>G</t>
        </is>
      </c>
      <c r="M68" s="45" t="n">
        <v>487869</v>
      </c>
      <c r="N68" s="46" t="inlineStr">
        <is>
          <t>G</t>
        </is>
      </c>
      <c r="O68" s="45" t="n">
        <v>1955374</v>
      </c>
      <c r="P68" s="46" t="inlineStr">
        <is>
          <t>G</t>
        </is>
      </c>
      <c r="Q68" s="45" t="inlineStr">
        <is>
          <t>N</t>
        </is>
      </c>
      <c r="R68" s="45" t="inlineStr">
        <is>
          <t>N</t>
        </is>
      </c>
      <c r="S68" s="46" t="inlineStr">
        <is>
          <t>N</t>
        </is>
      </c>
    </row>
    <row r="69" ht="48" customFormat="1" customHeight="1" s="51">
      <c r="A69" s="42" t="n">
        <v>0</v>
      </c>
      <c r="B69" s="43" t="inlineStr">
        <is>
          <t>United States</t>
        </is>
      </c>
      <c r="C69" s="44" t="inlineStr">
        <is>
          <t>-</t>
        </is>
      </c>
      <c r="D69" s="43" t="inlineStr">
        <is>
          <t>-</t>
        </is>
      </c>
      <c r="E69" s="42" t="n">
        <v>3149</v>
      </c>
      <c r="F69" s="43" t="inlineStr">
        <is>
          <t>Other Textile Product Mills</t>
        </is>
      </c>
      <c r="G69" s="45" t="inlineStr">
        <is>
          <t>N</t>
        </is>
      </c>
      <c r="H69" s="46" t="inlineStr">
        <is>
          <t>N</t>
        </is>
      </c>
      <c r="I69" s="46" t="inlineStr">
        <is>
          <t>N</t>
        </is>
      </c>
      <c r="J69" s="45" t="n">
        <v>4072</v>
      </c>
      <c r="K69" s="45" t="n">
        <v>56065</v>
      </c>
      <c r="L69" s="46" t="inlineStr">
        <is>
          <t>G</t>
        </is>
      </c>
      <c r="M69" s="45" t="n">
        <v>511183</v>
      </c>
      <c r="N69" s="46" t="inlineStr">
        <is>
          <t>G</t>
        </is>
      </c>
      <c r="O69" s="45" t="n">
        <v>2159494</v>
      </c>
      <c r="P69" s="46" t="inlineStr">
        <is>
          <t>G</t>
        </is>
      </c>
      <c r="Q69" s="45" t="inlineStr">
        <is>
          <t>N</t>
        </is>
      </c>
      <c r="R69" s="45" t="inlineStr">
        <is>
          <t>N</t>
        </is>
      </c>
      <c r="S69" s="46" t="inlineStr">
        <is>
          <t>N</t>
        </is>
      </c>
    </row>
    <row r="70" ht="48" customFormat="1" customHeight="1" s="51">
      <c r="A70" s="42" t="n">
        <v>0</v>
      </c>
      <c r="B70" s="43" t="inlineStr">
        <is>
          <t>United States</t>
        </is>
      </c>
      <c r="C70" s="44" t="inlineStr">
        <is>
          <t>-</t>
        </is>
      </c>
      <c r="D70" s="43" t="inlineStr">
        <is>
          <t>-</t>
        </is>
      </c>
      <c r="E70" s="42" t="n">
        <v>315</v>
      </c>
      <c r="F70" s="43" t="inlineStr">
        <is>
          <t>Apparel Manufacturing</t>
        </is>
      </c>
      <c r="G70" s="45" t="n">
        <v>32385</v>
      </c>
      <c r="H70" s="46" t="n">
        <v>16.9</v>
      </c>
      <c r="I70" s="46" t="n">
        <v>83.09999999999999</v>
      </c>
      <c r="J70" s="45" t="n">
        <v>5482</v>
      </c>
      <c r="K70" s="45" t="n">
        <v>84546</v>
      </c>
      <c r="L70" s="46" t="inlineStr">
        <is>
          <t>G</t>
        </is>
      </c>
      <c r="M70" s="45" t="n">
        <v>626263</v>
      </c>
      <c r="N70" s="46" t="inlineStr">
        <is>
          <t>G</t>
        </is>
      </c>
      <c r="O70" s="45" t="n">
        <v>2619929</v>
      </c>
      <c r="P70" s="46" t="inlineStr">
        <is>
          <t>G</t>
        </is>
      </c>
      <c r="Q70" s="45" t="n">
        <v>26903</v>
      </c>
      <c r="R70" s="45" t="n">
        <v>946817</v>
      </c>
      <c r="S70" s="46" t="inlineStr">
        <is>
          <t>G</t>
        </is>
      </c>
    </row>
    <row r="71" ht="48" customFormat="1" customHeight="1" s="51">
      <c r="A71" s="42" t="n">
        <v>0</v>
      </c>
      <c r="B71" s="43" t="inlineStr">
        <is>
          <t>United States</t>
        </is>
      </c>
      <c r="C71" s="44" t="inlineStr">
        <is>
          <t>-</t>
        </is>
      </c>
      <c r="D71" s="43" t="inlineStr">
        <is>
          <t>-</t>
        </is>
      </c>
      <c r="E71" s="42" t="n">
        <v>3151</v>
      </c>
      <c r="F71" s="43" t="inlineStr">
        <is>
          <t>Apparel Knitting Mills</t>
        </is>
      </c>
      <c r="G71" s="45" t="inlineStr">
        <is>
          <t>N</t>
        </is>
      </c>
      <c r="H71" s="46" t="inlineStr">
        <is>
          <t>N</t>
        </is>
      </c>
      <c r="I71" s="46" t="inlineStr">
        <is>
          <t>N</t>
        </is>
      </c>
      <c r="J71" s="45" t="n">
        <v>216</v>
      </c>
      <c r="K71" s="45" t="n">
        <v>10738</v>
      </c>
      <c r="L71" s="46" t="inlineStr">
        <is>
          <t>G</t>
        </is>
      </c>
      <c r="M71" s="45" t="n">
        <v>79719</v>
      </c>
      <c r="N71" s="46" t="inlineStr">
        <is>
          <t>G</t>
        </is>
      </c>
      <c r="O71" s="45" t="n">
        <v>333913</v>
      </c>
      <c r="P71" s="46" t="inlineStr">
        <is>
          <t>G</t>
        </is>
      </c>
      <c r="Q71" s="45" t="inlineStr">
        <is>
          <t>N</t>
        </is>
      </c>
      <c r="R71" s="45" t="inlineStr">
        <is>
          <t>N</t>
        </is>
      </c>
      <c r="S71" s="46" t="inlineStr">
        <is>
          <t>N</t>
        </is>
      </c>
    </row>
    <row r="72" ht="64" customFormat="1" customHeight="1" s="51">
      <c r="A72" s="42" t="n">
        <v>0</v>
      </c>
      <c r="B72" s="43" t="inlineStr">
        <is>
          <t>United States</t>
        </is>
      </c>
      <c r="C72" s="44" t="inlineStr">
        <is>
          <t>-</t>
        </is>
      </c>
      <c r="D72" s="43" t="inlineStr">
        <is>
          <t>-</t>
        </is>
      </c>
      <c r="E72" s="42" t="n">
        <v>3152</v>
      </c>
      <c r="F72" s="43" t="inlineStr">
        <is>
          <t>Cut and Sew Apparel Manufacturing</t>
        </is>
      </c>
      <c r="G72" s="45" t="inlineStr">
        <is>
          <t>N</t>
        </is>
      </c>
      <c r="H72" s="46" t="inlineStr">
        <is>
          <t>N</t>
        </is>
      </c>
      <c r="I72" s="46" t="inlineStr">
        <is>
          <t>N</t>
        </is>
      </c>
      <c r="J72" s="45" t="n">
        <v>4683</v>
      </c>
      <c r="K72" s="45" t="n">
        <v>65613</v>
      </c>
      <c r="L72" s="46" t="inlineStr">
        <is>
          <t>G</t>
        </is>
      </c>
      <c r="M72" s="45" t="n">
        <v>479270</v>
      </c>
      <c r="N72" s="46" t="inlineStr">
        <is>
          <t>G</t>
        </is>
      </c>
      <c r="O72" s="45" t="n">
        <v>2002513</v>
      </c>
      <c r="P72" s="46" t="inlineStr">
        <is>
          <t>G</t>
        </is>
      </c>
      <c r="Q72" s="45" t="inlineStr">
        <is>
          <t>N</t>
        </is>
      </c>
      <c r="R72" s="45" t="inlineStr">
        <is>
          <t>N</t>
        </is>
      </c>
      <c r="S72" s="46" t="inlineStr">
        <is>
          <t>N</t>
        </is>
      </c>
    </row>
    <row r="73" ht="96" customFormat="1" customHeight="1" s="51">
      <c r="A73" s="42" t="n">
        <v>0</v>
      </c>
      <c r="B73" s="43" t="inlineStr">
        <is>
          <t>United States</t>
        </is>
      </c>
      <c r="C73" s="44" t="inlineStr">
        <is>
          <t>-</t>
        </is>
      </c>
      <c r="D73" s="43" t="inlineStr">
        <is>
          <t>-</t>
        </is>
      </c>
      <c r="E73" s="42" t="n">
        <v>3159</v>
      </c>
      <c r="F73" s="43" t="inlineStr">
        <is>
          <t>Apparel Accessories and Other Apparel Manufacturing</t>
        </is>
      </c>
      <c r="G73" s="45" t="inlineStr">
        <is>
          <t>N</t>
        </is>
      </c>
      <c r="H73" s="46" t="inlineStr">
        <is>
          <t>N</t>
        </is>
      </c>
      <c r="I73" s="46" t="inlineStr">
        <is>
          <t>N</t>
        </is>
      </c>
      <c r="J73" s="45" t="n">
        <v>583</v>
      </c>
      <c r="K73" s="45" t="n">
        <v>8195</v>
      </c>
      <c r="L73" s="46" t="inlineStr">
        <is>
          <t>G</t>
        </is>
      </c>
      <c r="M73" s="45" t="n">
        <v>67274</v>
      </c>
      <c r="N73" s="46" t="inlineStr">
        <is>
          <t>G</t>
        </is>
      </c>
      <c r="O73" s="45" t="n">
        <v>283503</v>
      </c>
      <c r="P73" s="46" t="inlineStr">
        <is>
          <t>G</t>
        </is>
      </c>
      <c r="Q73" s="45" t="inlineStr">
        <is>
          <t>N</t>
        </is>
      </c>
      <c r="R73" s="45" t="inlineStr">
        <is>
          <t>N</t>
        </is>
      </c>
      <c r="S73" s="46" t="inlineStr">
        <is>
          <t>N</t>
        </is>
      </c>
    </row>
    <row r="74" ht="80" customFormat="1" customHeight="1" s="51">
      <c r="A74" s="42" t="n">
        <v>0</v>
      </c>
      <c r="B74" s="43" t="inlineStr">
        <is>
          <t>United States</t>
        </is>
      </c>
      <c r="C74" s="44" t="inlineStr">
        <is>
          <t>-</t>
        </is>
      </c>
      <c r="D74" s="43" t="inlineStr">
        <is>
          <t>-</t>
        </is>
      </c>
      <c r="E74" s="42" t="n">
        <v>316</v>
      </c>
      <c r="F74" s="43" t="inlineStr">
        <is>
          <t>Leather and Allied Product Manufacturing</t>
        </is>
      </c>
      <c r="G74" s="45" t="n">
        <v>6509</v>
      </c>
      <c r="H74" s="46" t="n">
        <v>17.9</v>
      </c>
      <c r="I74" s="46" t="n">
        <v>82.09999999999999</v>
      </c>
      <c r="J74" s="45" t="n">
        <v>1162</v>
      </c>
      <c r="K74" s="45" t="n">
        <v>25901</v>
      </c>
      <c r="L74" s="46" t="inlineStr">
        <is>
          <t>G</t>
        </is>
      </c>
      <c r="M74" s="45" t="n">
        <v>237176</v>
      </c>
      <c r="N74" s="46" t="inlineStr">
        <is>
          <t>G</t>
        </is>
      </c>
      <c r="O74" s="45" t="n">
        <v>973863</v>
      </c>
      <c r="P74" s="46" t="inlineStr">
        <is>
          <t>G</t>
        </is>
      </c>
      <c r="Q74" s="45" t="n">
        <v>5347</v>
      </c>
      <c r="R74" s="45" t="n">
        <v>206813</v>
      </c>
      <c r="S74" s="46" t="inlineStr">
        <is>
          <t>G</t>
        </is>
      </c>
    </row>
    <row r="75" ht="64" customFormat="1" customHeight="1" s="51">
      <c r="A75" s="42" t="n">
        <v>0</v>
      </c>
      <c r="B75" s="43" t="inlineStr">
        <is>
          <t>United States</t>
        </is>
      </c>
      <c r="C75" s="44" t="inlineStr">
        <is>
          <t>-</t>
        </is>
      </c>
      <c r="D75" s="43" t="inlineStr">
        <is>
          <t>-</t>
        </is>
      </c>
      <c r="E75" s="42" t="n">
        <v>3161</v>
      </c>
      <c r="F75" s="43" t="inlineStr">
        <is>
          <t>Leather and Hide Tanning and Finishing</t>
        </is>
      </c>
      <c r="G75" s="45" t="n">
        <v>1474</v>
      </c>
      <c r="H75" s="46" t="n">
        <v>11.8</v>
      </c>
      <c r="I75" s="46" t="n">
        <v>88.2</v>
      </c>
      <c r="J75" s="45" t="n">
        <v>174</v>
      </c>
      <c r="K75" s="45" t="n">
        <v>3339</v>
      </c>
      <c r="L75" s="46" t="inlineStr">
        <is>
          <t>G</t>
        </is>
      </c>
      <c r="M75" s="45" t="n">
        <v>33236</v>
      </c>
      <c r="N75" s="46" t="inlineStr">
        <is>
          <t>G</t>
        </is>
      </c>
      <c r="O75" s="45" t="n">
        <v>142887</v>
      </c>
      <c r="P75" s="46" t="inlineStr">
        <is>
          <t>G</t>
        </is>
      </c>
      <c r="Q75" s="45" t="n">
        <v>1300</v>
      </c>
      <c r="R75" s="45" t="n">
        <v>43980</v>
      </c>
      <c r="S75" s="46" t="inlineStr">
        <is>
          <t>G</t>
        </is>
      </c>
    </row>
    <row r="76" ht="48" customFormat="1" customHeight="1" s="51">
      <c r="A76" s="42" t="n">
        <v>0</v>
      </c>
      <c r="B76" s="43" t="inlineStr">
        <is>
          <t>United States</t>
        </is>
      </c>
      <c r="C76" s="44" t="inlineStr">
        <is>
          <t>-</t>
        </is>
      </c>
      <c r="D76" s="43" t="inlineStr">
        <is>
          <t>-</t>
        </is>
      </c>
      <c r="E76" s="42" t="n">
        <v>3162</v>
      </c>
      <c r="F76" s="43" t="inlineStr">
        <is>
          <t>Footwear Manufacturing</t>
        </is>
      </c>
      <c r="G76" s="45" t="n">
        <v>901</v>
      </c>
      <c r="H76" s="46" t="n">
        <v>24.2</v>
      </c>
      <c r="I76" s="46" t="n">
        <v>75.8</v>
      </c>
      <c r="J76" s="45" t="n">
        <v>218</v>
      </c>
      <c r="K76" s="45" t="n">
        <v>11306</v>
      </c>
      <c r="L76" s="46" t="inlineStr">
        <is>
          <t>G</t>
        </is>
      </c>
      <c r="M76" s="45" t="n">
        <v>109305</v>
      </c>
      <c r="N76" s="46" t="inlineStr">
        <is>
          <t>H</t>
        </is>
      </c>
      <c r="O76" s="45" t="n">
        <v>424378</v>
      </c>
      <c r="P76" s="46" t="inlineStr">
        <is>
          <t>H</t>
        </is>
      </c>
      <c r="Q76" s="45" t="n">
        <v>683</v>
      </c>
      <c r="R76" s="45" t="n">
        <v>33477</v>
      </c>
      <c r="S76" s="46" t="inlineStr">
        <is>
          <t>G</t>
        </is>
      </c>
    </row>
    <row r="77" ht="96" customFormat="1" customHeight="1" s="51">
      <c r="A77" s="42" t="n">
        <v>0</v>
      </c>
      <c r="B77" s="43" t="inlineStr">
        <is>
          <t>United States</t>
        </is>
      </c>
      <c r="C77" s="44" t="inlineStr">
        <is>
          <t>-</t>
        </is>
      </c>
      <c r="D77" s="43" t="inlineStr">
        <is>
          <t>-</t>
        </is>
      </c>
      <c r="E77" s="42" t="n">
        <v>3169</v>
      </c>
      <c r="F77" s="43" t="inlineStr">
        <is>
          <t>Other Leather and Allied Product Manufacturing</t>
        </is>
      </c>
      <c r="G77" s="45" t="n">
        <v>4134</v>
      </c>
      <c r="H77" s="46" t="n">
        <v>18.6</v>
      </c>
      <c r="I77" s="46" t="n">
        <v>81.40000000000001</v>
      </c>
      <c r="J77" s="45" t="n">
        <v>770</v>
      </c>
      <c r="K77" s="45" t="n">
        <v>11256</v>
      </c>
      <c r="L77" s="46" t="inlineStr">
        <is>
          <t>G</t>
        </is>
      </c>
      <c r="M77" s="45" t="n">
        <v>94635</v>
      </c>
      <c r="N77" s="46" t="inlineStr">
        <is>
          <t>G</t>
        </is>
      </c>
      <c r="O77" s="45" t="n">
        <v>406598</v>
      </c>
      <c r="P77" s="46" t="inlineStr">
        <is>
          <t>G</t>
        </is>
      </c>
      <c r="Q77" s="45" t="n">
        <v>3364</v>
      </c>
      <c r="R77" s="45" t="n">
        <v>129356</v>
      </c>
      <c r="S77" s="46" t="inlineStr">
        <is>
          <t>G</t>
        </is>
      </c>
    </row>
    <row r="78" ht="64" customFormat="1" customHeight="1" s="51">
      <c r="A78" s="42" t="n">
        <v>0</v>
      </c>
      <c r="B78" s="43" t="inlineStr">
        <is>
          <t>United States</t>
        </is>
      </c>
      <c r="C78" s="44" t="inlineStr">
        <is>
          <t>-</t>
        </is>
      </c>
      <c r="D78" s="43" t="inlineStr">
        <is>
          <t>-</t>
        </is>
      </c>
      <c r="E78" s="42" t="n">
        <v>321</v>
      </c>
      <c r="F78" s="43" t="inlineStr">
        <is>
          <t>Wood Product Manufacturing</t>
        </is>
      </c>
      <c r="G78" s="45" t="n">
        <v>40243</v>
      </c>
      <c r="H78" s="46" t="n">
        <v>35.9</v>
      </c>
      <c r="I78" s="46" t="n">
        <v>64.09999999999999</v>
      </c>
      <c r="J78" s="45" t="n">
        <v>14463</v>
      </c>
      <c r="K78" s="45" t="n">
        <v>415151</v>
      </c>
      <c r="L78" s="46" t="inlineStr">
        <is>
          <t>G</t>
        </is>
      </c>
      <c r="M78" s="45" t="n">
        <v>4321848</v>
      </c>
      <c r="N78" s="46" t="inlineStr">
        <is>
          <t>G</t>
        </is>
      </c>
      <c r="O78" s="45" t="n">
        <v>17864187</v>
      </c>
      <c r="P78" s="46" t="inlineStr">
        <is>
          <t>G</t>
        </is>
      </c>
      <c r="Q78" s="45" t="n">
        <v>25780</v>
      </c>
      <c r="R78" s="45" t="n">
        <v>1367504</v>
      </c>
      <c r="S78" s="46" t="inlineStr">
        <is>
          <t>G</t>
        </is>
      </c>
    </row>
    <row r="79" ht="48" customFormat="1" customHeight="1" s="51">
      <c r="A79" s="42" t="n">
        <v>0</v>
      </c>
      <c r="B79" s="43" t="inlineStr">
        <is>
          <t>United States</t>
        </is>
      </c>
      <c r="C79" s="44" t="inlineStr">
        <is>
          <t>-</t>
        </is>
      </c>
      <c r="D79" s="43" t="inlineStr">
        <is>
          <t>-</t>
        </is>
      </c>
      <c r="E79" s="42" t="n">
        <v>3211</v>
      </c>
      <c r="F79" s="43" t="inlineStr">
        <is>
          <t>Sawmills and Wood Preservation</t>
        </is>
      </c>
      <c r="G79" s="45" t="inlineStr">
        <is>
          <t>N</t>
        </is>
      </c>
      <c r="H79" s="46" t="inlineStr">
        <is>
          <t>N</t>
        </is>
      </c>
      <c r="I79" s="46" t="inlineStr">
        <is>
          <t>N</t>
        </is>
      </c>
      <c r="J79" s="45" t="n">
        <v>3198</v>
      </c>
      <c r="K79" s="45" t="n">
        <v>90518</v>
      </c>
      <c r="L79" s="46" t="inlineStr">
        <is>
          <t>G</t>
        </is>
      </c>
      <c r="M79" s="45" t="n">
        <v>1029452</v>
      </c>
      <c r="N79" s="46" t="inlineStr">
        <is>
          <t>G</t>
        </is>
      </c>
      <c r="O79" s="45" t="n">
        <v>4193584</v>
      </c>
      <c r="P79" s="46" t="inlineStr">
        <is>
          <t>G</t>
        </is>
      </c>
      <c r="Q79" s="45" t="inlineStr">
        <is>
          <t>N</t>
        </is>
      </c>
      <c r="R79" s="45" t="inlineStr">
        <is>
          <t>N</t>
        </is>
      </c>
      <c r="S79" s="46" t="inlineStr">
        <is>
          <t>N</t>
        </is>
      </c>
    </row>
    <row r="80" ht="128" customFormat="1" customHeight="1" s="51">
      <c r="A80" s="42" t="n">
        <v>0</v>
      </c>
      <c r="B80" s="43" t="inlineStr">
        <is>
          <t>United States</t>
        </is>
      </c>
      <c r="C80" s="44" t="inlineStr">
        <is>
          <t>-</t>
        </is>
      </c>
      <c r="D80" s="43" t="inlineStr">
        <is>
          <t>-</t>
        </is>
      </c>
      <c r="E80" s="42" t="n">
        <v>3212</v>
      </c>
      <c r="F80" s="43" t="inlineStr">
        <is>
          <t>Veneer, Plywood, and Engineered Wood Product Manufacturing</t>
        </is>
      </c>
      <c r="G80" s="45" t="inlineStr">
        <is>
          <t>N</t>
        </is>
      </c>
      <c r="H80" s="46" t="inlineStr">
        <is>
          <t>N</t>
        </is>
      </c>
      <c r="I80" s="46" t="inlineStr">
        <is>
          <t>N</t>
        </is>
      </c>
      <c r="J80" s="45" t="n">
        <v>1459</v>
      </c>
      <c r="K80" s="45" t="n">
        <v>81765</v>
      </c>
      <c r="L80" s="46" t="inlineStr">
        <is>
          <t>G</t>
        </is>
      </c>
      <c r="M80" s="45" t="n">
        <v>976154</v>
      </c>
      <c r="N80" s="46" t="inlineStr">
        <is>
          <t>G</t>
        </is>
      </c>
      <c r="O80" s="45" t="n">
        <v>3862215</v>
      </c>
      <c r="P80" s="46" t="inlineStr">
        <is>
          <t>G</t>
        </is>
      </c>
      <c r="Q80" s="45" t="inlineStr">
        <is>
          <t>N</t>
        </is>
      </c>
      <c r="R80" s="45" t="inlineStr">
        <is>
          <t>N</t>
        </is>
      </c>
      <c r="S80" s="46" t="inlineStr">
        <is>
          <t>N</t>
        </is>
      </c>
    </row>
    <row r="81" ht="64" customFormat="1" customHeight="1" s="51">
      <c r="A81" s="42" t="n">
        <v>0</v>
      </c>
      <c r="B81" s="43" t="inlineStr">
        <is>
          <t>United States</t>
        </is>
      </c>
      <c r="C81" s="44" t="inlineStr">
        <is>
          <t>-</t>
        </is>
      </c>
      <c r="D81" s="43" t="inlineStr">
        <is>
          <t>-</t>
        </is>
      </c>
      <c r="E81" s="42" t="n">
        <v>3219</v>
      </c>
      <c r="F81" s="43" t="inlineStr">
        <is>
          <t>Other Wood Product Manufacturing</t>
        </is>
      </c>
      <c r="G81" s="45" t="inlineStr">
        <is>
          <t>N</t>
        </is>
      </c>
      <c r="H81" s="46" t="inlineStr">
        <is>
          <t>N</t>
        </is>
      </c>
      <c r="I81" s="46" t="inlineStr">
        <is>
          <t>N</t>
        </is>
      </c>
      <c r="J81" s="45" t="n">
        <v>9806</v>
      </c>
      <c r="K81" s="45" t="n">
        <v>242868</v>
      </c>
      <c r="L81" s="46" t="inlineStr">
        <is>
          <t>G</t>
        </is>
      </c>
      <c r="M81" s="45" t="n">
        <v>2316242</v>
      </c>
      <c r="N81" s="46" t="inlineStr">
        <is>
          <t>G</t>
        </is>
      </c>
      <c r="O81" s="45" t="n">
        <v>9808388</v>
      </c>
      <c r="P81" s="46" t="inlineStr">
        <is>
          <t>G</t>
        </is>
      </c>
      <c r="Q81" s="45" t="inlineStr">
        <is>
          <t>N</t>
        </is>
      </c>
      <c r="R81" s="45" t="inlineStr">
        <is>
          <t>N</t>
        </is>
      </c>
      <c r="S81" s="46" t="inlineStr">
        <is>
          <t>N</t>
        </is>
      </c>
    </row>
    <row r="82" ht="48" customFormat="1" customHeight="1" s="51">
      <c r="A82" s="42" t="n">
        <v>0</v>
      </c>
      <c r="B82" s="43" t="inlineStr">
        <is>
          <t>United States</t>
        </is>
      </c>
      <c r="C82" s="44" t="inlineStr">
        <is>
          <t>-</t>
        </is>
      </c>
      <c r="D82" s="43" t="inlineStr">
        <is>
          <t>-</t>
        </is>
      </c>
      <c r="E82" s="42" t="n">
        <v>322</v>
      </c>
      <c r="F82" s="43" t="inlineStr">
        <is>
          <t>Paper Manufacturing</t>
        </is>
      </c>
      <c r="G82" s="45" t="n">
        <v>5194</v>
      </c>
      <c r="H82" s="46" t="n">
        <v>77</v>
      </c>
      <c r="I82" s="46" t="n">
        <v>23</v>
      </c>
      <c r="J82" s="45" t="n">
        <v>3999</v>
      </c>
      <c r="K82" s="45" t="n">
        <v>344537</v>
      </c>
      <c r="L82" s="46" t="inlineStr">
        <is>
          <t>G</t>
        </is>
      </c>
      <c r="M82" s="45" t="n">
        <v>5671839</v>
      </c>
      <c r="N82" s="46" t="inlineStr">
        <is>
          <t>G</t>
        </is>
      </c>
      <c r="O82" s="45" t="n">
        <v>22361275</v>
      </c>
      <c r="P82" s="46" t="inlineStr">
        <is>
          <t>G</t>
        </is>
      </c>
      <c r="Q82" s="45" t="n">
        <v>1195</v>
      </c>
      <c r="R82" s="45" t="n">
        <v>67169</v>
      </c>
      <c r="S82" s="46" t="inlineStr">
        <is>
          <t>G</t>
        </is>
      </c>
    </row>
    <row r="83" ht="64" customFormat="1" customHeight="1" s="51">
      <c r="A83" s="42" t="n">
        <v>0</v>
      </c>
      <c r="B83" s="43" t="inlineStr">
        <is>
          <t>United States</t>
        </is>
      </c>
      <c r="C83" s="44" t="inlineStr">
        <is>
          <t>-</t>
        </is>
      </c>
      <c r="D83" s="43" t="inlineStr">
        <is>
          <t>-</t>
        </is>
      </c>
      <c r="E83" s="42" t="n">
        <v>3221</v>
      </c>
      <c r="F83" s="43" t="inlineStr">
        <is>
          <t>Pulp, Paper, and Paperboard Mills</t>
        </is>
      </c>
      <c r="G83" s="45" t="inlineStr">
        <is>
          <t>N</t>
        </is>
      </c>
      <c r="H83" s="46" t="inlineStr">
        <is>
          <t>N</t>
        </is>
      </c>
      <c r="I83" s="46" t="inlineStr">
        <is>
          <t>N</t>
        </is>
      </c>
      <c r="J83" s="45" t="n">
        <v>452</v>
      </c>
      <c r="K83" s="45" t="n">
        <v>98958</v>
      </c>
      <c r="L83" s="46" t="inlineStr">
        <is>
          <t>G</t>
        </is>
      </c>
      <c r="M83" s="45" t="n">
        <v>2106979</v>
      </c>
      <c r="N83" s="46" t="inlineStr">
        <is>
          <t>G</t>
        </is>
      </c>
      <c r="O83" s="45" t="n">
        <v>8233734</v>
      </c>
      <c r="P83" s="46" t="inlineStr">
        <is>
          <t>G</t>
        </is>
      </c>
      <c r="Q83" s="45" t="inlineStr">
        <is>
          <t>N</t>
        </is>
      </c>
      <c r="R83" s="45" t="inlineStr">
        <is>
          <t>N</t>
        </is>
      </c>
      <c r="S83" s="46" t="inlineStr">
        <is>
          <t>N</t>
        </is>
      </c>
    </row>
    <row r="84" ht="80" customFormat="1" customHeight="1" s="51">
      <c r="A84" s="42" t="n">
        <v>0</v>
      </c>
      <c r="B84" s="43" t="inlineStr">
        <is>
          <t>United States</t>
        </is>
      </c>
      <c r="C84" s="44" t="inlineStr">
        <is>
          <t>-</t>
        </is>
      </c>
      <c r="D84" s="43" t="inlineStr">
        <is>
          <t>-</t>
        </is>
      </c>
      <c r="E84" s="42" t="n">
        <v>3222</v>
      </c>
      <c r="F84" s="43" t="inlineStr">
        <is>
          <t>Converted Paper Product Manufacturing</t>
        </is>
      </c>
      <c r="G84" s="45" t="inlineStr">
        <is>
          <t>N</t>
        </is>
      </c>
      <c r="H84" s="46" t="inlineStr">
        <is>
          <t>N</t>
        </is>
      </c>
      <c r="I84" s="46" t="inlineStr">
        <is>
          <t>N</t>
        </is>
      </c>
      <c r="J84" s="45" t="n">
        <v>3547</v>
      </c>
      <c r="K84" s="45" t="n">
        <v>245579</v>
      </c>
      <c r="L84" s="46" t="inlineStr">
        <is>
          <t>G</t>
        </is>
      </c>
      <c r="M84" s="45" t="n">
        <v>3564860</v>
      </c>
      <c r="N84" s="46" t="inlineStr">
        <is>
          <t>G</t>
        </is>
      </c>
      <c r="O84" s="45" t="n">
        <v>14127541</v>
      </c>
      <c r="P84" s="46" t="inlineStr">
        <is>
          <t>G</t>
        </is>
      </c>
      <c r="Q84" s="45" t="inlineStr">
        <is>
          <t>N</t>
        </is>
      </c>
      <c r="R84" s="45" t="inlineStr">
        <is>
          <t>N</t>
        </is>
      </c>
      <c r="S84" s="46" t="inlineStr">
        <is>
          <t>N</t>
        </is>
      </c>
    </row>
    <row r="85" ht="64" customFormat="1" customHeight="1" s="51">
      <c r="A85" s="42" t="n">
        <v>0</v>
      </c>
      <c r="B85" s="43" t="inlineStr">
        <is>
          <t>United States</t>
        </is>
      </c>
      <c r="C85" s="44" t="inlineStr">
        <is>
          <t>-</t>
        </is>
      </c>
      <c r="D85" s="43" t="inlineStr">
        <is>
          <t>-</t>
        </is>
      </c>
      <c r="E85" s="42" t="n">
        <v>323</v>
      </c>
      <c r="F85" s="43" t="inlineStr">
        <is>
          <t>Printing and Related Support Activities</t>
        </is>
      </c>
      <c r="G85" s="45" t="n">
        <v>52203</v>
      </c>
      <c r="H85" s="46" t="n">
        <v>47.5</v>
      </c>
      <c r="I85" s="46" t="n">
        <v>52.5</v>
      </c>
      <c r="J85" s="45" t="n">
        <v>24809</v>
      </c>
      <c r="K85" s="45" t="n">
        <v>438516</v>
      </c>
      <c r="L85" s="46" t="inlineStr">
        <is>
          <t>G</t>
        </is>
      </c>
      <c r="M85" s="45" t="n">
        <v>5175859</v>
      </c>
      <c r="N85" s="46" t="inlineStr">
        <is>
          <t>G</t>
        </is>
      </c>
      <c r="O85" s="45" t="n">
        <v>21051467</v>
      </c>
      <c r="P85" s="46" t="inlineStr">
        <is>
          <t>G</t>
        </is>
      </c>
      <c r="Q85" s="45" t="n">
        <v>27394</v>
      </c>
      <c r="R85" s="45" t="n">
        <v>1376197</v>
      </c>
      <c r="S85" s="46" t="inlineStr">
        <is>
          <t>G</t>
        </is>
      </c>
    </row>
    <row r="86" ht="64" customFormat="1" customHeight="1" s="51">
      <c r="A86" s="42" t="n">
        <v>0</v>
      </c>
      <c r="B86" s="43" t="inlineStr">
        <is>
          <t>United States</t>
        </is>
      </c>
      <c r="C86" s="44" t="inlineStr">
        <is>
          <t>-</t>
        </is>
      </c>
      <c r="D86" s="43" t="inlineStr">
        <is>
          <t>-</t>
        </is>
      </c>
      <c r="E86" s="42" t="n">
        <v>3231</v>
      </c>
      <c r="F86" s="43" t="inlineStr">
        <is>
          <t>Printing and Related Support Activities</t>
        </is>
      </c>
      <c r="G86" s="45" t="n">
        <v>52203</v>
      </c>
      <c r="H86" s="46" t="n">
        <v>47.5</v>
      </c>
      <c r="I86" s="46" t="n">
        <v>52.5</v>
      </c>
      <c r="J86" s="45" t="n">
        <v>24809</v>
      </c>
      <c r="K86" s="45" t="n">
        <v>438516</v>
      </c>
      <c r="L86" s="46" t="inlineStr">
        <is>
          <t>G</t>
        </is>
      </c>
      <c r="M86" s="45" t="n">
        <v>5175859</v>
      </c>
      <c r="N86" s="46" t="inlineStr">
        <is>
          <t>G</t>
        </is>
      </c>
      <c r="O86" s="45" t="n">
        <v>21051467</v>
      </c>
      <c r="P86" s="46" t="inlineStr">
        <is>
          <t>G</t>
        </is>
      </c>
      <c r="Q86" s="45" t="n">
        <v>27394</v>
      </c>
      <c r="R86" s="45" t="n">
        <v>1376197</v>
      </c>
      <c r="S86" s="46" t="inlineStr">
        <is>
          <t>G</t>
        </is>
      </c>
    </row>
    <row r="87" ht="80" customFormat="1" customHeight="1" s="51">
      <c r="A87" s="42" t="n">
        <v>0</v>
      </c>
      <c r="B87" s="43" t="inlineStr">
        <is>
          <t>United States</t>
        </is>
      </c>
      <c r="C87" s="44" t="inlineStr">
        <is>
          <t>-</t>
        </is>
      </c>
      <c r="D87" s="43" t="inlineStr">
        <is>
          <t>-</t>
        </is>
      </c>
      <c r="E87" s="42" t="n">
        <v>324</v>
      </c>
      <c r="F87" s="43" t="inlineStr">
        <is>
          <t>Petroleum and Coal Products Manufacturing</t>
        </is>
      </c>
      <c r="G87" s="45" t="n">
        <v>4146</v>
      </c>
      <c r="H87" s="46" t="n">
        <v>50.8</v>
      </c>
      <c r="I87" s="46" t="n">
        <v>49.2</v>
      </c>
      <c r="J87" s="45" t="n">
        <v>2106</v>
      </c>
      <c r="K87" s="45" t="n">
        <v>107040</v>
      </c>
      <c r="L87" s="46" t="inlineStr">
        <is>
          <t>G</t>
        </is>
      </c>
      <c r="M87" s="45" t="n">
        <v>3264855</v>
      </c>
      <c r="N87" s="46" t="inlineStr">
        <is>
          <t>H</t>
        </is>
      </c>
      <c r="O87" s="45" t="n">
        <v>11279425</v>
      </c>
      <c r="P87" s="46" t="inlineStr">
        <is>
          <t>H</t>
        </is>
      </c>
      <c r="Q87" s="45" t="n">
        <v>2040</v>
      </c>
      <c r="R87" s="45" t="n">
        <v>157284</v>
      </c>
      <c r="S87" s="46" t="inlineStr">
        <is>
          <t>G</t>
        </is>
      </c>
    </row>
    <row r="88" ht="80" customFormat="1" customHeight="1" s="51">
      <c r="A88" s="42" t="n">
        <v>0</v>
      </c>
      <c r="B88" s="43" t="inlineStr">
        <is>
          <t>United States</t>
        </is>
      </c>
      <c r="C88" s="44" t="inlineStr">
        <is>
          <t>-</t>
        </is>
      </c>
      <c r="D88" s="43" t="inlineStr">
        <is>
          <t>-</t>
        </is>
      </c>
      <c r="E88" s="42" t="n">
        <v>3241</v>
      </c>
      <c r="F88" s="43" t="inlineStr">
        <is>
          <t>Petroleum and Coal Products Manufacturing</t>
        </is>
      </c>
      <c r="G88" s="45" t="n">
        <v>4146</v>
      </c>
      <c r="H88" s="46" t="n">
        <v>50.8</v>
      </c>
      <c r="I88" s="46" t="n">
        <v>49.2</v>
      </c>
      <c r="J88" s="45" t="n">
        <v>2106</v>
      </c>
      <c r="K88" s="45" t="n">
        <v>107040</v>
      </c>
      <c r="L88" s="46" t="inlineStr">
        <is>
          <t>G</t>
        </is>
      </c>
      <c r="M88" s="45" t="n">
        <v>3264855</v>
      </c>
      <c r="N88" s="46" t="inlineStr">
        <is>
          <t>H</t>
        </is>
      </c>
      <c r="O88" s="45" t="n">
        <v>11279425</v>
      </c>
      <c r="P88" s="46" t="inlineStr">
        <is>
          <t>H</t>
        </is>
      </c>
      <c r="Q88" s="45" t="n">
        <v>2040</v>
      </c>
      <c r="R88" s="45" t="n">
        <v>157284</v>
      </c>
      <c r="S88" s="46" t="inlineStr">
        <is>
          <t>G</t>
        </is>
      </c>
    </row>
    <row r="89" ht="48" customFormat="1" customHeight="1" s="51">
      <c r="A89" s="42" t="n">
        <v>0</v>
      </c>
      <c r="B89" s="43" t="inlineStr">
        <is>
          <t>United States</t>
        </is>
      </c>
      <c r="C89" s="44" t="inlineStr">
        <is>
          <t>-</t>
        </is>
      </c>
      <c r="D89" s="43" t="inlineStr">
        <is>
          <t>-</t>
        </is>
      </c>
      <c r="E89" s="42" t="n">
        <v>325</v>
      </c>
      <c r="F89" s="43" t="inlineStr">
        <is>
          <t>Chemical Manufacturing</t>
        </is>
      </c>
      <c r="G89" s="45" t="n">
        <v>28401</v>
      </c>
      <c r="H89" s="46" t="n">
        <v>47.9</v>
      </c>
      <c r="I89" s="46" t="n">
        <v>52.1</v>
      </c>
      <c r="J89" s="45" t="n">
        <v>13615</v>
      </c>
      <c r="K89" s="45" t="n">
        <v>798028</v>
      </c>
      <c r="L89" s="46" t="inlineStr">
        <is>
          <t>G</t>
        </is>
      </c>
      <c r="M89" s="45" t="n">
        <v>18605362</v>
      </c>
      <c r="N89" s="46" t="inlineStr">
        <is>
          <t>G</t>
        </is>
      </c>
      <c r="O89" s="45" t="n">
        <v>66424099</v>
      </c>
      <c r="P89" s="46" t="inlineStr">
        <is>
          <t>G</t>
        </is>
      </c>
      <c r="Q89" s="45" t="n">
        <v>14786</v>
      </c>
      <c r="R89" s="45" t="n">
        <v>736734</v>
      </c>
      <c r="S89" s="46" t="inlineStr">
        <is>
          <t>G</t>
        </is>
      </c>
    </row>
    <row r="90" ht="64" customFormat="1" customHeight="1" s="51">
      <c r="A90" s="42" t="n">
        <v>0</v>
      </c>
      <c r="B90" s="43" t="inlineStr">
        <is>
          <t>United States</t>
        </is>
      </c>
      <c r="C90" s="44" t="inlineStr">
        <is>
          <t>-</t>
        </is>
      </c>
      <c r="D90" s="43" t="inlineStr">
        <is>
          <t>-</t>
        </is>
      </c>
      <c r="E90" s="42" t="n">
        <v>3251</v>
      </c>
      <c r="F90" s="43" t="inlineStr">
        <is>
          <t>Basic Chemical Manufacturing</t>
        </is>
      </c>
      <c r="G90" s="45" t="n">
        <v>3244</v>
      </c>
      <c r="H90" s="46" t="n">
        <v>75.2</v>
      </c>
      <c r="I90" s="46" t="n">
        <v>24.8</v>
      </c>
      <c r="J90" s="45" t="n">
        <v>2440</v>
      </c>
      <c r="K90" s="45" t="n">
        <v>154875</v>
      </c>
      <c r="L90" s="46" t="inlineStr">
        <is>
          <t>H</t>
        </is>
      </c>
      <c r="M90" s="45" t="n">
        <v>3962954</v>
      </c>
      <c r="N90" s="46" t="inlineStr">
        <is>
          <t>H</t>
        </is>
      </c>
      <c r="O90" s="45" t="n">
        <v>14549713</v>
      </c>
      <c r="P90" s="46" t="inlineStr">
        <is>
          <t>H</t>
        </is>
      </c>
      <c r="Q90" s="45" t="n">
        <v>804</v>
      </c>
      <c r="R90" s="45" t="n">
        <v>58695</v>
      </c>
      <c r="S90" s="46" t="inlineStr">
        <is>
          <t>G</t>
        </is>
      </c>
    </row>
    <row r="91" ht="144" customFormat="1" customHeight="1" s="51">
      <c r="A91" s="42" t="n">
        <v>0</v>
      </c>
      <c r="B91" s="43" t="inlineStr">
        <is>
          <t>United States</t>
        </is>
      </c>
      <c r="C91" s="44" t="inlineStr">
        <is>
          <t>-</t>
        </is>
      </c>
      <c r="D91" s="43" t="inlineStr">
        <is>
          <t>-</t>
        </is>
      </c>
      <c r="E91" s="42" t="n">
        <v>3252</v>
      </c>
      <c r="F91" s="43" t="inlineStr">
        <is>
          <t>Resin, Synthetic Rubber, and Artificial and Synthetic Fibers and Filaments Manufacturing</t>
        </is>
      </c>
      <c r="G91" s="45" t="n">
        <v>1909</v>
      </c>
      <c r="H91" s="46" t="n">
        <v>75.5</v>
      </c>
      <c r="I91" s="46" t="n">
        <v>24.5</v>
      </c>
      <c r="J91" s="45" t="n">
        <v>1442</v>
      </c>
      <c r="K91" s="45" t="n">
        <v>105254</v>
      </c>
      <c r="L91" s="46" t="inlineStr">
        <is>
          <t>G</t>
        </is>
      </c>
      <c r="M91" s="45" t="n">
        <v>2361074</v>
      </c>
      <c r="N91" s="46" t="inlineStr">
        <is>
          <t>H</t>
        </is>
      </c>
      <c r="O91" s="45" t="n">
        <v>8478545</v>
      </c>
      <c r="P91" s="46" t="inlineStr">
        <is>
          <t>H</t>
        </is>
      </c>
      <c r="Q91" s="45" t="n">
        <v>467</v>
      </c>
      <c r="R91" s="45" t="n">
        <v>29336</v>
      </c>
      <c r="S91" s="46" t="inlineStr">
        <is>
          <t>G</t>
        </is>
      </c>
    </row>
    <row r="92" ht="112" customFormat="1" customHeight="1" s="51">
      <c r="A92" s="42" t="n">
        <v>0</v>
      </c>
      <c r="B92" s="43" t="inlineStr">
        <is>
          <t>United States</t>
        </is>
      </c>
      <c r="C92" s="44" t="inlineStr">
        <is>
          <t>-</t>
        </is>
      </c>
      <c r="D92" s="43" t="inlineStr">
        <is>
          <t>-</t>
        </is>
      </c>
      <c r="E92" s="42" t="n">
        <v>3253</v>
      </c>
      <c r="F92" s="43" t="inlineStr">
        <is>
          <t>Pesticide, Fertilizer, and Other Agricultural Chemical Manufacturing</t>
        </is>
      </c>
      <c r="G92" s="45" t="n">
        <v>1941</v>
      </c>
      <c r="H92" s="46" t="n">
        <v>51</v>
      </c>
      <c r="I92" s="46" t="n">
        <v>49</v>
      </c>
      <c r="J92" s="45" t="n">
        <v>990</v>
      </c>
      <c r="K92" s="45" t="n">
        <v>32045</v>
      </c>
      <c r="L92" s="46" t="inlineStr">
        <is>
          <t>G</t>
        </is>
      </c>
      <c r="M92" s="45" t="n">
        <v>620708</v>
      </c>
      <c r="N92" s="46" t="inlineStr">
        <is>
          <t>G</t>
        </is>
      </c>
      <c r="O92" s="45" t="n">
        <v>2425859</v>
      </c>
      <c r="P92" s="46" t="inlineStr">
        <is>
          <t>G</t>
        </is>
      </c>
      <c r="Q92" s="45" t="n">
        <v>951</v>
      </c>
      <c r="R92" s="45" t="n">
        <v>61900</v>
      </c>
      <c r="S92" s="46" t="inlineStr">
        <is>
          <t>G</t>
        </is>
      </c>
    </row>
    <row r="93" ht="80" customFormat="1" customHeight="1" s="51">
      <c r="A93" s="42" t="n">
        <v>0</v>
      </c>
      <c r="B93" s="43" t="inlineStr">
        <is>
          <t>United States</t>
        </is>
      </c>
      <c r="C93" s="44" t="inlineStr">
        <is>
          <t>-</t>
        </is>
      </c>
      <c r="D93" s="43" t="inlineStr">
        <is>
          <t>-</t>
        </is>
      </c>
      <c r="E93" s="42" t="n">
        <v>3254</v>
      </c>
      <c r="F93" s="43" t="inlineStr">
        <is>
          <t>Pharmaceutical and Medicine Manufacturing</t>
        </is>
      </c>
      <c r="G93" s="45" t="n">
        <v>4673</v>
      </c>
      <c r="H93" s="46" t="n">
        <v>53.2</v>
      </c>
      <c r="I93" s="46" t="n">
        <v>46.8</v>
      </c>
      <c r="J93" s="45" t="n">
        <v>2487</v>
      </c>
      <c r="K93" s="45" t="n">
        <v>255332</v>
      </c>
      <c r="L93" s="46" t="inlineStr">
        <is>
          <t>G</t>
        </is>
      </c>
      <c r="M93" s="45" t="n">
        <v>7458474</v>
      </c>
      <c r="N93" s="46" t="inlineStr">
        <is>
          <t>G</t>
        </is>
      </c>
      <c r="O93" s="45" t="n">
        <v>24624685</v>
      </c>
      <c r="P93" s="46" t="inlineStr">
        <is>
          <t>G</t>
        </is>
      </c>
      <c r="Q93" s="45" t="n">
        <v>2186</v>
      </c>
      <c r="R93" s="45" t="n">
        <v>148002</v>
      </c>
      <c r="S93" s="46" t="inlineStr">
        <is>
          <t>G</t>
        </is>
      </c>
      <c r="T93" s="47">
        <f>K93/K89</f>
        <v/>
      </c>
      <c r="U93" s="47" t="inlineStr">
        <is>
          <t>Pharmaceuticals</t>
        </is>
      </c>
    </row>
    <row r="94" ht="80" customFormat="1" customHeight="1" s="51">
      <c r="A94" s="42" t="n">
        <v>0</v>
      </c>
      <c r="B94" s="43" t="inlineStr">
        <is>
          <t>United States</t>
        </is>
      </c>
      <c r="C94" s="44" t="inlineStr">
        <is>
          <t>-</t>
        </is>
      </c>
      <c r="D94" s="43" t="inlineStr">
        <is>
          <t>-</t>
        </is>
      </c>
      <c r="E94" s="42" t="n">
        <v>3255</v>
      </c>
      <c r="F94" s="43" t="inlineStr">
        <is>
          <t>Paint, Coating, and Adhesive Manufacturing</t>
        </is>
      </c>
      <c r="G94" s="45" t="n">
        <v>4148</v>
      </c>
      <c r="H94" s="46" t="n">
        <v>41.3</v>
      </c>
      <c r="I94" s="46" t="n">
        <v>58.7</v>
      </c>
      <c r="J94" s="45" t="n">
        <v>1715</v>
      </c>
      <c r="K94" s="45" t="n">
        <v>64461</v>
      </c>
      <c r="L94" s="46" t="inlineStr">
        <is>
          <t>G</t>
        </is>
      </c>
      <c r="M94" s="45" t="n">
        <v>1144779</v>
      </c>
      <c r="N94" s="46" t="inlineStr">
        <is>
          <t>G</t>
        </is>
      </c>
      <c r="O94" s="45" t="n">
        <v>4355780</v>
      </c>
      <c r="P94" s="46" t="inlineStr">
        <is>
          <t>G</t>
        </is>
      </c>
      <c r="Q94" s="45" t="n">
        <v>2433</v>
      </c>
      <c r="R94" s="45" t="n">
        <v>136526</v>
      </c>
      <c r="S94" s="46" t="inlineStr">
        <is>
          <t>G</t>
        </is>
      </c>
    </row>
    <row r="95" ht="112" customFormat="1" customHeight="1" s="51">
      <c r="A95" s="42" t="n">
        <v>0</v>
      </c>
      <c r="B95" s="43" t="inlineStr">
        <is>
          <t>United States</t>
        </is>
      </c>
      <c r="C95" s="44" t="inlineStr">
        <is>
          <t>-</t>
        </is>
      </c>
      <c r="D95" s="43" t="inlineStr">
        <is>
          <t>-</t>
        </is>
      </c>
      <c r="E95" s="42" t="n">
        <v>3256</v>
      </c>
      <c r="F95" s="43" t="inlineStr">
        <is>
          <t>Soap, Cleaning Compound, and Toilet Preparation Manufacturing</t>
        </is>
      </c>
      <c r="G95" s="45" t="n">
        <v>8048</v>
      </c>
      <c r="H95" s="46" t="n">
        <v>28.6</v>
      </c>
      <c r="I95" s="46" t="n">
        <v>71.40000000000001</v>
      </c>
      <c r="J95" s="45" t="n">
        <v>2303</v>
      </c>
      <c r="K95" s="45" t="n">
        <v>102012</v>
      </c>
      <c r="L95" s="46" t="inlineStr">
        <is>
          <t>G</t>
        </is>
      </c>
      <c r="M95" s="45" t="n">
        <v>1702083</v>
      </c>
      <c r="N95" s="46" t="inlineStr">
        <is>
          <t>G</t>
        </is>
      </c>
      <c r="O95" s="45" t="n">
        <v>6520525</v>
      </c>
      <c r="P95" s="46" t="inlineStr">
        <is>
          <t>G</t>
        </is>
      </c>
      <c r="Q95" s="45" t="n">
        <v>5745</v>
      </c>
      <c r="R95" s="45" t="n">
        <v>133568</v>
      </c>
      <c r="S95" s="46" t="inlineStr">
        <is>
          <t>G</t>
        </is>
      </c>
    </row>
    <row r="96" ht="96" customFormat="1" customHeight="1" s="51">
      <c r="A96" s="42" t="n">
        <v>0</v>
      </c>
      <c r="B96" s="43" t="inlineStr">
        <is>
          <t>United States</t>
        </is>
      </c>
      <c r="C96" s="44" t="inlineStr">
        <is>
          <t>-</t>
        </is>
      </c>
      <c r="D96" s="43" t="inlineStr">
        <is>
          <t>-</t>
        </is>
      </c>
      <c r="E96" s="42" t="n">
        <v>3259</v>
      </c>
      <c r="F96" s="43" t="inlineStr">
        <is>
          <t>Other Chemical Product and Preparation Manufacturing</t>
        </is>
      </c>
      <c r="G96" s="45" t="n">
        <v>4438</v>
      </c>
      <c r="H96" s="46" t="n">
        <v>50.4</v>
      </c>
      <c r="I96" s="46" t="n">
        <v>49.6</v>
      </c>
      <c r="J96" s="45" t="n">
        <v>2238</v>
      </c>
      <c r="K96" s="45" t="n">
        <v>84049</v>
      </c>
      <c r="L96" s="46" t="inlineStr">
        <is>
          <t>G</t>
        </is>
      </c>
      <c r="M96" s="45" t="n">
        <v>1355290</v>
      </c>
      <c r="N96" s="46" t="inlineStr">
        <is>
          <t>G</t>
        </is>
      </c>
      <c r="O96" s="45" t="n">
        <v>5468992</v>
      </c>
      <c r="P96" s="46" t="inlineStr">
        <is>
          <t>G</t>
        </is>
      </c>
      <c r="Q96" s="45" t="n">
        <v>2200</v>
      </c>
      <c r="R96" s="45" t="n">
        <v>168707</v>
      </c>
      <c r="S96" s="46" t="inlineStr">
        <is>
          <t>G</t>
        </is>
      </c>
    </row>
    <row r="97" ht="80" customFormat="1" customHeight="1" s="51">
      <c r="A97" s="42" t="n">
        <v>0</v>
      </c>
      <c r="B97" s="43" t="inlineStr">
        <is>
          <t>United States</t>
        </is>
      </c>
      <c r="C97" s="44" t="inlineStr">
        <is>
          <t>-</t>
        </is>
      </c>
      <c r="D97" s="43" t="inlineStr">
        <is>
          <t>-</t>
        </is>
      </c>
      <c r="E97" s="42" t="n">
        <v>326</v>
      </c>
      <c r="F97" s="43" t="inlineStr">
        <is>
          <t>Plastics and Rubber Products Manufacturing</t>
        </is>
      </c>
      <c r="G97" s="45" t="n">
        <v>16597</v>
      </c>
      <c r="H97" s="46" t="n">
        <v>72.7</v>
      </c>
      <c r="I97" s="46" t="n">
        <v>27.3</v>
      </c>
      <c r="J97" s="45" t="n">
        <v>12065</v>
      </c>
      <c r="K97" s="45" t="n">
        <v>785794</v>
      </c>
      <c r="L97" s="46" t="inlineStr">
        <is>
          <t>G</t>
        </is>
      </c>
      <c r="M97" s="45" t="n">
        <v>9743809</v>
      </c>
      <c r="N97" s="46" t="inlineStr">
        <is>
          <t>G</t>
        </is>
      </c>
      <c r="O97" s="45" t="n">
        <v>39296498</v>
      </c>
      <c r="P97" s="46" t="inlineStr">
        <is>
          <t>G</t>
        </is>
      </c>
      <c r="Q97" s="45" t="n">
        <v>4532</v>
      </c>
      <c r="R97" s="45" t="n">
        <v>342528</v>
      </c>
      <c r="S97" s="46" t="inlineStr">
        <is>
          <t>G</t>
        </is>
      </c>
    </row>
    <row r="98" ht="64" customFormat="1" customHeight="1" s="51">
      <c r="A98" s="42" t="n">
        <v>0</v>
      </c>
      <c r="B98" s="43" t="inlineStr">
        <is>
          <t>United States</t>
        </is>
      </c>
      <c r="C98" s="44" t="inlineStr">
        <is>
          <t>-</t>
        </is>
      </c>
      <c r="D98" s="43" t="inlineStr">
        <is>
          <t>-</t>
        </is>
      </c>
      <c r="E98" s="42" t="n">
        <v>3261</v>
      </c>
      <c r="F98" s="43" t="inlineStr">
        <is>
          <t>Plastics Product Manufacturing</t>
        </is>
      </c>
      <c r="G98" s="45" t="inlineStr">
        <is>
          <t>N</t>
        </is>
      </c>
      <c r="H98" s="46" t="inlineStr">
        <is>
          <t>N</t>
        </is>
      </c>
      <c r="I98" s="46" t="inlineStr">
        <is>
          <t>N</t>
        </is>
      </c>
      <c r="J98" s="45" t="n">
        <v>10225</v>
      </c>
      <c r="K98" s="45" t="n">
        <v>649465</v>
      </c>
      <c r="L98" s="46" t="inlineStr">
        <is>
          <t>G</t>
        </is>
      </c>
      <c r="M98" s="45" t="n">
        <v>7894284</v>
      </c>
      <c r="N98" s="46" t="inlineStr">
        <is>
          <t>G</t>
        </is>
      </c>
      <c r="O98" s="45" t="n">
        <v>31813644</v>
      </c>
      <c r="P98" s="46" t="inlineStr">
        <is>
          <t>G</t>
        </is>
      </c>
      <c r="Q98" s="45" t="inlineStr">
        <is>
          <t>N</t>
        </is>
      </c>
      <c r="R98" s="45" t="inlineStr">
        <is>
          <t>N</t>
        </is>
      </c>
      <c r="S98" s="46" t="inlineStr">
        <is>
          <t>N</t>
        </is>
      </c>
    </row>
    <row r="99" ht="64" customFormat="1" customHeight="1" s="51">
      <c r="A99" s="42" t="n">
        <v>0</v>
      </c>
      <c r="B99" s="43" t="inlineStr">
        <is>
          <t>United States</t>
        </is>
      </c>
      <c r="C99" s="44" t="inlineStr">
        <is>
          <t>-</t>
        </is>
      </c>
      <c r="D99" s="43" t="inlineStr">
        <is>
          <t>-</t>
        </is>
      </c>
      <c r="E99" s="42" t="n">
        <v>3262</v>
      </c>
      <c r="F99" s="43" t="inlineStr">
        <is>
          <t>Rubber Product Manufacturing</t>
        </is>
      </c>
      <c r="G99" s="45" t="inlineStr">
        <is>
          <t>N</t>
        </is>
      </c>
      <c r="H99" s="46" t="inlineStr">
        <is>
          <t>N</t>
        </is>
      </c>
      <c r="I99" s="46" t="inlineStr">
        <is>
          <t>N</t>
        </is>
      </c>
      <c r="J99" s="45" t="n">
        <v>1840</v>
      </c>
      <c r="K99" s="45" t="n">
        <v>136329</v>
      </c>
      <c r="L99" s="46" t="inlineStr">
        <is>
          <t>G</t>
        </is>
      </c>
      <c r="M99" s="45" t="n">
        <v>1849525</v>
      </c>
      <c r="N99" s="46" t="inlineStr">
        <is>
          <t>G</t>
        </is>
      </c>
      <c r="O99" s="45" t="n">
        <v>7482854</v>
      </c>
      <c r="P99" s="46" t="inlineStr">
        <is>
          <t>G</t>
        </is>
      </c>
      <c r="Q99" s="45" t="inlineStr">
        <is>
          <t>N</t>
        </is>
      </c>
      <c r="R99" s="45" t="inlineStr">
        <is>
          <t>N</t>
        </is>
      </c>
      <c r="S99" s="46" t="inlineStr">
        <is>
          <t>N</t>
        </is>
      </c>
    </row>
    <row r="100" ht="80" customFormat="1" customHeight="1" s="51">
      <c r="A100" s="42" t="n">
        <v>0</v>
      </c>
      <c r="B100" s="43" t="inlineStr">
        <is>
          <t>United States</t>
        </is>
      </c>
      <c r="C100" s="44" t="inlineStr">
        <is>
          <t>-</t>
        </is>
      </c>
      <c r="D100" s="43" t="inlineStr">
        <is>
          <t>-</t>
        </is>
      </c>
      <c r="E100" s="42" t="n">
        <v>327</v>
      </c>
      <c r="F100" s="43" t="inlineStr">
        <is>
          <t>Nonmetallic Mineral Product Manufacturing</t>
        </is>
      </c>
      <c r="G100" s="45" t="n">
        <v>23960</v>
      </c>
      <c r="H100" s="46" t="n">
        <v>62.9</v>
      </c>
      <c r="I100" s="46" t="n">
        <v>37.1</v>
      </c>
      <c r="J100" s="45" t="n">
        <v>15076</v>
      </c>
      <c r="K100" s="45" t="n">
        <v>399572</v>
      </c>
      <c r="L100" s="46" t="inlineStr">
        <is>
          <t>G</t>
        </is>
      </c>
      <c r="M100" s="45" t="n">
        <v>5234435</v>
      </c>
      <c r="N100" s="46" t="inlineStr">
        <is>
          <t>G</t>
        </is>
      </c>
      <c r="O100" s="45" t="n">
        <v>22068684</v>
      </c>
      <c r="P100" s="46" t="inlineStr">
        <is>
          <t>G</t>
        </is>
      </c>
      <c r="Q100" s="45" t="n">
        <v>8884</v>
      </c>
      <c r="R100" s="45" t="n">
        <v>443293</v>
      </c>
      <c r="S100" s="46" t="inlineStr">
        <is>
          <t>G</t>
        </is>
      </c>
    </row>
    <row r="101" ht="80" customFormat="1" customHeight="1" s="51">
      <c r="A101" s="42" t="n">
        <v>0</v>
      </c>
      <c r="B101" s="43" t="inlineStr">
        <is>
          <t>United States</t>
        </is>
      </c>
      <c r="C101" s="44" t="inlineStr">
        <is>
          <t>-</t>
        </is>
      </c>
      <c r="D101" s="43" t="inlineStr">
        <is>
          <t>-</t>
        </is>
      </c>
      <c r="E101" s="42" t="n">
        <v>3271</v>
      </c>
      <c r="F101" s="43" t="inlineStr">
        <is>
          <t>Clay Product and Refractory Manufacturing</t>
        </is>
      </c>
      <c r="G101" s="45" t="n">
        <v>3702</v>
      </c>
      <c r="H101" s="46" t="n">
        <v>29.7</v>
      </c>
      <c r="I101" s="46" t="n">
        <v>70.3</v>
      </c>
      <c r="J101" s="45" t="n">
        <v>1101</v>
      </c>
      <c r="K101" s="45" t="n">
        <v>35735</v>
      </c>
      <c r="L101" s="46" t="inlineStr">
        <is>
          <t>G</t>
        </is>
      </c>
      <c r="M101" s="45" t="n">
        <v>439148</v>
      </c>
      <c r="N101" s="46" t="inlineStr">
        <is>
          <t>G</t>
        </is>
      </c>
      <c r="O101" s="45" t="n">
        <v>1780053</v>
      </c>
      <c r="P101" s="46" t="inlineStr">
        <is>
          <t>G</t>
        </is>
      </c>
      <c r="Q101" s="45" t="n">
        <v>2601</v>
      </c>
      <c r="R101" s="45" t="n">
        <v>59183</v>
      </c>
      <c r="S101" s="46" t="inlineStr">
        <is>
          <t>G</t>
        </is>
      </c>
    </row>
    <row r="102" ht="80" customFormat="1" customHeight="1" s="51">
      <c r="A102" s="42" t="n">
        <v>0</v>
      </c>
      <c r="B102" s="43" t="inlineStr">
        <is>
          <t>United States</t>
        </is>
      </c>
      <c r="C102" s="44" t="inlineStr">
        <is>
          <t>-</t>
        </is>
      </c>
      <c r="D102" s="43" t="inlineStr">
        <is>
          <t>-</t>
        </is>
      </c>
      <c r="E102" s="42" t="n">
        <v>3272</v>
      </c>
      <c r="F102" s="43" t="inlineStr">
        <is>
          <t>Glass and Glass Product Manufacturing</t>
        </is>
      </c>
      <c r="G102" s="45" t="n">
        <v>4403</v>
      </c>
      <c r="H102" s="46" t="n">
        <v>38.3</v>
      </c>
      <c r="I102" s="46" t="n">
        <v>61.7</v>
      </c>
      <c r="J102" s="45" t="n">
        <v>1685</v>
      </c>
      <c r="K102" s="45" t="n">
        <v>94639</v>
      </c>
      <c r="L102" s="46" t="inlineStr">
        <is>
          <t>G</t>
        </is>
      </c>
      <c r="M102" s="45" t="n">
        <v>1306707</v>
      </c>
      <c r="N102" s="46" t="inlineStr">
        <is>
          <t>G</t>
        </is>
      </c>
      <c r="O102" s="45" t="n">
        <v>5220117</v>
      </c>
      <c r="P102" s="46" t="inlineStr">
        <is>
          <t>G</t>
        </is>
      </c>
      <c r="Q102" s="45" t="n">
        <v>2718</v>
      </c>
      <c r="R102" s="45" t="n">
        <v>114282</v>
      </c>
      <c r="S102" s="46" t="inlineStr">
        <is>
          <t>G</t>
        </is>
      </c>
      <c r="T102" s="47">
        <f>K102/K100</f>
        <v/>
      </c>
      <c r="U102" s="47" t="inlineStr">
        <is>
          <t>Glass products</t>
        </is>
      </c>
    </row>
    <row r="103" ht="80" customFormat="1" customHeight="1" s="51">
      <c r="A103" s="42" t="n">
        <v>0</v>
      </c>
      <c r="B103" s="43" t="inlineStr">
        <is>
          <t>United States</t>
        </is>
      </c>
      <c r="C103" s="44" t="inlineStr">
        <is>
          <t>-</t>
        </is>
      </c>
      <c r="D103" s="43" t="inlineStr">
        <is>
          <t>-</t>
        </is>
      </c>
      <c r="E103" s="42" t="n">
        <v>3273</v>
      </c>
      <c r="F103" s="43" t="inlineStr">
        <is>
          <t>Cement and Concrete Product Manufacturing</t>
        </is>
      </c>
      <c r="G103" s="45" t="n">
        <v>10530</v>
      </c>
      <c r="H103" s="46" t="n">
        <v>82.8</v>
      </c>
      <c r="I103" s="46" t="n">
        <v>17.2</v>
      </c>
      <c r="J103" s="45" t="n">
        <v>8715</v>
      </c>
      <c r="K103" s="45" t="n">
        <v>174290</v>
      </c>
      <c r="L103" s="46" t="inlineStr">
        <is>
          <t>G</t>
        </is>
      </c>
      <c r="M103" s="45" t="n">
        <v>2167166</v>
      </c>
      <c r="N103" s="46" t="inlineStr">
        <is>
          <t>G</t>
        </is>
      </c>
      <c r="O103" s="45" t="n">
        <v>9656655</v>
      </c>
      <c r="P103" s="46" t="inlineStr">
        <is>
          <t>G</t>
        </is>
      </c>
      <c r="Q103" s="45" t="n">
        <v>1815</v>
      </c>
      <c r="R103" s="45" t="n">
        <v>160424</v>
      </c>
      <c r="S103" s="46" t="inlineStr">
        <is>
          <t>G</t>
        </is>
      </c>
    </row>
    <row r="104" ht="80" customFormat="1" customHeight="1" s="51">
      <c r="A104" s="42" t="n">
        <v>0</v>
      </c>
      <c r="B104" s="43" t="inlineStr">
        <is>
          <t>United States</t>
        </is>
      </c>
      <c r="C104" s="44" t="inlineStr">
        <is>
          <t>-</t>
        </is>
      </c>
      <c r="D104" s="43" t="inlineStr">
        <is>
          <t>-</t>
        </is>
      </c>
      <c r="E104" s="42" t="n">
        <v>3274</v>
      </c>
      <c r="F104" s="43" t="inlineStr">
        <is>
          <t>Lime and Gypsum Product Manufacturing</t>
        </is>
      </c>
      <c r="G104" s="45" t="n">
        <v>404</v>
      </c>
      <c r="H104" s="46" t="n">
        <v>77.5</v>
      </c>
      <c r="I104" s="46" t="n">
        <v>22.5</v>
      </c>
      <c r="J104" s="45" t="n">
        <v>313</v>
      </c>
      <c r="K104" s="45" t="n">
        <v>14279</v>
      </c>
      <c r="L104" s="46" t="inlineStr">
        <is>
          <t>G</t>
        </is>
      </c>
      <c r="M104" s="45" t="n">
        <v>250645</v>
      </c>
      <c r="N104" s="46" t="inlineStr">
        <is>
          <t>G</t>
        </is>
      </c>
      <c r="O104" s="45" t="n">
        <v>1014754</v>
      </c>
      <c r="P104" s="46" t="inlineStr">
        <is>
          <t>G</t>
        </is>
      </c>
      <c r="Q104" s="45" t="n">
        <v>91</v>
      </c>
      <c r="R104" s="45" t="n">
        <v>4218</v>
      </c>
      <c r="S104" s="46" t="inlineStr">
        <is>
          <t>G</t>
        </is>
      </c>
    </row>
    <row r="105" ht="96" customFormat="1" customHeight="1" s="51">
      <c r="A105" s="42" t="n">
        <v>0</v>
      </c>
      <c r="B105" s="43" t="inlineStr">
        <is>
          <t>United States</t>
        </is>
      </c>
      <c r="C105" s="44" t="inlineStr">
        <is>
          <t>-</t>
        </is>
      </c>
      <c r="D105" s="43" t="inlineStr">
        <is>
          <t>-</t>
        </is>
      </c>
      <c r="E105" s="42" t="n">
        <v>3279</v>
      </c>
      <c r="F105" s="43" t="inlineStr">
        <is>
          <t>Other Nonmetallic Mineral Product Manufacturing</t>
        </is>
      </c>
      <c r="G105" s="45" t="n">
        <v>4921</v>
      </c>
      <c r="H105" s="46" t="n">
        <v>66.3</v>
      </c>
      <c r="I105" s="46" t="n">
        <v>33.7</v>
      </c>
      <c r="J105" s="45" t="n">
        <v>3262</v>
      </c>
      <c r="K105" s="45" t="n">
        <v>80629</v>
      </c>
      <c r="L105" s="46" t="inlineStr">
        <is>
          <t>G</t>
        </is>
      </c>
      <c r="M105" s="45" t="n">
        <v>1070769</v>
      </c>
      <c r="N105" s="46" t="inlineStr">
        <is>
          <t>G</t>
        </is>
      </c>
      <c r="O105" s="45" t="n">
        <v>4397105</v>
      </c>
      <c r="P105" s="46" t="inlineStr">
        <is>
          <t>G</t>
        </is>
      </c>
      <c r="Q105" s="45" t="n">
        <v>1659</v>
      </c>
      <c r="R105" s="45" t="n">
        <v>105186</v>
      </c>
      <c r="S105" s="46" t="inlineStr">
        <is>
          <t>G</t>
        </is>
      </c>
    </row>
    <row r="106" ht="64" customFormat="1" customHeight="1" s="51">
      <c r="A106" s="42" t="n">
        <v>0</v>
      </c>
      <c r="B106" s="43" t="inlineStr">
        <is>
          <t>United States</t>
        </is>
      </c>
      <c r="C106" s="44" t="inlineStr">
        <is>
          <t>-</t>
        </is>
      </c>
      <c r="D106" s="43" t="inlineStr">
        <is>
          <t>-</t>
        </is>
      </c>
      <c r="E106" s="42" t="n">
        <v>331</v>
      </c>
      <c r="F106" s="43" t="inlineStr">
        <is>
          <t>Primary Metal Manufacturing</t>
        </is>
      </c>
      <c r="G106" s="45" t="n">
        <v>8330</v>
      </c>
      <c r="H106" s="46" t="n">
        <v>49.4</v>
      </c>
      <c r="I106" s="46" t="n">
        <v>50.6</v>
      </c>
      <c r="J106" s="45" t="n">
        <v>4112</v>
      </c>
      <c r="K106" s="45" t="n">
        <v>374837</v>
      </c>
      <c r="L106" s="46" t="inlineStr">
        <is>
          <t>G</t>
        </is>
      </c>
      <c r="M106" s="45" t="n">
        <v>6343305</v>
      </c>
      <c r="N106" s="46" t="inlineStr">
        <is>
          <t>G</t>
        </is>
      </c>
      <c r="O106" s="45" t="n">
        <v>25343580</v>
      </c>
      <c r="P106" s="46" t="inlineStr">
        <is>
          <t>G</t>
        </is>
      </c>
      <c r="Q106" s="45" t="n">
        <v>4218</v>
      </c>
      <c r="R106" s="45" t="n">
        <v>292571</v>
      </c>
      <c r="S106" s="46" t="inlineStr">
        <is>
          <t>G</t>
        </is>
      </c>
    </row>
    <row r="107" ht="96" customFormat="1" customHeight="1" s="51">
      <c r="A107" s="42" t="n">
        <v>0</v>
      </c>
      <c r="B107" s="43" t="inlineStr">
        <is>
          <t>United States</t>
        </is>
      </c>
      <c r="C107" s="44" t="inlineStr">
        <is>
          <t>-</t>
        </is>
      </c>
      <c r="D107" s="43" t="inlineStr">
        <is>
          <t>-</t>
        </is>
      </c>
      <c r="E107" s="42" t="n">
        <v>3311</v>
      </c>
      <c r="F107" s="43" t="inlineStr">
        <is>
          <t>Iron and Steel Mills and Ferroalloy Manufacturing</t>
        </is>
      </c>
      <c r="G107" s="45" t="inlineStr">
        <is>
          <t>N</t>
        </is>
      </c>
      <c r="H107" s="46" t="inlineStr">
        <is>
          <t>N</t>
        </is>
      </c>
      <c r="I107" s="46" t="inlineStr">
        <is>
          <t>N</t>
        </is>
      </c>
      <c r="J107" s="45" t="n">
        <v>442</v>
      </c>
      <c r="K107" s="45" t="n">
        <v>88352</v>
      </c>
      <c r="L107" s="46" t="inlineStr">
        <is>
          <t>G</t>
        </is>
      </c>
      <c r="M107" s="45" t="n">
        <v>1957057</v>
      </c>
      <c r="N107" s="46" t="inlineStr">
        <is>
          <t>G</t>
        </is>
      </c>
      <c r="O107" s="45" t="n">
        <v>7965955</v>
      </c>
      <c r="P107" s="46" t="inlineStr">
        <is>
          <t>G</t>
        </is>
      </c>
      <c r="Q107" s="45" t="inlineStr">
        <is>
          <t>N</t>
        </is>
      </c>
      <c r="R107" s="45" t="inlineStr">
        <is>
          <t>N</t>
        </is>
      </c>
      <c r="S107" s="46" t="inlineStr">
        <is>
          <t>N</t>
        </is>
      </c>
      <c r="T107" s="47">
        <f>SUM(K107:K108)/K106</f>
        <v/>
      </c>
      <c r="U107" s="47" t="inlineStr">
        <is>
          <t>Iron and steel</t>
        </is>
      </c>
    </row>
    <row r="108" ht="96" customFormat="1" customHeight="1" s="51">
      <c r="A108" s="42" t="n">
        <v>0</v>
      </c>
      <c r="B108" s="43" t="inlineStr">
        <is>
          <t>United States</t>
        </is>
      </c>
      <c r="C108" s="44" t="inlineStr">
        <is>
          <t>-</t>
        </is>
      </c>
      <c r="D108" s="43" t="inlineStr">
        <is>
          <t>-</t>
        </is>
      </c>
      <c r="E108" s="42" t="n">
        <v>3312</v>
      </c>
      <c r="F108" s="43" t="inlineStr">
        <is>
          <t>Steel Product Manufacturing from Purchased Steel</t>
        </is>
      </c>
      <c r="G108" s="45" t="inlineStr">
        <is>
          <t>N</t>
        </is>
      </c>
      <c r="H108" s="46" t="inlineStr">
        <is>
          <t>N</t>
        </is>
      </c>
      <c r="I108" s="46" t="inlineStr">
        <is>
          <t>N</t>
        </is>
      </c>
      <c r="J108" s="45" t="n">
        <v>735</v>
      </c>
      <c r="K108" s="45" t="n">
        <v>50118</v>
      </c>
      <c r="L108" s="46" t="inlineStr">
        <is>
          <t>G</t>
        </is>
      </c>
      <c r="M108" s="45" t="n">
        <v>747432</v>
      </c>
      <c r="N108" s="46" t="inlineStr">
        <is>
          <t>G</t>
        </is>
      </c>
      <c r="O108" s="45" t="n">
        <v>3026808</v>
      </c>
      <c r="P108" s="46" t="inlineStr">
        <is>
          <t>G</t>
        </is>
      </c>
      <c r="Q108" s="45" t="inlineStr">
        <is>
          <t>N</t>
        </is>
      </c>
      <c r="R108" s="45" t="inlineStr">
        <is>
          <t>N</t>
        </is>
      </c>
      <c r="S108" s="46" t="inlineStr">
        <is>
          <t>N</t>
        </is>
      </c>
    </row>
    <row r="109" ht="80" customFormat="1" customHeight="1" s="51">
      <c r="A109" s="42" t="n">
        <v>0</v>
      </c>
      <c r="B109" s="43" t="inlineStr">
        <is>
          <t>United States</t>
        </is>
      </c>
      <c r="C109" s="44" t="inlineStr">
        <is>
          <t>-</t>
        </is>
      </c>
      <c r="D109" s="43" t="inlineStr">
        <is>
          <t>-</t>
        </is>
      </c>
      <c r="E109" s="42" t="n">
        <v>3313</v>
      </c>
      <c r="F109" s="43" t="inlineStr">
        <is>
          <t>Alumina and Aluminum Production and Processing</t>
        </is>
      </c>
      <c r="G109" s="45" t="inlineStr">
        <is>
          <t>N</t>
        </is>
      </c>
      <c r="H109" s="46" t="inlineStr">
        <is>
          <t>N</t>
        </is>
      </c>
      <c r="I109" s="46" t="inlineStr">
        <is>
          <t>N</t>
        </is>
      </c>
      <c r="J109" s="45" t="n">
        <v>499</v>
      </c>
      <c r="K109" s="45" t="n">
        <v>59472</v>
      </c>
      <c r="L109" s="46" t="inlineStr">
        <is>
          <t>G</t>
        </is>
      </c>
      <c r="M109" s="45" t="n">
        <v>999213</v>
      </c>
      <c r="N109" s="46" t="inlineStr">
        <is>
          <t>G</t>
        </is>
      </c>
      <c r="O109" s="45" t="n">
        <v>3813170</v>
      </c>
      <c r="P109" s="46" t="inlineStr">
        <is>
          <t>G</t>
        </is>
      </c>
      <c r="Q109" s="45" t="inlineStr">
        <is>
          <t>N</t>
        </is>
      </c>
      <c r="R109" s="45" t="inlineStr">
        <is>
          <t>N</t>
        </is>
      </c>
      <c r="S109" s="46" t="inlineStr">
        <is>
          <t>N</t>
        </is>
      </c>
    </row>
    <row r="110" ht="112" customFormat="1" customHeight="1" s="51">
      <c r="A110" s="42" t="n">
        <v>0</v>
      </c>
      <c r="B110" s="43" t="inlineStr">
        <is>
          <t>United States</t>
        </is>
      </c>
      <c r="C110" s="44" t="inlineStr">
        <is>
          <t>-</t>
        </is>
      </c>
      <c r="D110" s="43" t="inlineStr">
        <is>
          <t>-</t>
        </is>
      </c>
      <c r="E110" s="42" t="n">
        <v>3314</v>
      </c>
      <c r="F110" s="43" t="inlineStr">
        <is>
          <t>Nonferrous Metal (except Aluminum) Production and Processing</t>
        </is>
      </c>
      <c r="G110" s="45" t="inlineStr">
        <is>
          <t>N</t>
        </is>
      </c>
      <c r="H110" s="46" t="inlineStr">
        <is>
          <t>N</t>
        </is>
      </c>
      <c r="I110" s="46" t="inlineStr">
        <is>
          <t>N</t>
        </is>
      </c>
      <c r="J110" s="45" t="n">
        <v>842</v>
      </c>
      <c r="K110" s="45" t="n">
        <v>57842</v>
      </c>
      <c r="L110" s="46" t="inlineStr">
        <is>
          <t>G</t>
        </is>
      </c>
      <c r="M110" s="45" t="n">
        <v>952203</v>
      </c>
      <c r="N110" s="46" t="inlineStr">
        <is>
          <t>G</t>
        </is>
      </c>
      <c r="O110" s="45" t="n">
        <v>3743883</v>
      </c>
      <c r="P110" s="46" t="inlineStr">
        <is>
          <t>G</t>
        </is>
      </c>
      <c r="Q110" s="45" t="inlineStr">
        <is>
          <t>N</t>
        </is>
      </c>
      <c r="R110" s="45" t="inlineStr">
        <is>
          <t>N</t>
        </is>
      </c>
      <c r="S110" s="46" t="inlineStr">
        <is>
          <t>N</t>
        </is>
      </c>
    </row>
    <row r="111" ht="32" customFormat="1" customHeight="1" s="51">
      <c r="A111" s="42" t="n">
        <v>0</v>
      </c>
      <c r="B111" s="43" t="inlineStr">
        <is>
          <t>United States</t>
        </is>
      </c>
      <c r="C111" s="44" t="inlineStr">
        <is>
          <t>-</t>
        </is>
      </c>
      <c r="D111" s="43" t="inlineStr">
        <is>
          <t>-</t>
        </is>
      </c>
      <c r="E111" s="42" t="n">
        <v>3315</v>
      </c>
      <c r="F111" s="43" t="inlineStr">
        <is>
          <t>Foundries</t>
        </is>
      </c>
      <c r="G111" s="45" t="inlineStr">
        <is>
          <t>N</t>
        </is>
      </c>
      <c r="H111" s="46" t="inlineStr">
        <is>
          <t>N</t>
        </is>
      </c>
      <c r="I111" s="46" t="inlineStr">
        <is>
          <t>N</t>
        </is>
      </c>
      <c r="J111" s="45" t="n">
        <v>1594</v>
      </c>
      <c r="K111" s="45" t="n">
        <v>119053</v>
      </c>
      <c r="L111" s="46" t="inlineStr">
        <is>
          <t>G</t>
        </is>
      </c>
      <c r="M111" s="45" t="n">
        <v>1687400</v>
      </c>
      <c r="N111" s="46" t="inlineStr">
        <is>
          <t>G</t>
        </is>
      </c>
      <c r="O111" s="45" t="n">
        <v>6793764</v>
      </c>
      <c r="P111" s="46" t="inlineStr">
        <is>
          <t>G</t>
        </is>
      </c>
      <c r="Q111" s="45" t="inlineStr">
        <is>
          <t>N</t>
        </is>
      </c>
      <c r="R111" s="45" t="inlineStr">
        <is>
          <t>N</t>
        </is>
      </c>
      <c r="S111" s="46" t="inlineStr">
        <is>
          <t>N</t>
        </is>
      </c>
    </row>
    <row r="112" ht="80" customFormat="1" customHeight="1" s="51">
      <c r="A112" s="42" t="n">
        <v>0</v>
      </c>
      <c r="B112" s="43" t="inlineStr">
        <is>
          <t>United States</t>
        </is>
      </c>
      <c r="C112" s="44" t="inlineStr">
        <is>
          <t>-</t>
        </is>
      </c>
      <c r="D112" s="43" t="inlineStr">
        <is>
          <t>-</t>
        </is>
      </c>
      <c r="E112" s="42" t="n">
        <v>332</v>
      </c>
      <c r="F112" s="43" t="inlineStr">
        <is>
          <t>Fabricated Metal Product Manufacturing</t>
        </is>
      </c>
      <c r="G112" s="45" t="n">
        <v>95517</v>
      </c>
      <c r="H112" s="46" t="n">
        <v>57.6</v>
      </c>
      <c r="I112" s="46" t="n">
        <v>42.4</v>
      </c>
      <c r="J112" s="45" t="n">
        <v>55020</v>
      </c>
      <c r="K112" s="45" t="n">
        <v>1437086</v>
      </c>
      <c r="L112" s="46" t="inlineStr">
        <is>
          <t>G</t>
        </is>
      </c>
      <c r="M112" s="45" t="n">
        <v>19198687</v>
      </c>
      <c r="N112" s="46" t="inlineStr">
        <is>
          <t>G</t>
        </is>
      </c>
      <c r="O112" s="45" t="n">
        <v>78746579</v>
      </c>
      <c r="P112" s="46" t="inlineStr">
        <is>
          <t>G</t>
        </is>
      </c>
      <c r="Q112" s="45" t="n">
        <v>40497</v>
      </c>
      <c r="R112" s="45" t="n">
        <v>2524747</v>
      </c>
      <c r="S112" s="46" t="inlineStr">
        <is>
          <t>G</t>
        </is>
      </c>
    </row>
    <row r="113" ht="32" customFormat="1" customHeight="1" s="51">
      <c r="A113" s="42" t="n">
        <v>0</v>
      </c>
      <c r="B113" s="43" t="inlineStr">
        <is>
          <t>United States</t>
        </is>
      </c>
      <c r="C113" s="44" t="inlineStr">
        <is>
          <t>-</t>
        </is>
      </c>
      <c r="D113" s="43" t="inlineStr">
        <is>
          <t>-</t>
        </is>
      </c>
      <c r="E113" s="42" t="n">
        <v>3321</v>
      </c>
      <c r="F113" s="43" t="inlineStr">
        <is>
          <t>Forging and Stamping</t>
        </is>
      </c>
      <c r="G113" s="45" t="inlineStr">
        <is>
          <t>N</t>
        </is>
      </c>
      <c r="H113" s="46" t="inlineStr">
        <is>
          <t>N</t>
        </is>
      </c>
      <c r="I113" s="46" t="inlineStr">
        <is>
          <t>N</t>
        </is>
      </c>
      <c r="J113" s="45" t="n">
        <v>2319</v>
      </c>
      <c r="K113" s="45" t="n">
        <v>105501</v>
      </c>
      <c r="L113" s="46" t="inlineStr">
        <is>
          <t>G</t>
        </is>
      </c>
      <c r="M113" s="45" t="n">
        <v>1438947</v>
      </c>
      <c r="N113" s="46" t="inlineStr">
        <is>
          <t>G</t>
        </is>
      </c>
      <c r="O113" s="45" t="n">
        <v>5883903</v>
      </c>
      <c r="P113" s="46" t="inlineStr">
        <is>
          <t>G</t>
        </is>
      </c>
      <c r="Q113" s="45" t="inlineStr">
        <is>
          <t>N</t>
        </is>
      </c>
      <c r="R113" s="45" t="inlineStr">
        <is>
          <t>N</t>
        </is>
      </c>
      <c r="S113" s="46" t="inlineStr">
        <is>
          <t>N</t>
        </is>
      </c>
    </row>
    <row r="114" ht="64" customFormat="1" customHeight="1" s="51">
      <c r="A114" s="42" t="n">
        <v>0</v>
      </c>
      <c r="B114" s="43" t="inlineStr">
        <is>
          <t>United States</t>
        </is>
      </c>
      <c r="C114" s="44" t="inlineStr">
        <is>
          <t>-</t>
        </is>
      </c>
      <c r="D114" s="43" t="inlineStr">
        <is>
          <t>-</t>
        </is>
      </c>
      <c r="E114" s="42" t="n">
        <v>3322</v>
      </c>
      <c r="F114" s="43" t="inlineStr">
        <is>
          <t>Cutlery and Handtool Manufacturing</t>
        </is>
      </c>
      <c r="G114" s="45" t="inlineStr">
        <is>
          <t>N</t>
        </is>
      </c>
      <c r="H114" s="46" t="inlineStr">
        <is>
          <t>N</t>
        </is>
      </c>
      <c r="I114" s="46" t="inlineStr">
        <is>
          <t>N</t>
        </is>
      </c>
      <c r="J114" s="45" t="n">
        <v>1089</v>
      </c>
      <c r="K114" s="45" t="n">
        <v>34551</v>
      </c>
      <c r="L114" s="46" t="inlineStr">
        <is>
          <t>G</t>
        </is>
      </c>
      <c r="M114" s="45" t="n">
        <v>469116</v>
      </c>
      <c r="N114" s="46" t="inlineStr">
        <is>
          <t>G</t>
        </is>
      </c>
      <c r="O114" s="45" t="n">
        <v>1852177</v>
      </c>
      <c r="P114" s="46" t="inlineStr">
        <is>
          <t>G</t>
        </is>
      </c>
      <c r="Q114" s="45" t="inlineStr">
        <is>
          <t>N</t>
        </is>
      </c>
      <c r="R114" s="45" t="inlineStr">
        <is>
          <t>N</t>
        </is>
      </c>
      <c r="S114" s="46" t="inlineStr">
        <is>
          <t>N</t>
        </is>
      </c>
    </row>
    <row r="115" ht="96" customFormat="1" customHeight="1" s="51">
      <c r="A115" s="42" t="n">
        <v>0</v>
      </c>
      <c r="B115" s="43" t="inlineStr">
        <is>
          <t>United States</t>
        </is>
      </c>
      <c r="C115" s="44" t="inlineStr">
        <is>
          <t>-</t>
        </is>
      </c>
      <c r="D115" s="43" t="inlineStr">
        <is>
          <t>-</t>
        </is>
      </c>
      <c r="E115" s="42" t="n">
        <v>3323</v>
      </c>
      <c r="F115" s="43" t="inlineStr">
        <is>
          <t>Architectural and Structural Metals Manufacturing</t>
        </is>
      </c>
      <c r="G115" s="45" t="inlineStr">
        <is>
          <t>N</t>
        </is>
      </c>
      <c r="H115" s="46" t="inlineStr">
        <is>
          <t>N</t>
        </is>
      </c>
      <c r="I115" s="46" t="inlineStr">
        <is>
          <t>N</t>
        </is>
      </c>
      <c r="J115" s="45" t="n">
        <v>13550</v>
      </c>
      <c r="K115" s="45" t="n">
        <v>375871</v>
      </c>
      <c r="L115" s="46" t="inlineStr">
        <is>
          <t>G</t>
        </is>
      </c>
      <c r="M115" s="45" t="n">
        <v>4814097</v>
      </c>
      <c r="N115" s="46" t="inlineStr">
        <is>
          <t>G</t>
        </is>
      </c>
      <c r="O115" s="45" t="n">
        <v>19957349</v>
      </c>
      <c r="P115" s="46" t="inlineStr">
        <is>
          <t>G</t>
        </is>
      </c>
      <c r="Q115" s="45" t="inlineStr">
        <is>
          <t>N</t>
        </is>
      </c>
      <c r="R115" s="45" t="inlineStr">
        <is>
          <t>N</t>
        </is>
      </c>
      <c r="S115" s="46" t="inlineStr">
        <is>
          <t>N</t>
        </is>
      </c>
    </row>
    <row r="116" ht="96" customFormat="1" customHeight="1" s="51">
      <c r="A116" s="42" t="n">
        <v>0</v>
      </c>
      <c r="B116" s="43" t="inlineStr">
        <is>
          <t>United States</t>
        </is>
      </c>
      <c r="C116" s="44" t="inlineStr">
        <is>
          <t>-</t>
        </is>
      </c>
      <c r="D116" s="43" t="inlineStr">
        <is>
          <t>-</t>
        </is>
      </c>
      <c r="E116" s="42" t="n">
        <v>3324</v>
      </c>
      <c r="F116" s="43" t="inlineStr">
        <is>
          <t>Boiler, Tank, and Shipping Container Manufacturing</t>
        </is>
      </c>
      <c r="G116" s="45" t="inlineStr">
        <is>
          <t>N</t>
        </is>
      </c>
      <c r="H116" s="46" t="inlineStr">
        <is>
          <t>N</t>
        </is>
      </c>
      <c r="I116" s="46" t="inlineStr">
        <is>
          <t>N</t>
        </is>
      </c>
      <c r="J116" s="45" t="n">
        <v>1503</v>
      </c>
      <c r="K116" s="45" t="n">
        <v>85822</v>
      </c>
      <c r="L116" s="46" t="inlineStr">
        <is>
          <t>G</t>
        </is>
      </c>
      <c r="M116" s="45" t="n">
        <v>1348626</v>
      </c>
      <c r="N116" s="46" t="inlineStr">
        <is>
          <t>G</t>
        </is>
      </c>
      <c r="O116" s="45" t="n">
        <v>5439024</v>
      </c>
      <c r="P116" s="46" t="inlineStr">
        <is>
          <t>G</t>
        </is>
      </c>
      <c r="Q116" s="45" t="inlineStr">
        <is>
          <t>N</t>
        </is>
      </c>
      <c r="R116" s="45" t="inlineStr">
        <is>
          <t>N</t>
        </is>
      </c>
      <c r="S116" s="46" t="inlineStr">
        <is>
          <t>N</t>
        </is>
      </c>
    </row>
    <row r="117" ht="48" customFormat="1" customHeight="1" s="51">
      <c r="A117" s="42" t="n">
        <v>0</v>
      </c>
      <c r="B117" s="43" t="inlineStr">
        <is>
          <t>United States</t>
        </is>
      </c>
      <c r="C117" s="44" t="inlineStr">
        <is>
          <t>-</t>
        </is>
      </c>
      <c r="D117" s="43" t="inlineStr">
        <is>
          <t>-</t>
        </is>
      </c>
      <c r="E117" s="42" t="n">
        <v>3325</v>
      </c>
      <c r="F117" s="43" t="inlineStr">
        <is>
          <t>Hardware Manufacturing</t>
        </is>
      </c>
      <c r="G117" s="45" t="inlineStr">
        <is>
          <t>N</t>
        </is>
      </c>
      <c r="H117" s="46" t="inlineStr">
        <is>
          <t>N</t>
        </is>
      </c>
      <c r="I117" s="46" t="inlineStr">
        <is>
          <t>N</t>
        </is>
      </c>
      <c r="J117" s="45" t="n">
        <v>588</v>
      </c>
      <c r="K117" s="45" t="n">
        <v>28670</v>
      </c>
      <c r="L117" s="46" t="inlineStr">
        <is>
          <t>G</t>
        </is>
      </c>
      <c r="M117" s="45" t="n">
        <v>365133</v>
      </c>
      <c r="N117" s="46" t="inlineStr">
        <is>
          <t>G</t>
        </is>
      </c>
      <c r="O117" s="45" t="n">
        <v>1473898</v>
      </c>
      <c r="P117" s="46" t="inlineStr">
        <is>
          <t>G</t>
        </is>
      </c>
      <c r="Q117" s="45" t="inlineStr">
        <is>
          <t>N</t>
        </is>
      </c>
      <c r="R117" s="45" t="inlineStr">
        <is>
          <t>N</t>
        </is>
      </c>
      <c r="S117" s="46" t="inlineStr">
        <is>
          <t>N</t>
        </is>
      </c>
    </row>
    <row r="118" ht="80" customFormat="1" customHeight="1" s="51">
      <c r="A118" s="42" t="n">
        <v>0</v>
      </c>
      <c r="B118" s="43" t="inlineStr">
        <is>
          <t>United States</t>
        </is>
      </c>
      <c r="C118" s="44" t="inlineStr">
        <is>
          <t>-</t>
        </is>
      </c>
      <c r="D118" s="43" t="inlineStr">
        <is>
          <t>-</t>
        </is>
      </c>
      <c r="E118" s="42" t="n">
        <v>3326</v>
      </c>
      <c r="F118" s="43" t="inlineStr">
        <is>
          <t>Spring and Wire Product Manufacturing</t>
        </is>
      </c>
      <c r="G118" s="45" t="inlineStr">
        <is>
          <t>N</t>
        </is>
      </c>
      <c r="H118" s="46" t="inlineStr">
        <is>
          <t>N</t>
        </is>
      </c>
      <c r="I118" s="46" t="inlineStr">
        <is>
          <t>N</t>
        </is>
      </c>
      <c r="J118" s="45" t="n">
        <v>1102</v>
      </c>
      <c r="K118" s="45" t="n">
        <v>38406</v>
      </c>
      <c r="L118" s="46" t="inlineStr">
        <is>
          <t>G</t>
        </is>
      </c>
      <c r="M118" s="45" t="n">
        <v>462118</v>
      </c>
      <c r="N118" s="46" t="inlineStr">
        <is>
          <t>G</t>
        </is>
      </c>
      <c r="O118" s="45" t="n">
        <v>1897298</v>
      </c>
      <c r="P118" s="46" t="inlineStr">
        <is>
          <t>G</t>
        </is>
      </c>
      <c r="Q118" s="45" t="inlineStr">
        <is>
          <t>N</t>
        </is>
      </c>
      <c r="R118" s="45" t="inlineStr">
        <is>
          <t>N</t>
        </is>
      </c>
      <c r="S118" s="46" t="inlineStr">
        <is>
          <t>N</t>
        </is>
      </c>
    </row>
    <row r="119" ht="144" customFormat="1" customHeight="1" s="51">
      <c r="A119" s="42" t="n">
        <v>0</v>
      </c>
      <c r="B119" s="43" t="inlineStr">
        <is>
          <t>United States</t>
        </is>
      </c>
      <c r="C119" s="44" t="inlineStr">
        <is>
          <t>-</t>
        </is>
      </c>
      <c r="D119" s="43" t="inlineStr">
        <is>
          <t>-</t>
        </is>
      </c>
      <c r="E119" s="42" t="n">
        <v>3327</v>
      </c>
      <c r="F119" s="43" t="inlineStr">
        <is>
          <t>Machine Shops; Turned Product; and Screw, Nut, and Bolt Manufacturing</t>
        </is>
      </c>
      <c r="G119" s="45" t="inlineStr">
        <is>
          <t>N</t>
        </is>
      </c>
      <c r="H119" s="46" t="inlineStr">
        <is>
          <t>N</t>
        </is>
      </c>
      <c r="I119" s="46" t="inlineStr">
        <is>
          <t>N</t>
        </is>
      </c>
      <c r="J119" s="45" t="n">
        <v>23104</v>
      </c>
      <c r="K119" s="45" t="n">
        <v>382519</v>
      </c>
      <c r="L119" s="46" t="inlineStr">
        <is>
          <t>G</t>
        </is>
      </c>
      <c r="M119" s="45" t="n">
        <v>4987952</v>
      </c>
      <c r="N119" s="46" t="inlineStr">
        <is>
          <t>G</t>
        </is>
      </c>
      <c r="O119" s="45" t="n">
        <v>20817157</v>
      </c>
      <c r="P119" s="46" t="inlineStr">
        <is>
          <t>G</t>
        </is>
      </c>
      <c r="Q119" s="45" t="inlineStr">
        <is>
          <t>N</t>
        </is>
      </c>
      <c r="R119" s="45" t="inlineStr">
        <is>
          <t>N</t>
        </is>
      </c>
      <c r="S119" s="46" t="inlineStr">
        <is>
          <t>N</t>
        </is>
      </c>
    </row>
    <row r="120" ht="96" customFormat="1" customHeight="1" s="51">
      <c r="A120" s="42" t="n">
        <v>0</v>
      </c>
      <c r="B120" s="43" t="inlineStr">
        <is>
          <t>United States</t>
        </is>
      </c>
      <c r="C120" s="44" t="inlineStr">
        <is>
          <t>-</t>
        </is>
      </c>
      <c r="D120" s="43" t="inlineStr">
        <is>
          <t>-</t>
        </is>
      </c>
      <c r="E120" s="42" t="n">
        <v>3328</v>
      </c>
      <c r="F120" s="43" t="inlineStr">
        <is>
          <t>Coating, Engraving, Heat Treating, and Allied Activities</t>
        </is>
      </c>
      <c r="G120" s="45" t="inlineStr">
        <is>
          <t>N</t>
        </is>
      </c>
      <c r="H120" s="46" t="inlineStr">
        <is>
          <t>N</t>
        </is>
      </c>
      <c r="I120" s="46" t="inlineStr">
        <is>
          <t>N</t>
        </is>
      </c>
      <c r="J120" s="45" t="n">
        <v>5612</v>
      </c>
      <c r="K120" s="45" t="n">
        <v>130643</v>
      </c>
      <c r="L120" s="46" t="inlineStr">
        <is>
          <t>G</t>
        </is>
      </c>
      <c r="M120" s="45" t="n">
        <v>1519390</v>
      </c>
      <c r="N120" s="46" t="inlineStr">
        <is>
          <t>G</t>
        </is>
      </c>
      <c r="O120" s="45" t="n">
        <v>6339493</v>
      </c>
      <c r="P120" s="46" t="inlineStr">
        <is>
          <t>G</t>
        </is>
      </c>
      <c r="Q120" s="45" t="inlineStr">
        <is>
          <t>N</t>
        </is>
      </c>
      <c r="R120" s="45" t="inlineStr">
        <is>
          <t>N</t>
        </is>
      </c>
      <c r="S120" s="46" t="inlineStr">
        <is>
          <t>N</t>
        </is>
      </c>
    </row>
    <row r="121" ht="96" customFormat="1" customHeight="1" s="51">
      <c r="A121" s="42" t="n">
        <v>0</v>
      </c>
      <c r="B121" s="43" t="inlineStr">
        <is>
          <t>United States</t>
        </is>
      </c>
      <c r="C121" s="44" t="inlineStr">
        <is>
          <t>-</t>
        </is>
      </c>
      <c r="D121" s="43" t="inlineStr">
        <is>
          <t>-</t>
        </is>
      </c>
      <c r="E121" s="42" t="n">
        <v>3329</v>
      </c>
      <c r="F121" s="43" t="inlineStr">
        <is>
          <t>Other Fabricated Metal Product Manufacturing</t>
        </is>
      </c>
      <c r="G121" s="45" t="inlineStr">
        <is>
          <t>N</t>
        </is>
      </c>
      <c r="H121" s="46" t="inlineStr">
        <is>
          <t>N</t>
        </is>
      </c>
      <c r="I121" s="46" t="inlineStr">
        <is>
          <t>N</t>
        </is>
      </c>
      <c r="J121" s="45" t="n">
        <v>6153</v>
      </c>
      <c r="K121" s="45" t="n">
        <v>255103</v>
      </c>
      <c r="L121" s="46" t="inlineStr">
        <is>
          <t>G</t>
        </is>
      </c>
      <c r="M121" s="45" t="n">
        <v>3793308</v>
      </c>
      <c r="N121" s="46" t="inlineStr">
        <is>
          <t>G</t>
        </is>
      </c>
      <c r="O121" s="45" t="n">
        <v>15086280</v>
      </c>
      <c r="P121" s="46" t="inlineStr">
        <is>
          <t>G</t>
        </is>
      </c>
      <c r="Q121" s="45" t="inlineStr">
        <is>
          <t>N</t>
        </is>
      </c>
      <c r="R121" s="45" t="inlineStr">
        <is>
          <t>N</t>
        </is>
      </c>
      <c r="S121" s="46" t="inlineStr">
        <is>
          <t>N</t>
        </is>
      </c>
    </row>
    <row r="122" ht="48" customFormat="1" customHeight="1" s="51">
      <c r="A122" s="42" t="n">
        <v>0</v>
      </c>
      <c r="B122" s="43" t="inlineStr">
        <is>
          <t>United States</t>
        </is>
      </c>
      <c r="C122" s="44" t="inlineStr">
        <is>
          <t>-</t>
        </is>
      </c>
      <c r="D122" s="43" t="inlineStr">
        <is>
          <t>-</t>
        </is>
      </c>
      <c r="E122" s="42" t="n">
        <v>333</v>
      </c>
      <c r="F122" s="43" t="inlineStr">
        <is>
          <t>Machinery Manufacturing</t>
        </is>
      </c>
      <c r="G122" s="45" t="n">
        <v>37998</v>
      </c>
      <c r="H122" s="46" t="n">
        <v>60.7</v>
      </c>
      <c r="I122" s="46" t="n">
        <v>39.3</v>
      </c>
      <c r="J122" s="45" t="n">
        <v>23060</v>
      </c>
      <c r="K122" s="45" t="n">
        <v>1057407</v>
      </c>
      <c r="L122" s="46" t="inlineStr">
        <is>
          <t>G</t>
        </is>
      </c>
      <c r="M122" s="45" t="n">
        <v>17874197</v>
      </c>
      <c r="N122" s="46" t="inlineStr">
        <is>
          <t>G</t>
        </is>
      </c>
      <c r="O122" s="45" t="n">
        <v>69587536</v>
      </c>
      <c r="P122" s="46" t="inlineStr">
        <is>
          <t>G</t>
        </is>
      </c>
      <c r="Q122" s="45" t="n">
        <v>14938</v>
      </c>
      <c r="R122" s="45" t="n">
        <v>1068088</v>
      </c>
      <c r="S122" s="46" t="inlineStr">
        <is>
          <t>G</t>
        </is>
      </c>
    </row>
    <row r="123" ht="112" customFormat="1" customHeight="1" s="51">
      <c r="A123" s="42" t="n">
        <v>0</v>
      </c>
      <c r="B123" s="43" t="inlineStr">
        <is>
          <t>United States</t>
        </is>
      </c>
      <c r="C123" s="44" t="inlineStr">
        <is>
          <t>-</t>
        </is>
      </c>
      <c r="D123" s="43" t="inlineStr">
        <is>
          <t>-</t>
        </is>
      </c>
      <c r="E123" s="42" t="n">
        <v>3331</v>
      </c>
      <c r="F123" s="43" t="inlineStr">
        <is>
          <t>Agriculture, Construction, and Mining Machinery Manufacturing</t>
        </is>
      </c>
      <c r="G123" s="45" t="inlineStr">
        <is>
          <t>N</t>
        </is>
      </c>
      <c r="H123" s="46" t="inlineStr">
        <is>
          <t>N</t>
        </is>
      </c>
      <c r="I123" s="46" t="inlineStr">
        <is>
          <t>N</t>
        </is>
      </c>
      <c r="J123" s="45" t="n">
        <v>2893</v>
      </c>
      <c r="K123" s="45" t="n">
        <v>189447</v>
      </c>
      <c r="L123" s="46" t="inlineStr">
        <is>
          <t>G</t>
        </is>
      </c>
      <c r="M123" s="45" t="n">
        <v>3069541</v>
      </c>
      <c r="N123" s="46" t="inlineStr">
        <is>
          <t>G</t>
        </is>
      </c>
      <c r="O123" s="45" t="n">
        <v>11947706</v>
      </c>
      <c r="P123" s="46" t="inlineStr">
        <is>
          <t>G</t>
        </is>
      </c>
      <c r="Q123" s="45" t="inlineStr">
        <is>
          <t>N</t>
        </is>
      </c>
      <c r="R123" s="45" t="inlineStr">
        <is>
          <t>N</t>
        </is>
      </c>
      <c r="S123" s="46" t="inlineStr">
        <is>
          <t>N</t>
        </is>
      </c>
    </row>
    <row r="124" ht="64" customFormat="1" customHeight="1" s="51">
      <c r="A124" s="42" t="n">
        <v>0</v>
      </c>
      <c r="B124" s="43" t="inlineStr">
        <is>
          <t>United States</t>
        </is>
      </c>
      <c r="C124" s="44" t="inlineStr">
        <is>
          <t>-</t>
        </is>
      </c>
      <c r="D124" s="43" t="inlineStr">
        <is>
          <t>-</t>
        </is>
      </c>
      <c r="E124" s="42" t="n">
        <v>3332</v>
      </c>
      <c r="F124" s="43" t="inlineStr">
        <is>
          <t>Industrial Machinery Manufacturing</t>
        </is>
      </c>
      <c r="G124" s="45" t="inlineStr">
        <is>
          <t>N</t>
        </is>
      </c>
      <c r="H124" s="46" t="inlineStr">
        <is>
          <t>N</t>
        </is>
      </c>
      <c r="I124" s="46" t="inlineStr">
        <is>
          <t>N</t>
        </is>
      </c>
      <c r="J124" s="45" t="n">
        <v>3080</v>
      </c>
      <c r="K124" s="45" t="n">
        <v>109011</v>
      </c>
      <c r="L124" s="46" t="inlineStr">
        <is>
          <t>G</t>
        </is>
      </c>
      <c r="M124" s="45" t="n">
        <v>2407286</v>
      </c>
      <c r="N124" s="46" t="inlineStr">
        <is>
          <t>G</t>
        </is>
      </c>
      <c r="O124" s="45" t="n">
        <v>8530758</v>
      </c>
      <c r="P124" s="46" t="inlineStr">
        <is>
          <t>G</t>
        </is>
      </c>
      <c r="Q124" s="45" t="inlineStr">
        <is>
          <t>N</t>
        </is>
      </c>
      <c r="R124" s="45" t="inlineStr">
        <is>
          <t>N</t>
        </is>
      </c>
      <c r="S124" s="46" t="inlineStr">
        <is>
          <t>N</t>
        </is>
      </c>
    </row>
    <row r="125" ht="96" customFormat="1" customHeight="1" s="51">
      <c r="A125" s="42" t="n">
        <v>0</v>
      </c>
      <c r="B125" s="43" t="inlineStr">
        <is>
          <t>United States</t>
        </is>
      </c>
      <c r="C125" s="44" t="inlineStr">
        <is>
          <t>-</t>
        </is>
      </c>
      <c r="D125" s="43" t="inlineStr">
        <is>
          <t>-</t>
        </is>
      </c>
      <c r="E125" s="42" t="n">
        <v>3333</v>
      </c>
      <c r="F125" s="43" t="inlineStr">
        <is>
          <t>Commercial and Service Industry Machinery Manufacturing</t>
        </is>
      </c>
      <c r="G125" s="45" t="inlineStr">
        <is>
          <t>N</t>
        </is>
      </c>
      <c r="H125" s="46" t="inlineStr">
        <is>
          <t>N</t>
        </is>
      </c>
      <c r="I125" s="46" t="inlineStr">
        <is>
          <t>N</t>
        </is>
      </c>
      <c r="J125" s="45" t="n">
        <v>1891</v>
      </c>
      <c r="K125" s="45" t="n">
        <v>70993</v>
      </c>
      <c r="L125" s="46" t="inlineStr">
        <is>
          <t>G</t>
        </is>
      </c>
      <c r="M125" s="45" t="n">
        <v>1230944</v>
      </c>
      <c r="N125" s="46" t="inlineStr">
        <is>
          <t>G</t>
        </is>
      </c>
      <c r="O125" s="45" t="n">
        <v>5022248</v>
      </c>
      <c r="P125" s="46" t="inlineStr">
        <is>
          <t>G</t>
        </is>
      </c>
      <c r="Q125" s="45" t="inlineStr">
        <is>
          <t>N</t>
        </is>
      </c>
      <c r="R125" s="45" t="inlineStr">
        <is>
          <t>N</t>
        </is>
      </c>
      <c r="S125" s="46" t="inlineStr">
        <is>
          <t>N</t>
        </is>
      </c>
    </row>
    <row r="126" ht="144" customFormat="1" customHeight="1" s="51">
      <c r="A126" s="42" t="n">
        <v>0</v>
      </c>
      <c r="B126" s="43" t="inlineStr">
        <is>
          <t>United States</t>
        </is>
      </c>
      <c r="C126" s="44" t="inlineStr">
        <is>
          <t>-</t>
        </is>
      </c>
      <c r="D126" s="43" t="inlineStr">
        <is>
          <t>-</t>
        </is>
      </c>
      <c r="E126" s="42" t="n">
        <v>3334</v>
      </c>
      <c r="F126" s="43" t="inlineStr">
        <is>
          <t>Ventilation, Heating, Air-Conditioning, and Commercial Refrigeration Equipment Manufacturing</t>
        </is>
      </c>
      <c r="G126" s="45" t="inlineStr">
        <is>
          <t>N</t>
        </is>
      </c>
      <c r="H126" s="46" t="inlineStr">
        <is>
          <t>N</t>
        </is>
      </c>
      <c r="I126" s="46" t="inlineStr">
        <is>
          <t>N</t>
        </is>
      </c>
      <c r="J126" s="45" t="n">
        <v>1692</v>
      </c>
      <c r="K126" s="45" t="n">
        <v>128386</v>
      </c>
      <c r="L126" s="46" t="inlineStr">
        <is>
          <t>G</t>
        </is>
      </c>
      <c r="M126" s="45" t="n">
        <v>1698239</v>
      </c>
      <c r="N126" s="46" t="inlineStr">
        <is>
          <t>G</t>
        </is>
      </c>
      <c r="O126" s="45" t="n">
        <v>6866512</v>
      </c>
      <c r="P126" s="46" t="inlineStr">
        <is>
          <t>G</t>
        </is>
      </c>
      <c r="Q126" s="45" t="inlineStr">
        <is>
          <t>N</t>
        </is>
      </c>
      <c r="R126" s="45" t="inlineStr">
        <is>
          <t>N</t>
        </is>
      </c>
      <c r="S126" s="46" t="inlineStr">
        <is>
          <t>N</t>
        </is>
      </c>
    </row>
    <row r="127" ht="64" customFormat="1" customHeight="1" s="51">
      <c r="A127" s="42" t="n">
        <v>0</v>
      </c>
      <c r="B127" s="43" t="inlineStr">
        <is>
          <t>United States</t>
        </is>
      </c>
      <c r="C127" s="44" t="inlineStr">
        <is>
          <t>-</t>
        </is>
      </c>
      <c r="D127" s="43" t="inlineStr">
        <is>
          <t>-</t>
        </is>
      </c>
      <c r="E127" s="42" t="n">
        <v>3335</v>
      </c>
      <c r="F127" s="43" t="inlineStr">
        <is>
          <t>Metalworking Machinery Manufacturing</t>
        </is>
      </c>
      <c r="G127" s="45" t="inlineStr">
        <is>
          <t>N</t>
        </is>
      </c>
      <c r="H127" s="46" t="inlineStr">
        <is>
          <t>N</t>
        </is>
      </c>
      <c r="I127" s="46" t="inlineStr">
        <is>
          <t>N</t>
        </is>
      </c>
      <c r="J127" s="45" t="n">
        <v>6468</v>
      </c>
      <c r="K127" s="45" t="n">
        <v>150956</v>
      </c>
      <c r="L127" s="46" t="inlineStr">
        <is>
          <t>G</t>
        </is>
      </c>
      <c r="M127" s="45" t="n">
        <v>2250903</v>
      </c>
      <c r="N127" s="46" t="inlineStr">
        <is>
          <t>G</t>
        </is>
      </c>
      <c r="O127" s="45" t="n">
        <v>9242729</v>
      </c>
      <c r="P127" s="46" t="inlineStr">
        <is>
          <t>G</t>
        </is>
      </c>
      <c r="Q127" s="45" t="inlineStr">
        <is>
          <t>N</t>
        </is>
      </c>
      <c r="R127" s="45" t="inlineStr">
        <is>
          <t>N</t>
        </is>
      </c>
      <c r="S127" s="46" t="inlineStr">
        <is>
          <t>N</t>
        </is>
      </c>
    </row>
    <row r="128" ht="112" customFormat="1" customHeight="1" s="51">
      <c r="A128" s="42" t="n">
        <v>0</v>
      </c>
      <c r="B128" s="43" t="inlineStr">
        <is>
          <t>United States</t>
        </is>
      </c>
      <c r="C128" s="44" t="inlineStr">
        <is>
          <t>-</t>
        </is>
      </c>
      <c r="D128" s="43" t="inlineStr">
        <is>
          <t>-</t>
        </is>
      </c>
      <c r="E128" s="42" t="n">
        <v>3336</v>
      </c>
      <c r="F128" s="43" t="inlineStr">
        <is>
          <t>Engine, Turbine, and Power Transmission Equipment Manufacturing</t>
        </is>
      </c>
      <c r="G128" s="45" t="inlineStr">
        <is>
          <t>N</t>
        </is>
      </c>
      <c r="H128" s="46" t="inlineStr">
        <is>
          <t>N</t>
        </is>
      </c>
      <c r="I128" s="46" t="inlineStr">
        <is>
          <t>N</t>
        </is>
      </c>
      <c r="J128" s="45" t="n">
        <v>985</v>
      </c>
      <c r="K128" s="45" t="n">
        <v>101007</v>
      </c>
      <c r="L128" s="46" t="inlineStr">
        <is>
          <t>G</t>
        </is>
      </c>
      <c r="M128" s="45" t="n">
        <v>1992392</v>
      </c>
      <c r="N128" s="46" t="inlineStr">
        <is>
          <t>G</t>
        </is>
      </c>
      <c r="O128" s="45" t="n">
        <v>7097511</v>
      </c>
      <c r="P128" s="46" t="inlineStr">
        <is>
          <t>G</t>
        </is>
      </c>
      <c r="Q128" s="45" t="inlineStr">
        <is>
          <t>N</t>
        </is>
      </c>
      <c r="R128" s="45" t="inlineStr">
        <is>
          <t>N</t>
        </is>
      </c>
      <c r="S128" s="46" t="inlineStr">
        <is>
          <t>N</t>
        </is>
      </c>
    </row>
    <row r="129" ht="96" customFormat="1" customHeight="1" s="51">
      <c r="A129" s="42" t="n">
        <v>0</v>
      </c>
      <c r="B129" s="43" t="inlineStr">
        <is>
          <t>United States</t>
        </is>
      </c>
      <c r="C129" s="44" t="inlineStr">
        <is>
          <t>-</t>
        </is>
      </c>
      <c r="D129" s="43" t="inlineStr">
        <is>
          <t>-</t>
        </is>
      </c>
      <c r="E129" s="42" t="n">
        <v>3339</v>
      </c>
      <c r="F129" s="43" t="inlineStr">
        <is>
          <t>Other General Purpose Machinery Manufacturing</t>
        </is>
      </c>
      <c r="G129" s="45" t="inlineStr">
        <is>
          <t>N</t>
        </is>
      </c>
      <c r="H129" s="46" t="inlineStr">
        <is>
          <t>N</t>
        </is>
      </c>
      <c r="I129" s="46" t="inlineStr">
        <is>
          <t>N</t>
        </is>
      </c>
      <c r="J129" s="45" t="n">
        <v>6051</v>
      </c>
      <c r="K129" s="45" t="n">
        <v>307607</v>
      </c>
      <c r="L129" s="46" t="inlineStr">
        <is>
          <t>G</t>
        </is>
      </c>
      <c r="M129" s="45" t="n">
        <v>5224892</v>
      </c>
      <c r="N129" s="46" t="inlineStr">
        <is>
          <t>G</t>
        </is>
      </c>
      <c r="O129" s="45" t="n">
        <v>20880072</v>
      </c>
      <c r="P129" s="46" t="inlineStr">
        <is>
          <t>G</t>
        </is>
      </c>
      <c r="Q129" s="45" t="inlineStr">
        <is>
          <t>N</t>
        </is>
      </c>
      <c r="R129" s="45" t="inlineStr">
        <is>
          <t>N</t>
        </is>
      </c>
      <c r="S129" s="46" t="inlineStr">
        <is>
          <t>N</t>
        </is>
      </c>
    </row>
    <row r="130" ht="96" customFormat="1" customHeight="1" s="51">
      <c r="A130" s="42" t="n">
        <v>0</v>
      </c>
      <c r="B130" s="43" t="inlineStr">
        <is>
          <t>United States</t>
        </is>
      </c>
      <c r="C130" s="44" t="inlineStr">
        <is>
          <t>-</t>
        </is>
      </c>
      <c r="D130" s="43" t="inlineStr">
        <is>
          <t>-</t>
        </is>
      </c>
      <c r="E130" s="42" t="n">
        <v>334</v>
      </c>
      <c r="F130" s="43" t="inlineStr">
        <is>
          <t>Computer and Electronic Product Manufacturing</t>
        </is>
      </c>
      <c r="G130" s="45" t="n">
        <v>20598</v>
      </c>
      <c r="H130" s="46" t="n">
        <v>58.5</v>
      </c>
      <c r="I130" s="46" t="n">
        <v>41.5</v>
      </c>
      <c r="J130" s="45" t="n">
        <v>12044</v>
      </c>
      <c r="K130" s="45" t="n">
        <v>780965</v>
      </c>
      <c r="L130" s="46" t="inlineStr">
        <is>
          <t>G</t>
        </is>
      </c>
      <c r="M130" s="45" t="n">
        <v>17907942</v>
      </c>
      <c r="N130" s="46" t="inlineStr">
        <is>
          <t>G</t>
        </is>
      </c>
      <c r="O130" s="45" t="n">
        <v>69991177</v>
      </c>
      <c r="P130" s="46" t="inlineStr">
        <is>
          <t>G</t>
        </is>
      </c>
      <c r="Q130" s="45" t="n">
        <v>8554</v>
      </c>
      <c r="R130" s="45" t="n">
        <v>502162</v>
      </c>
      <c r="S130" s="46" t="inlineStr">
        <is>
          <t>G</t>
        </is>
      </c>
    </row>
    <row r="131" ht="96" customFormat="1" customHeight="1" s="51">
      <c r="A131" s="42" t="n">
        <v>0</v>
      </c>
      <c r="B131" s="43" t="inlineStr">
        <is>
          <t>United States</t>
        </is>
      </c>
      <c r="C131" s="44" t="inlineStr">
        <is>
          <t>-</t>
        </is>
      </c>
      <c r="D131" s="43" t="inlineStr">
        <is>
          <t>-</t>
        </is>
      </c>
      <c r="E131" s="42" t="n">
        <v>3341</v>
      </c>
      <c r="F131" s="43" t="inlineStr">
        <is>
          <t>Computer and Peripheral Equipment Manufacturing</t>
        </is>
      </c>
      <c r="G131" s="45" t="inlineStr">
        <is>
          <t>N</t>
        </is>
      </c>
      <c r="H131" s="46" t="inlineStr">
        <is>
          <t>N</t>
        </is>
      </c>
      <c r="I131" s="46" t="inlineStr">
        <is>
          <t>N</t>
        </is>
      </c>
      <c r="J131" s="45" t="n">
        <v>916</v>
      </c>
      <c r="K131" s="45" t="n">
        <v>40392</v>
      </c>
      <c r="L131" s="46" t="inlineStr">
        <is>
          <t>G</t>
        </is>
      </c>
      <c r="M131" s="45" t="n">
        <v>865516</v>
      </c>
      <c r="N131" s="46" t="inlineStr">
        <is>
          <t>G</t>
        </is>
      </c>
      <c r="O131" s="45" t="n">
        <v>3417450</v>
      </c>
      <c r="P131" s="46" t="inlineStr">
        <is>
          <t>G</t>
        </is>
      </c>
      <c r="Q131" s="45" t="inlineStr">
        <is>
          <t>N</t>
        </is>
      </c>
      <c r="R131" s="45" t="inlineStr">
        <is>
          <t>N</t>
        </is>
      </c>
      <c r="S131" s="46" t="inlineStr">
        <is>
          <t>N</t>
        </is>
      </c>
    </row>
    <row r="132" ht="80" customFormat="1" customHeight="1" s="51">
      <c r="A132" s="42" t="n">
        <v>0</v>
      </c>
      <c r="B132" s="43" t="inlineStr">
        <is>
          <t>United States</t>
        </is>
      </c>
      <c r="C132" s="44" t="inlineStr">
        <is>
          <t>-</t>
        </is>
      </c>
      <c r="D132" s="43" t="inlineStr">
        <is>
          <t>-</t>
        </is>
      </c>
      <c r="E132" s="42" t="n">
        <v>3342</v>
      </c>
      <c r="F132" s="43" t="inlineStr">
        <is>
          <t>Communications Equipment Manufacturing</t>
        </is>
      </c>
      <c r="G132" s="45" t="inlineStr">
        <is>
          <t>N</t>
        </is>
      </c>
      <c r="H132" s="46" t="inlineStr">
        <is>
          <t>N</t>
        </is>
      </c>
      <c r="I132" s="46" t="inlineStr">
        <is>
          <t>N</t>
        </is>
      </c>
      <c r="J132" s="45" t="n">
        <v>1260</v>
      </c>
      <c r="K132" s="45" t="n">
        <v>82857</v>
      </c>
      <c r="L132" s="46" t="inlineStr">
        <is>
          <t>G</t>
        </is>
      </c>
      <c r="M132" s="45" t="n">
        <v>2115797</v>
      </c>
      <c r="N132" s="46" t="inlineStr">
        <is>
          <t>G</t>
        </is>
      </c>
      <c r="O132" s="45" t="n">
        <v>8083614</v>
      </c>
      <c r="P132" s="46" t="inlineStr">
        <is>
          <t>G</t>
        </is>
      </c>
      <c r="Q132" s="45" t="inlineStr">
        <is>
          <t>N</t>
        </is>
      </c>
      <c r="R132" s="45" t="inlineStr">
        <is>
          <t>N</t>
        </is>
      </c>
      <c r="S132" s="46" t="inlineStr">
        <is>
          <t>N</t>
        </is>
      </c>
    </row>
    <row r="133" ht="80" customFormat="1" customHeight="1" s="51">
      <c r="A133" s="42" t="n">
        <v>0</v>
      </c>
      <c r="B133" s="43" t="inlineStr">
        <is>
          <t>United States</t>
        </is>
      </c>
      <c r="C133" s="44" t="inlineStr">
        <is>
          <t>-</t>
        </is>
      </c>
      <c r="D133" s="43" t="inlineStr">
        <is>
          <t>-</t>
        </is>
      </c>
      <c r="E133" s="42" t="n">
        <v>3343</v>
      </c>
      <c r="F133" s="43" t="inlineStr">
        <is>
          <t>Audio and Video Equipment Manufacturing</t>
        </is>
      </c>
      <c r="G133" s="45" t="inlineStr">
        <is>
          <t>N</t>
        </is>
      </c>
      <c r="H133" s="46" t="inlineStr">
        <is>
          <t>N</t>
        </is>
      </c>
      <c r="I133" s="46" t="inlineStr">
        <is>
          <t>N</t>
        </is>
      </c>
      <c r="J133" s="45" t="n">
        <v>459</v>
      </c>
      <c r="K133" s="45" t="n">
        <v>8974</v>
      </c>
      <c r="L133" s="46" t="inlineStr">
        <is>
          <t>G</t>
        </is>
      </c>
      <c r="M133" s="45" t="n">
        <v>153897</v>
      </c>
      <c r="N133" s="46" t="inlineStr">
        <is>
          <t>G</t>
        </is>
      </c>
      <c r="O133" s="45" t="n">
        <v>637196</v>
      </c>
      <c r="P133" s="46" t="inlineStr">
        <is>
          <t>G</t>
        </is>
      </c>
      <c r="Q133" s="45" t="inlineStr">
        <is>
          <t>N</t>
        </is>
      </c>
      <c r="R133" s="45" t="inlineStr">
        <is>
          <t>N</t>
        </is>
      </c>
      <c r="S133" s="46" t="inlineStr">
        <is>
          <t>N</t>
        </is>
      </c>
    </row>
    <row r="134" ht="112" customFormat="1" customHeight="1" s="51">
      <c r="A134" s="42" t="n">
        <v>0</v>
      </c>
      <c r="B134" s="43" t="inlineStr">
        <is>
          <t>United States</t>
        </is>
      </c>
      <c r="C134" s="44" t="inlineStr">
        <is>
          <t>-</t>
        </is>
      </c>
      <c r="D134" s="43" t="inlineStr">
        <is>
          <t>-</t>
        </is>
      </c>
      <c r="E134" s="42" t="n">
        <v>3344</v>
      </c>
      <c r="F134" s="43" t="inlineStr">
        <is>
          <t>Semiconductor and Other Electronic Component Manufacturing</t>
        </is>
      </c>
      <c r="G134" s="45" t="inlineStr">
        <is>
          <t>N</t>
        </is>
      </c>
      <c r="H134" s="46" t="inlineStr">
        <is>
          <t>N</t>
        </is>
      </c>
      <c r="I134" s="46" t="inlineStr">
        <is>
          <t>N</t>
        </is>
      </c>
      <c r="J134" s="45" t="n">
        <v>3789</v>
      </c>
      <c r="K134" s="45" t="n">
        <v>257700</v>
      </c>
      <c r="L134" s="46" t="inlineStr">
        <is>
          <t>G</t>
        </is>
      </c>
      <c r="M134" s="45" t="n">
        <v>5533646</v>
      </c>
      <c r="N134" s="46" t="inlineStr">
        <is>
          <t>G</t>
        </is>
      </c>
      <c r="O134" s="45" t="n">
        <v>21167164</v>
      </c>
      <c r="P134" s="46" t="inlineStr">
        <is>
          <t>G</t>
        </is>
      </c>
      <c r="Q134" s="45" t="inlineStr">
        <is>
          <t>N</t>
        </is>
      </c>
      <c r="R134" s="45" t="inlineStr">
        <is>
          <t>N</t>
        </is>
      </c>
      <c r="S134" s="46" t="inlineStr">
        <is>
          <t>N</t>
        </is>
      </c>
    </row>
    <row r="135" ht="128" customFormat="1" customHeight="1" s="51">
      <c r="A135" s="42" t="n">
        <v>0</v>
      </c>
      <c r="B135" s="43" t="inlineStr">
        <is>
          <t>United States</t>
        </is>
      </c>
      <c r="C135" s="44" t="inlineStr">
        <is>
          <t>-</t>
        </is>
      </c>
      <c r="D135" s="43" t="inlineStr">
        <is>
          <t>-</t>
        </is>
      </c>
      <c r="E135" s="42" t="n">
        <v>3345</v>
      </c>
      <c r="F135" s="43" t="inlineStr">
        <is>
          <t>Navigational, Measuring, Electromedical, and Control Instruments Manufacturing</t>
        </is>
      </c>
      <c r="G135" s="45" t="inlineStr">
        <is>
          <t>N</t>
        </is>
      </c>
      <c r="H135" s="46" t="inlineStr">
        <is>
          <t>N</t>
        </is>
      </c>
      <c r="I135" s="46" t="inlineStr">
        <is>
          <t>N</t>
        </is>
      </c>
      <c r="J135" s="45" t="n">
        <v>5201</v>
      </c>
      <c r="K135" s="45" t="n">
        <v>383979</v>
      </c>
      <c r="L135" s="46" t="inlineStr">
        <is>
          <t>G</t>
        </is>
      </c>
      <c r="M135" s="45" t="n">
        <v>9130649</v>
      </c>
      <c r="N135" s="46" t="inlineStr">
        <is>
          <t>G</t>
        </is>
      </c>
      <c r="O135" s="45" t="n">
        <v>36247186</v>
      </c>
      <c r="P135" s="46" t="inlineStr">
        <is>
          <t>G</t>
        </is>
      </c>
      <c r="Q135" s="45" t="inlineStr">
        <is>
          <t>N</t>
        </is>
      </c>
      <c r="R135" s="45" t="inlineStr">
        <is>
          <t>N</t>
        </is>
      </c>
      <c r="S135" s="46" t="inlineStr">
        <is>
          <t>N</t>
        </is>
      </c>
    </row>
    <row r="136" ht="96" customFormat="1" customHeight="1" s="51">
      <c r="A136" s="42" t="n">
        <v>0</v>
      </c>
      <c r="B136" s="43" t="inlineStr">
        <is>
          <t>United States</t>
        </is>
      </c>
      <c r="C136" s="44" t="inlineStr">
        <is>
          <t>-</t>
        </is>
      </c>
      <c r="D136" s="43" t="inlineStr">
        <is>
          <t>-</t>
        </is>
      </c>
      <c r="E136" s="42" t="n">
        <v>3346</v>
      </c>
      <c r="F136" s="43" t="inlineStr">
        <is>
          <t>Manufacturing and Reproducing Magnetic and Optical Media</t>
        </is>
      </c>
      <c r="G136" s="45" t="inlineStr">
        <is>
          <t>N</t>
        </is>
      </c>
      <c r="H136" s="46" t="inlineStr">
        <is>
          <t>N</t>
        </is>
      </c>
      <c r="I136" s="46" t="inlineStr">
        <is>
          <t>N</t>
        </is>
      </c>
      <c r="J136" s="45" t="n">
        <v>419</v>
      </c>
      <c r="K136" s="45" t="n">
        <v>7063</v>
      </c>
      <c r="L136" s="46" t="inlineStr">
        <is>
          <t>G</t>
        </is>
      </c>
      <c r="M136" s="45" t="n">
        <v>108437</v>
      </c>
      <c r="N136" s="46" t="inlineStr">
        <is>
          <t>G</t>
        </is>
      </c>
      <c r="O136" s="45" t="n">
        <v>438567</v>
      </c>
      <c r="P136" s="46" t="inlineStr">
        <is>
          <t>G</t>
        </is>
      </c>
      <c r="Q136" s="45" t="inlineStr">
        <is>
          <t>N</t>
        </is>
      </c>
      <c r="R136" s="45" t="inlineStr">
        <is>
          <t>N</t>
        </is>
      </c>
      <c r="S136" s="46" t="inlineStr">
        <is>
          <t>N</t>
        </is>
      </c>
    </row>
    <row r="137" ht="112" customFormat="1" customHeight="1" s="51">
      <c r="A137" s="42" t="n">
        <v>0</v>
      </c>
      <c r="B137" s="43" t="inlineStr">
        <is>
          <t>United States</t>
        </is>
      </c>
      <c r="C137" s="44" t="inlineStr">
        <is>
          <t>-</t>
        </is>
      </c>
      <c r="D137" s="43" t="inlineStr">
        <is>
          <t>-</t>
        </is>
      </c>
      <c r="E137" s="42" t="n">
        <v>335</v>
      </c>
      <c r="F137" s="43" t="inlineStr">
        <is>
          <t>Electrical Equipment, Appliance, and Component Manufacturing</t>
        </is>
      </c>
      <c r="G137" s="45" t="n">
        <v>12158</v>
      </c>
      <c r="H137" s="46" t="n">
        <v>45.6</v>
      </c>
      <c r="I137" s="46" t="n">
        <v>54.4</v>
      </c>
      <c r="J137" s="45" t="n">
        <v>5549</v>
      </c>
      <c r="K137" s="45" t="n">
        <v>345470</v>
      </c>
      <c r="L137" s="46" t="inlineStr">
        <is>
          <t>G</t>
        </is>
      </c>
      <c r="M137" s="45" t="n">
        <v>5317874</v>
      </c>
      <c r="N137" s="46" t="inlineStr">
        <is>
          <t>G</t>
        </is>
      </c>
      <c r="O137" s="45" t="n">
        <v>21301087</v>
      </c>
      <c r="P137" s="46" t="inlineStr">
        <is>
          <t>G</t>
        </is>
      </c>
      <c r="Q137" s="45" t="n">
        <v>6609</v>
      </c>
      <c r="R137" s="45" t="n">
        <v>446633</v>
      </c>
      <c r="S137" s="46" t="inlineStr">
        <is>
          <t>G</t>
        </is>
      </c>
    </row>
    <row r="138" ht="80" customFormat="1" customHeight="1" s="51">
      <c r="A138" s="42" t="n">
        <v>0</v>
      </c>
      <c r="B138" s="43" t="inlineStr">
        <is>
          <t>United States</t>
        </is>
      </c>
      <c r="C138" s="44" t="inlineStr">
        <is>
          <t>-</t>
        </is>
      </c>
      <c r="D138" s="43" t="inlineStr">
        <is>
          <t>-</t>
        </is>
      </c>
      <c r="E138" s="42" t="n">
        <v>3351</v>
      </c>
      <c r="F138" s="43" t="inlineStr">
        <is>
          <t>Electric Lighting Equipment Manufacturing</t>
        </is>
      </c>
      <c r="G138" s="45" t="inlineStr">
        <is>
          <t>N</t>
        </is>
      </c>
      <c r="H138" s="46" t="inlineStr">
        <is>
          <t>N</t>
        </is>
      </c>
      <c r="I138" s="46" t="inlineStr">
        <is>
          <t>N</t>
        </is>
      </c>
      <c r="J138" s="45" t="n">
        <v>1088</v>
      </c>
      <c r="K138" s="45" t="n">
        <v>42077</v>
      </c>
      <c r="L138" s="46" t="inlineStr">
        <is>
          <t>G</t>
        </is>
      </c>
      <c r="M138" s="45" t="n">
        <v>601403</v>
      </c>
      <c r="N138" s="46" t="inlineStr">
        <is>
          <t>G</t>
        </is>
      </c>
      <c r="O138" s="45" t="n">
        <v>2495810</v>
      </c>
      <c r="P138" s="46" t="inlineStr">
        <is>
          <t>G</t>
        </is>
      </c>
      <c r="Q138" s="45" t="inlineStr">
        <is>
          <t>N</t>
        </is>
      </c>
      <c r="R138" s="45" t="inlineStr">
        <is>
          <t>N</t>
        </is>
      </c>
      <c r="S138" s="46" t="inlineStr">
        <is>
          <t>N</t>
        </is>
      </c>
    </row>
    <row r="139" ht="64" customFormat="1" customHeight="1" s="51">
      <c r="A139" s="42" t="n">
        <v>0</v>
      </c>
      <c r="B139" s="43" t="inlineStr">
        <is>
          <t>United States</t>
        </is>
      </c>
      <c r="C139" s="44" t="inlineStr">
        <is>
          <t>-</t>
        </is>
      </c>
      <c r="D139" s="43" t="inlineStr">
        <is>
          <t>-</t>
        </is>
      </c>
      <c r="E139" s="42" t="n">
        <v>3352</v>
      </c>
      <c r="F139" s="43" t="inlineStr">
        <is>
          <t>Household Appliance Manufacturing</t>
        </is>
      </c>
      <c r="G139" s="45" t="inlineStr">
        <is>
          <t>N</t>
        </is>
      </c>
      <c r="H139" s="46" t="inlineStr">
        <is>
          <t>N</t>
        </is>
      </c>
      <c r="I139" s="46" t="inlineStr">
        <is>
          <t>N</t>
        </is>
      </c>
      <c r="J139" s="45" t="n">
        <v>319</v>
      </c>
      <c r="K139" s="45" t="n">
        <v>52158</v>
      </c>
      <c r="L139" s="46" t="inlineStr">
        <is>
          <t>G</t>
        </is>
      </c>
      <c r="M139" s="45" t="n">
        <v>679765</v>
      </c>
      <c r="N139" s="46" t="inlineStr">
        <is>
          <t>G</t>
        </is>
      </c>
      <c r="O139" s="45" t="n">
        <v>2610802</v>
      </c>
      <c r="P139" s="46" t="inlineStr">
        <is>
          <t>G</t>
        </is>
      </c>
      <c r="Q139" s="45" t="inlineStr">
        <is>
          <t>N</t>
        </is>
      </c>
      <c r="R139" s="45" t="inlineStr">
        <is>
          <t>N</t>
        </is>
      </c>
      <c r="S139" s="46" t="inlineStr">
        <is>
          <t>N</t>
        </is>
      </c>
    </row>
    <row r="140" ht="64" customFormat="1" customHeight="1" s="51">
      <c r="A140" s="42" t="n">
        <v>0</v>
      </c>
      <c r="B140" s="43" t="inlineStr">
        <is>
          <t>United States</t>
        </is>
      </c>
      <c r="C140" s="44" t="inlineStr">
        <is>
          <t>-</t>
        </is>
      </c>
      <c r="D140" s="43" t="inlineStr">
        <is>
          <t>-</t>
        </is>
      </c>
      <c r="E140" s="42" t="n">
        <v>3353</v>
      </c>
      <c r="F140" s="43" t="inlineStr">
        <is>
          <t>Electrical Equipment Manufacturing</t>
        </is>
      </c>
      <c r="G140" s="45" t="inlineStr">
        <is>
          <t>N</t>
        </is>
      </c>
      <c r="H140" s="46" t="inlineStr">
        <is>
          <t>N</t>
        </is>
      </c>
      <c r="I140" s="46" t="inlineStr">
        <is>
          <t>N</t>
        </is>
      </c>
      <c r="J140" s="45" t="n">
        <v>2066</v>
      </c>
      <c r="K140" s="45" t="n">
        <v>117175</v>
      </c>
      <c r="L140" s="46" t="inlineStr">
        <is>
          <t>G</t>
        </is>
      </c>
      <c r="M140" s="45" t="n">
        <v>1812583</v>
      </c>
      <c r="N140" s="46" t="inlineStr">
        <is>
          <t>G</t>
        </is>
      </c>
      <c r="O140" s="45" t="n">
        <v>7336990</v>
      </c>
      <c r="P140" s="46" t="inlineStr">
        <is>
          <t>G</t>
        </is>
      </c>
      <c r="Q140" s="45" t="inlineStr">
        <is>
          <t>N</t>
        </is>
      </c>
      <c r="R140" s="45" t="inlineStr">
        <is>
          <t>N</t>
        </is>
      </c>
      <c r="S140" s="46" t="inlineStr">
        <is>
          <t>N</t>
        </is>
      </c>
    </row>
    <row r="141" ht="112" customFormat="1" customHeight="1" s="51">
      <c r="A141" s="42" t="n">
        <v>0</v>
      </c>
      <c r="B141" s="43" t="inlineStr">
        <is>
          <t>United States</t>
        </is>
      </c>
      <c r="C141" s="44" t="inlineStr">
        <is>
          <t>-</t>
        </is>
      </c>
      <c r="D141" s="43" t="inlineStr">
        <is>
          <t>-</t>
        </is>
      </c>
      <c r="E141" s="42" t="n">
        <v>3359</v>
      </c>
      <c r="F141" s="43" t="inlineStr">
        <is>
          <t>Other Electrical Equipment and Component Manufacturing</t>
        </is>
      </c>
      <c r="G141" s="45" t="inlineStr">
        <is>
          <t>N</t>
        </is>
      </c>
      <c r="H141" s="46" t="inlineStr">
        <is>
          <t>N</t>
        </is>
      </c>
      <c r="I141" s="46" t="inlineStr">
        <is>
          <t>N</t>
        </is>
      </c>
      <c r="J141" s="45" t="n">
        <v>2076</v>
      </c>
      <c r="K141" s="45" t="n">
        <v>134060</v>
      </c>
      <c r="L141" s="46" t="inlineStr">
        <is>
          <t>G</t>
        </is>
      </c>
      <c r="M141" s="45" t="n">
        <v>2224123</v>
      </c>
      <c r="N141" s="46" t="inlineStr">
        <is>
          <t>G</t>
        </is>
      </c>
      <c r="O141" s="45" t="n">
        <v>8857485</v>
      </c>
      <c r="P141" s="46" t="inlineStr">
        <is>
          <t>G</t>
        </is>
      </c>
      <c r="Q141" s="45" t="inlineStr">
        <is>
          <t>N</t>
        </is>
      </c>
      <c r="R141" s="45" t="inlineStr">
        <is>
          <t>N</t>
        </is>
      </c>
      <c r="S141" s="46" t="inlineStr">
        <is>
          <t>N</t>
        </is>
      </c>
    </row>
    <row r="142" ht="80" customFormat="1" customHeight="1" s="51">
      <c r="A142" s="42" t="n">
        <v>0</v>
      </c>
      <c r="B142" s="43" t="inlineStr">
        <is>
          <t>United States</t>
        </is>
      </c>
      <c r="C142" s="44" t="inlineStr">
        <is>
          <t>-</t>
        </is>
      </c>
      <c r="D142" s="43" t="inlineStr">
        <is>
          <t>-</t>
        </is>
      </c>
      <c r="E142" s="42" t="n">
        <v>336</v>
      </c>
      <c r="F142" s="43" t="inlineStr">
        <is>
          <t>Transportation Equipment Manufacturing</t>
        </is>
      </c>
      <c r="G142" s="45" t="n">
        <v>23048</v>
      </c>
      <c r="H142" s="46" t="n">
        <v>50.2</v>
      </c>
      <c r="I142" s="46" t="n">
        <v>49.8</v>
      </c>
      <c r="J142" s="45" t="n">
        <v>11567</v>
      </c>
      <c r="K142" s="45" t="n">
        <v>1585194</v>
      </c>
      <c r="L142" s="46" t="inlineStr">
        <is>
          <t>G</t>
        </is>
      </c>
      <c r="M142" s="45" t="n">
        <v>28557196</v>
      </c>
      <c r="N142" s="46" t="inlineStr">
        <is>
          <t>G</t>
        </is>
      </c>
      <c r="O142" s="45" t="n">
        <v>108513406</v>
      </c>
      <c r="P142" s="46" t="inlineStr">
        <is>
          <t>G</t>
        </is>
      </c>
      <c r="Q142" s="45" t="n">
        <v>11481</v>
      </c>
      <c r="R142" s="45" t="n">
        <v>836480</v>
      </c>
      <c r="S142" s="46" t="inlineStr">
        <is>
          <t>G</t>
        </is>
      </c>
    </row>
    <row r="143" ht="64" customFormat="1" customHeight="1" s="51">
      <c r="A143" s="42" t="n">
        <v>0</v>
      </c>
      <c r="B143" s="43" t="inlineStr">
        <is>
          <t>United States</t>
        </is>
      </c>
      <c r="C143" s="44" t="inlineStr">
        <is>
          <t>-</t>
        </is>
      </c>
      <c r="D143" s="43" t="inlineStr">
        <is>
          <t>-</t>
        </is>
      </c>
      <c r="E143" s="42" t="n">
        <v>3361</v>
      </c>
      <c r="F143" s="43" t="inlineStr">
        <is>
          <t>Motor Vehicle Manufacturing</t>
        </is>
      </c>
      <c r="G143" s="45" t="inlineStr">
        <is>
          <t>N</t>
        </is>
      </c>
      <c r="H143" s="46" t="inlineStr">
        <is>
          <t>N</t>
        </is>
      </c>
      <c r="I143" s="46" t="inlineStr">
        <is>
          <t>N</t>
        </is>
      </c>
      <c r="J143" s="45" t="n">
        <v>317</v>
      </c>
      <c r="K143" s="45" t="n">
        <v>211573</v>
      </c>
      <c r="L143" s="46" t="inlineStr">
        <is>
          <t>G</t>
        </is>
      </c>
      <c r="M143" s="45" t="n">
        <v>4302831</v>
      </c>
      <c r="N143" s="46" t="inlineStr">
        <is>
          <t>G</t>
        </is>
      </c>
      <c r="O143" s="45" t="n">
        <v>16800020</v>
      </c>
      <c r="P143" s="46" t="inlineStr">
        <is>
          <t>G</t>
        </is>
      </c>
      <c r="Q143" s="45" t="inlineStr">
        <is>
          <t>N</t>
        </is>
      </c>
      <c r="R143" s="45" t="inlineStr">
        <is>
          <t>N</t>
        </is>
      </c>
      <c r="S143" s="46" t="inlineStr">
        <is>
          <t>N</t>
        </is>
      </c>
    </row>
    <row r="144" ht="80" customFormat="1" customHeight="1" s="51">
      <c r="A144" s="42" t="n">
        <v>0</v>
      </c>
      <c r="B144" s="43" t="inlineStr">
        <is>
          <t>United States</t>
        </is>
      </c>
      <c r="C144" s="44" t="inlineStr">
        <is>
          <t>-</t>
        </is>
      </c>
      <c r="D144" s="43" t="inlineStr">
        <is>
          <t>-</t>
        </is>
      </c>
      <c r="E144" s="42" t="n">
        <v>3362</v>
      </c>
      <c r="F144" s="43" t="inlineStr">
        <is>
          <t>Motor Vehicle Body and Trailer Manufacturing</t>
        </is>
      </c>
      <c r="G144" s="45" t="inlineStr">
        <is>
          <t>N</t>
        </is>
      </c>
      <c r="H144" s="46" t="inlineStr">
        <is>
          <t>N</t>
        </is>
      </c>
      <c r="I144" s="46" t="inlineStr">
        <is>
          <t>N</t>
        </is>
      </c>
      <c r="J144" s="45" t="n">
        <v>1923</v>
      </c>
      <c r="K144" s="45" t="n">
        <v>167491</v>
      </c>
      <c r="L144" s="46" t="inlineStr">
        <is>
          <t>H</t>
        </is>
      </c>
      <c r="M144" s="45" t="n">
        <v>1993423</v>
      </c>
      <c r="N144" s="46" t="inlineStr">
        <is>
          <t>H</t>
        </is>
      </c>
      <c r="O144" s="45" t="n">
        <v>7902792</v>
      </c>
      <c r="P144" s="46" t="inlineStr">
        <is>
          <t>H</t>
        </is>
      </c>
      <c r="Q144" s="45" t="inlineStr">
        <is>
          <t>N</t>
        </is>
      </c>
      <c r="R144" s="45" t="inlineStr">
        <is>
          <t>N</t>
        </is>
      </c>
      <c r="S144" s="46" t="inlineStr">
        <is>
          <t>N</t>
        </is>
      </c>
    </row>
    <row r="145" ht="64" customFormat="1" customHeight="1" s="51">
      <c r="A145" s="42" t="n">
        <v>0</v>
      </c>
      <c r="B145" s="43" t="inlineStr">
        <is>
          <t>United States</t>
        </is>
      </c>
      <c r="C145" s="44" t="inlineStr">
        <is>
          <t>-</t>
        </is>
      </c>
      <c r="D145" s="43" t="inlineStr">
        <is>
          <t>-</t>
        </is>
      </c>
      <c r="E145" s="42" t="n">
        <v>3363</v>
      </c>
      <c r="F145" s="43" t="inlineStr">
        <is>
          <t>Motor Vehicle Parts Manufacturing</t>
        </is>
      </c>
      <c r="G145" s="45" t="inlineStr">
        <is>
          <t>N</t>
        </is>
      </c>
      <c r="H145" s="46" t="inlineStr">
        <is>
          <t>N</t>
        </is>
      </c>
      <c r="I145" s="46" t="inlineStr">
        <is>
          <t>N</t>
        </is>
      </c>
      <c r="J145" s="45" t="n">
        <v>4829</v>
      </c>
      <c r="K145" s="45" t="n">
        <v>599247</v>
      </c>
      <c r="L145" s="46" t="inlineStr">
        <is>
          <t>G</t>
        </is>
      </c>
      <c r="M145" s="45" t="n">
        <v>8456618</v>
      </c>
      <c r="N145" s="46" t="inlineStr">
        <is>
          <t>G</t>
        </is>
      </c>
      <c r="O145" s="45" t="n">
        <v>32908628</v>
      </c>
      <c r="P145" s="46" t="inlineStr">
        <is>
          <t>G</t>
        </is>
      </c>
      <c r="Q145" s="45" t="inlineStr">
        <is>
          <t>N</t>
        </is>
      </c>
      <c r="R145" s="45" t="inlineStr">
        <is>
          <t>N</t>
        </is>
      </c>
      <c r="S145" s="46" t="inlineStr">
        <is>
          <t>N</t>
        </is>
      </c>
    </row>
    <row r="146" ht="80" customFormat="1" customHeight="1" s="51">
      <c r="A146" s="42" t="n">
        <v>0</v>
      </c>
      <c r="B146" s="43" t="inlineStr">
        <is>
          <t>United States</t>
        </is>
      </c>
      <c r="C146" s="44" t="inlineStr">
        <is>
          <t>-</t>
        </is>
      </c>
      <c r="D146" s="43" t="inlineStr">
        <is>
          <t>-</t>
        </is>
      </c>
      <c r="E146" s="42" t="n">
        <v>3364</v>
      </c>
      <c r="F146" s="43" t="inlineStr">
        <is>
          <t>Aerospace Product and Parts Manufacturing</t>
        </is>
      </c>
      <c r="G146" s="45" t="inlineStr">
        <is>
          <t>N</t>
        </is>
      </c>
      <c r="H146" s="46" t="inlineStr">
        <is>
          <t>N</t>
        </is>
      </c>
      <c r="I146" s="46" t="inlineStr">
        <is>
          <t>N</t>
        </is>
      </c>
      <c r="J146" s="45" t="n">
        <v>1917</v>
      </c>
      <c r="K146" s="45" t="n">
        <v>408069</v>
      </c>
      <c r="L146" s="46" t="inlineStr">
        <is>
          <t>G</t>
        </is>
      </c>
      <c r="M146" s="45" t="n">
        <v>10751019</v>
      </c>
      <c r="N146" s="46" t="inlineStr">
        <is>
          <t>G</t>
        </is>
      </c>
      <c r="O146" s="45" t="n">
        <v>38575878</v>
      </c>
      <c r="P146" s="46" t="inlineStr">
        <is>
          <t>G</t>
        </is>
      </c>
      <c r="Q146" s="45" t="inlineStr">
        <is>
          <t>N</t>
        </is>
      </c>
      <c r="R146" s="45" t="inlineStr">
        <is>
          <t>N</t>
        </is>
      </c>
      <c r="S146" s="46" t="inlineStr">
        <is>
          <t>N</t>
        </is>
      </c>
    </row>
    <row r="147" ht="80" customFormat="1" customHeight="1" s="51">
      <c r="A147" s="42" t="n">
        <v>0</v>
      </c>
      <c r="B147" s="43" t="inlineStr">
        <is>
          <t>United States</t>
        </is>
      </c>
      <c r="C147" s="44" t="inlineStr">
        <is>
          <t>-</t>
        </is>
      </c>
      <c r="D147" s="43" t="inlineStr">
        <is>
          <t>-</t>
        </is>
      </c>
      <c r="E147" s="42" t="n">
        <v>3365</v>
      </c>
      <c r="F147" s="43" t="inlineStr">
        <is>
          <t>Railroad Rolling Stock Manufacturing</t>
        </is>
      </c>
      <c r="G147" s="45" t="inlineStr">
        <is>
          <t>N</t>
        </is>
      </c>
      <c r="H147" s="46" t="inlineStr">
        <is>
          <t>N</t>
        </is>
      </c>
      <c r="I147" s="46" t="inlineStr">
        <is>
          <t>N</t>
        </is>
      </c>
      <c r="J147" s="45" t="n">
        <v>244</v>
      </c>
      <c r="K147" s="45" t="n">
        <v>27602</v>
      </c>
      <c r="L147" s="46" t="inlineStr">
        <is>
          <t>G</t>
        </is>
      </c>
      <c r="M147" s="45" t="n">
        <v>446433</v>
      </c>
      <c r="N147" s="46" t="inlineStr">
        <is>
          <t>G</t>
        </is>
      </c>
      <c r="O147" s="45" t="n">
        <v>1842079</v>
      </c>
      <c r="P147" s="46" t="inlineStr">
        <is>
          <t>G</t>
        </is>
      </c>
      <c r="Q147" s="45" t="inlineStr">
        <is>
          <t>N</t>
        </is>
      </c>
      <c r="R147" s="45" t="inlineStr">
        <is>
          <t>N</t>
        </is>
      </c>
      <c r="S147" s="46" t="inlineStr">
        <is>
          <t>N</t>
        </is>
      </c>
    </row>
    <row r="148" ht="48" customFormat="1" customHeight="1" s="51">
      <c r="A148" s="42" t="n">
        <v>0</v>
      </c>
      <c r="B148" s="43" t="inlineStr">
        <is>
          <t>United States</t>
        </is>
      </c>
      <c r="C148" s="44" t="inlineStr">
        <is>
          <t>-</t>
        </is>
      </c>
      <c r="D148" s="43" t="inlineStr">
        <is>
          <t>-</t>
        </is>
      </c>
      <c r="E148" s="42" t="n">
        <v>3366</v>
      </c>
      <c r="F148" s="43" t="inlineStr">
        <is>
          <t>Ship and Boat Building</t>
        </is>
      </c>
      <c r="G148" s="45" t="inlineStr">
        <is>
          <t>N</t>
        </is>
      </c>
      <c r="H148" s="46" t="inlineStr">
        <is>
          <t>N</t>
        </is>
      </c>
      <c r="I148" s="46" t="inlineStr">
        <is>
          <t>N</t>
        </is>
      </c>
      <c r="J148" s="45" t="n">
        <v>1475</v>
      </c>
      <c r="K148" s="45" t="n">
        <v>137486</v>
      </c>
      <c r="L148" s="46" t="inlineStr">
        <is>
          <t>G</t>
        </is>
      </c>
      <c r="M148" s="45" t="n">
        <v>2089862</v>
      </c>
      <c r="N148" s="46" t="inlineStr">
        <is>
          <t>G</t>
        </is>
      </c>
      <c r="O148" s="45" t="n">
        <v>8439466</v>
      </c>
      <c r="P148" s="46" t="inlineStr">
        <is>
          <t>G</t>
        </is>
      </c>
      <c r="Q148" s="45" t="inlineStr">
        <is>
          <t>N</t>
        </is>
      </c>
      <c r="R148" s="45" t="inlineStr">
        <is>
          <t>N</t>
        </is>
      </c>
      <c r="S148" s="46" t="inlineStr">
        <is>
          <t>N</t>
        </is>
      </c>
    </row>
    <row r="149" ht="96" customFormat="1" customHeight="1" s="51">
      <c r="A149" s="42" t="n">
        <v>0</v>
      </c>
      <c r="B149" s="43" t="inlineStr">
        <is>
          <t>United States</t>
        </is>
      </c>
      <c r="C149" s="44" t="inlineStr">
        <is>
          <t>-</t>
        </is>
      </c>
      <c r="D149" s="43" t="inlineStr">
        <is>
          <t>-</t>
        </is>
      </c>
      <c r="E149" s="42" t="n">
        <v>3369</v>
      </c>
      <c r="F149" s="43" t="inlineStr">
        <is>
          <t>Other Transportation Equipment Manufacturing</t>
        </is>
      </c>
      <c r="G149" s="45" t="inlineStr">
        <is>
          <t>N</t>
        </is>
      </c>
      <c r="H149" s="46" t="inlineStr">
        <is>
          <t>N</t>
        </is>
      </c>
      <c r="I149" s="46" t="inlineStr">
        <is>
          <t>N</t>
        </is>
      </c>
      <c r="J149" s="45" t="n">
        <v>862</v>
      </c>
      <c r="K149" s="45" t="n">
        <v>33726</v>
      </c>
      <c r="L149" s="46" t="inlineStr">
        <is>
          <t>G</t>
        </is>
      </c>
      <c r="M149" s="45" t="n">
        <v>517010</v>
      </c>
      <c r="N149" s="46" t="inlineStr">
        <is>
          <t>G</t>
        </is>
      </c>
      <c r="O149" s="45" t="n">
        <v>2044543</v>
      </c>
      <c r="P149" s="46" t="inlineStr">
        <is>
          <t>G</t>
        </is>
      </c>
      <c r="Q149" s="45" t="inlineStr">
        <is>
          <t>N</t>
        </is>
      </c>
      <c r="R149" s="45" t="inlineStr">
        <is>
          <t>N</t>
        </is>
      </c>
      <c r="S149" s="46" t="inlineStr">
        <is>
          <t>N</t>
        </is>
      </c>
    </row>
    <row r="150" ht="80" customFormat="1" customHeight="1" s="51">
      <c r="A150" s="42" t="n">
        <v>0</v>
      </c>
      <c r="B150" s="43" t="inlineStr">
        <is>
          <t>United States</t>
        </is>
      </c>
      <c r="C150" s="44" t="inlineStr">
        <is>
          <t>-</t>
        </is>
      </c>
      <c r="D150" s="43" t="inlineStr">
        <is>
          <t>-</t>
        </is>
      </c>
      <c r="E150" s="42" t="n">
        <v>337</v>
      </c>
      <c r="F150" s="43" t="inlineStr">
        <is>
          <t>Furniture and Related Product Manufacturing</t>
        </is>
      </c>
      <c r="G150" s="45" t="n">
        <v>34786</v>
      </c>
      <c r="H150" s="46" t="n">
        <v>41.9</v>
      </c>
      <c r="I150" s="46" t="n">
        <v>58.1</v>
      </c>
      <c r="J150" s="45" t="n">
        <v>14581</v>
      </c>
      <c r="K150" s="45" t="n">
        <v>372286</v>
      </c>
      <c r="L150" s="46" t="inlineStr">
        <is>
          <t>G</t>
        </is>
      </c>
      <c r="M150" s="45" t="n">
        <v>3981127</v>
      </c>
      <c r="N150" s="46" t="inlineStr">
        <is>
          <t>G</t>
        </is>
      </c>
      <c r="O150" s="45" t="n">
        <v>16128431</v>
      </c>
      <c r="P150" s="46" t="inlineStr">
        <is>
          <t>G</t>
        </is>
      </c>
      <c r="Q150" s="45" t="n">
        <v>20205</v>
      </c>
      <c r="R150" s="45" t="n">
        <v>1042356</v>
      </c>
      <c r="S150" s="46" t="inlineStr">
        <is>
          <t>G</t>
        </is>
      </c>
    </row>
    <row r="151" ht="128" customFormat="1" customHeight="1" s="51">
      <c r="A151" s="42" t="n">
        <v>0</v>
      </c>
      <c r="B151" s="43" t="inlineStr">
        <is>
          <t>United States</t>
        </is>
      </c>
      <c r="C151" s="44" t="inlineStr">
        <is>
          <t>-</t>
        </is>
      </c>
      <c r="D151" s="43" t="inlineStr">
        <is>
          <t>-</t>
        </is>
      </c>
      <c r="E151" s="42" t="n">
        <v>3371</v>
      </c>
      <c r="F151" s="43" t="inlineStr">
        <is>
          <t>Household and Institutional Furniture and Kitchen Cabinet Manufacturing</t>
        </is>
      </c>
      <c r="G151" s="45" t="inlineStr">
        <is>
          <t>N</t>
        </is>
      </c>
      <c r="H151" s="46" t="inlineStr">
        <is>
          <t>N</t>
        </is>
      </c>
      <c r="I151" s="46" t="inlineStr">
        <is>
          <t>N</t>
        </is>
      </c>
      <c r="J151" s="45" t="n">
        <v>10129</v>
      </c>
      <c r="K151" s="45" t="n">
        <v>223181</v>
      </c>
      <c r="L151" s="46" t="inlineStr">
        <is>
          <t>G</t>
        </is>
      </c>
      <c r="M151" s="45" t="n">
        <v>2139767</v>
      </c>
      <c r="N151" s="46" t="inlineStr">
        <is>
          <t>G</t>
        </is>
      </c>
      <c r="O151" s="45" t="n">
        <v>8755360</v>
      </c>
      <c r="P151" s="46" t="inlineStr">
        <is>
          <t>G</t>
        </is>
      </c>
      <c r="Q151" s="45" t="inlineStr">
        <is>
          <t>N</t>
        </is>
      </c>
      <c r="R151" s="45" t="inlineStr">
        <is>
          <t>N</t>
        </is>
      </c>
      <c r="S151" s="46" t="inlineStr">
        <is>
          <t>N</t>
        </is>
      </c>
    </row>
    <row r="152" ht="96" customFormat="1" customHeight="1" s="51">
      <c r="A152" s="42" t="n">
        <v>0</v>
      </c>
      <c r="B152" s="43" t="inlineStr">
        <is>
          <t>United States</t>
        </is>
      </c>
      <c r="C152" s="44" t="inlineStr">
        <is>
          <t>-</t>
        </is>
      </c>
      <c r="D152" s="43" t="inlineStr">
        <is>
          <t>-</t>
        </is>
      </c>
      <c r="E152" s="42" t="n">
        <v>3372</v>
      </c>
      <c r="F152" s="43" t="inlineStr">
        <is>
          <t>Office Furniture (including Fixtures) Manufacturing</t>
        </is>
      </c>
      <c r="G152" s="45" t="inlineStr">
        <is>
          <t>N</t>
        </is>
      </c>
      <c r="H152" s="46" t="inlineStr">
        <is>
          <t>N</t>
        </is>
      </c>
      <c r="I152" s="46" t="inlineStr">
        <is>
          <t>N</t>
        </is>
      </c>
      <c r="J152" s="45" t="n">
        <v>3727</v>
      </c>
      <c r="K152" s="45" t="n">
        <v>116210</v>
      </c>
      <c r="L152" s="46" t="inlineStr">
        <is>
          <t>G</t>
        </is>
      </c>
      <c r="M152" s="45" t="n">
        <v>1477113</v>
      </c>
      <c r="N152" s="46" t="inlineStr">
        <is>
          <t>G</t>
        </is>
      </c>
      <c r="O152" s="45" t="n">
        <v>5887682</v>
      </c>
      <c r="P152" s="46" t="inlineStr">
        <is>
          <t>G</t>
        </is>
      </c>
      <c r="Q152" s="45" t="inlineStr">
        <is>
          <t>N</t>
        </is>
      </c>
      <c r="R152" s="45" t="inlineStr">
        <is>
          <t>N</t>
        </is>
      </c>
      <c r="S152" s="46" t="inlineStr">
        <is>
          <t>N</t>
        </is>
      </c>
    </row>
    <row r="153" ht="96" customFormat="1" customHeight="1" s="51">
      <c r="A153" s="42" t="n">
        <v>0</v>
      </c>
      <c r="B153" s="43" t="inlineStr">
        <is>
          <t>United States</t>
        </is>
      </c>
      <c r="C153" s="44" t="inlineStr">
        <is>
          <t>-</t>
        </is>
      </c>
      <c r="D153" s="43" t="inlineStr">
        <is>
          <t>-</t>
        </is>
      </c>
      <c r="E153" s="42" t="n">
        <v>3379</v>
      </c>
      <c r="F153" s="43" t="inlineStr">
        <is>
          <t>Other Furniture Related Product Manufacturing</t>
        </is>
      </c>
      <c r="G153" s="45" t="inlineStr">
        <is>
          <t>N</t>
        </is>
      </c>
      <c r="H153" s="46" t="inlineStr">
        <is>
          <t>N</t>
        </is>
      </c>
      <c r="I153" s="46" t="inlineStr">
        <is>
          <t>N</t>
        </is>
      </c>
      <c r="J153" s="45" t="n">
        <v>725</v>
      </c>
      <c r="K153" s="45" t="n">
        <v>32895</v>
      </c>
      <c r="L153" s="46" t="inlineStr">
        <is>
          <t>G</t>
        </is>
      </c>
      <c r="M153" s="45" t="n">
        <v>364247</v>
      </c>
      <c r="N153" s="46" t="inlineStr">
        <is>
          <t>G</t>
        </is>
      </c>
      <c r="O153" s="45" t="n">
        <v>1485389</v>
      </c>
      <c r="P153" s="46" t="inlineStr">
        <is>
          <t>G</t>
        </is>
      </c>
      <c r="Q153" s="45" t="inlineStr">
        <is>
          <t>N</t>
        </is>
      </c>
      <c r="R153" s="45" t="inlineStr">
        <is>
          <t>N</t>
        </is>
      </c>
      <c r="S153" s="46" t="inlineStr">
        <is>
          <t>N</t>
        </is>
      </c>
    </row>
    <row r="154" ht="64" customFormat="1" customHeight="1" s="51">
      <c r="A154" s="42" t="n">
        <v>0</v>
      </c>
      <c r="B154" s="43" t="inlineStr">
        <is>
          <t>United States</t>
        </is>
      </c>
      <c r="C154" s="44" t="inlineStr">
        <is>
          <t>-</t>
        </is>
      </c>
      <c r="D154" s="43" t="inlineStr">
        <is>
          <t>-</t>
        </is>
      </c>
      <c r="E154" s="42" t="n">
        <v>339</v>
      </c>
      <c r="F154" s="43" t="inlineStr">
        <is>
          <t>Miscellaneous Manufacturing</t>
        </is>
      </c>
      <c r="G154" s="45" t="n">
        <v>95094</v>
      </c>
      <c r="H154" s="46" t="n">
        <v>27.1</v>
      </c>
      <c r="I154" s="46" t="n">
        <v>72.90000000000001</v>
      </c>
      <c r="J154" s="45" t="n">
        <v>25811</v>
      </c>
      <c r="K154" s="45" t="n">
        <v>550598</v>
      </c>
      <c r="L154" s="46" t="inlineStr">
        <is>
          <t>G</t>
        </is>
      </c>
      <c r="M154" s="45" t="n">
        <v>8627016</v>
      </c>
      <c r="N154" s="46" t="inlineStr">
        <is>
          <t>G</t>
        </is>
      </c>
      <c r="O154" s="45" t="n">
        <v>33133300</v>
      </c>
      <c r="P154" s="46" t="inlineStr">
        <is>
          <t>G</t>
        </is>
      </c>
      <c r="Q154" s="45" t="n">
        <v>69283</v>
      </c>
      <c r="R154" s="45" t="n">
        <v>3652748</v>
      </c>
      <c r="S154" s="46" t="inlineStr">
        <is>
          <t>G</t>
        </is>
      </c>
    </row>
    <row r="155" ht="80" customFormat="1" customHeight="1" s="51">
      <c r="A155" s="42" t="n">
        <v>0</v>
      </c>
      <c r="B155" s="43" t="inlineStr">
        <is>
          <t>United States</t>
        </is>
      </c>
      <c r="C155" s="44" t="inlineStr">
        <is>
          <t>-</t>
        </is>
      </c>
      <c r="D155" s="43" t="inlineStr">
        <is>
          <t>-</t>
        </is>
      </c>
      <c r="E155" s="42" t="n">
        <v>3391</v>
      </c>
      <c r="F155" s="43" t="inlineStr">
        <is>
          <t>Medical Equipment and Supplies Manufacturing</t>
        </is>
      </c>
      <c r="G155" s="45" t="n">
        <v>17264</v>
      </c>
      <c r="H155" s="46" t="n">
        <v>57.3</v>
      </c>
      <c r="I155" s="46" t="n">
        <v>42.7</v>
      </c>
      <c r="J155" s="45" t="n">
        <v>9887</v>
      </c>
      <c r="K155" s="45" t="n">
        <v>282757</v>
      </c>
      <c r="L155" s="46" t="inlineStr">
        <is>
          <t>G</t>
        </is>
      </c>
      <c r="M155" s="45" t="n">
        <v>5175399</v>
      </c>
      <c r="N155" s="46" t="inlineStr">
        <is>
          <t>G</t>
        </is>
      </c>
      <c r="O155" s="45" t="n">
        <v>19163445</v>
      </c>
      <c r="P155" s="46" t="inlineStr">
        <is>
          <t>G</t>
        </is>
      </c>
      <c r="Q155" s="45" t="n">
        <v>7377</v>
      </c>
      <c r="R155" s="45" t="n">
        <v>522020</v>
      </c>
      <c r="S155" s="46" t="inlineStr">
        <is>
          <t>G</t>
        </is>
      </c>
    </row>
    <row r="156" ht="80" customFormat="1" customHeight="1" s="51">
      <c r="A156" s="42" t="n">
        <v>0</v>
      </c>
      <c r="B156" s="43" t="inlineStr">
        <is>
          <t>United States</t>
        </is>
      </c>
      <c r="C156" s="44" t="inlineStr">
        <is>
          <t>-</t>
        </is>
      </c>
      <c r="D156" s="43" t="inlineStr">
        <is>
          <t>-</t>
        </is>
      </c>
      <c r="E156" s="42" t="n">
        <v>3399</v>
      </c>
      <c r="F156" s="43" t="inlineStr">
        <is>
          <t>Other Miscellaneous Manufacturing</t>
        </is>
      </c>
      <c r="G156" s="45" t="n">
        <v>77830</v>
      </c>
      <c r="H156" s="46" t="n">
        <v>20.5</v>
      </c>
      <c r="I156" s="46" t="n">
        <v>79.5</v>
      </c>
      <c r="J156" s="45" t="n">
        <v>15924</v>
      </c>
      <c r="K156" s="45" t="n">
        <v>267841</v>
      </c>
      <c r="L156" s="46" t="inlineStr">
        <is>
          <t>G</t>
        </is>
      </c>
      <c r="M156" s="45" t="n">
        <v>3451617</v>
      </c>
      <c r="N156" s="46" t="inlineStr">
        <is>
          <t>G</t>
        </is>
      </c>
      <c r="O156" s="45" t="n">
        <v>13969855</v>
      </c>
      <c r="P156" s="46" t="inlineStr">
        <is>
          <t>G</t>
        </is>
      </c>
      <c r="Q156" s="45" t="n">
        <v>61906</v>
      </c>
      <c r="R156" s="45" t="n">
        <v>3130728</v>
      </c>
      <c r="S156" s="46" t="inlineStr">
        <is>
          <t>G</t>
        </is>
      </c>
    </row>
    <row r="157" ht="32" customFormat="1" customHeight="1" s="51">
      <c r="A157" s="42" t="n">
        <v>0</v>
      </c>
      <c r="B157" s="43" t="inlineStr">
        <is>
          <t>United States</t>
        </is>
      </c>
      <c r="C157" s="44" t="inlineStr">
        <is>
          <t>-</t>
        </is>
      </c>
      <c r="D157" s="43" t="inlineStr">
        <is>
          <t>-</t>
        </is>
      </c>
      <c r="E157" s="42" t="n">
        <v>42</v>
      </c>
      <c r="F157" s="43" t="inlineStr">
        <is>
          <t>Wholesale Trade</t>
        </is>
      </c>
      <c r="G157" s="45" t="n">
        <v>803048</v>
      </c>
      <c r="H157" s="46" t="n">
        <v>50.3</v>
      </c>
      <c r="I157" s="46" t="n">
        <v>49.7</v>
      </c>
      <c r="J157" s="45" t="n">
        <v>403648</v>
      </c>
      <c r="K157" s="45" t="n">
        <v>6163815</v>
      </c>
      <c r="L157" s="46" t="inlineStr">
        <is>
          <t>G</t>
        </is>
      </c>
      <c r="M157" s="45" t="n">
        <v>115345533</v>
      </c>
      <c r="N157" s="46" t="inlineStr">
        <is>
          <t>G</t>
        </is>
      </c>
      <c r="O157" s="45" t="n">
        <v>450453631</v>
      </c>
      <c r="P157" s="46" t="inlineStr">
        <is>
          <t>G</t>
        </is>
      </c>
      <c r="Q157" s="45" t="n">
        <v>399400</v>
      </c>
      <c r="R157" s="45" t="n">
        <v>37977982</v>
      </c>
      <c r="S157" s="46" t="inlineStr">
        <is>
          <t>G</t>
        </is>
      </c>
    </row>
    <row r="158" ht="64" customFormat="1" customHeight="1" s="51">
      <c r="A158" s="42" t="n">
        <v>0</v>
      </c>
      <c r="B158" s="43" t="inlineStr">
        <is>
          <t>United States</t>
        </is>
      </c>
      <c r="C158" s="44" t="inlineStr">
        <is>
          <t>-</t>
        </is>
      </c>
      <c r="D158" s="43" t="inlineStr">
        <is>
          <t>-</t>
        </is>
      </c>
      <c r="E158" s="42" t="n">
        <v>423</v>
      </c>
      <c r="F158" s="43" t="inlineStr">
        <is>
          <t>Merchant Wholesalers, Durable Goods</t>
        </is>
      </c>
      <c r="G158" s="45" t="n">
        <v>425103</v>
      </c>
      <c r="H158" s="46" t="n">
        <v>55.7</v>
      </c>
      <c r="I158" s="46" t="n">
        <v>44.3</v>
      </c>
      <c r="J158" s="45" t="n">
        <v>236609</v>
      </c>
      <c r="K158" s="45" t="n">
        <v>3497708</v>
      </c>
      <c r="L158" s="46" t="inlineStr">
        <is>
          <t>G</t>
        </is>
      </c>
      <c r="M158" s="45" t="n">
        <v>67541019</v>
      </c>
      <c r="N158" s="46" t="inlineStr">
        <is>
          <t>G</t>
        </is>
      </c>
      <c r="O158" s="45" t="n">
        <v>268878109</v>
      </c>
      <c r="P158" s="46" t="inlineStr">
        <is>
          <t>G</t>
        </is>
      </c>
      <c r="Q158" s="45" t="n">
        <v>188494</v>
      </c>
      <c r="R158" s="45" t="n">
        <v>19255513</v>
      </c>
      <c r="S158" s="46" t="inlineStr">
        <is>
          <t>G</t>
        </is>
      </c>
    </row>
    <row r="159" ht="112" customFormat="1" customHeight="1" s="51">
      <c r="A159" s="42" t="n">
        <v>0</v>
      </c>
      <c r="B159" s="43" t="inlineStr">
        <is>
          <t>United States</t>
        </is>
      </c>
      <c r="C159" s="44" t="inlineStr">
        <is>
          <t>-</t>
        </is>
      </c>
      <c r="D159" s="43" t="inlineStr">
        <is>
          <t>-</t>
        </is>
      </c>
      <c r="E159" s="42" t="n">
        <v>4231</v>
      </c>
      <c r="F159" s="43" t="inlineStr">
        <is>
          <t>Motor Vehicle and Motor Vehicle Parts and Supplies Merchant Wholesalers</t>
        </is>
      </c>
      <c r="G159" s="45" t="n">
        <v>40303</v>
      </c>
      <c r="H159" s="46" t="n">
        <v>58.2</v>
      </c>
      <c r="I159" s="46" t="n">
        <v>41.8</v>
      </c>
      <c r="J159" s="45" t="n">
        <v>23452</v>
      </c>
      <c r="K159" s="45" t="n">
        <v>407539</v>
      </c>
      <c r="L159" s="46" t="inlineStr">
        <is>
          <t>G</t>
        </is>
      </c>
      <c r="M159" s="45" t="n">
        <v>6006748</v>
      </c>
      <c r="N159" s="46" t="inlineStr">
        <is>
          <t>G</t>
        </is>
      </c>
      <c r="O159" s="45" t="n">
        <v>24088367</v>
      </c>
      <c r="P159" s="46" t="inlineStr">
        <is>
          <t>G</t>
        </is>
      </c>
      <c r="Q159" s="45" t="n">
        <v>16851</v>
      </c>
      <c r="R159" s="45" t="n">
        <v>2358008</v>
      </c>
      <c r="S159" s="46" t="inlineStr">
        <is>
          <t>G</t>
        </is>
      </c>
    </row>
    <row r="160" ht="80" customFormat="1" customHeight="1" s="51">
      <c r="A160" s="42" t="n">
        <v>0</v>
      </c>
      <c r="B160" s="43" t="inlineStr">
        <is>
          <t>United States</t>
        </is>
      </c>
      <c r="C160" s="44" t="inlineStr">
        <is>
          <t>-</t>
        </is>
      </c>
      <c r="D160" s="43" t="inlineStr">
        <is>
          <t>-</t>
        </is>
      </c>
      <c r="E160" s="42" t="n">
        <v>4232</v>
      </c>
      <c r="F160" s="43" t="inlineStr">
        <is>
          <t>Furniture and Home Furnishing Merchant Wholesalers</t>
        </is>
      </c>
      <c r="G160" s="45" t="n">
        <v>25148</v>
      </c>
      <c r="H160" s="46" t="n">
        <v>51.3</v>
      </c>
      <c r="I160" s="46" t="n">
        <v>48.7</v>
      </c>
      <c r="J160" s="45" t="n">
        <v>12906</v>
      </c>
      <c r="K160" s="45" t="n">
        <v>167302</v>
      </c>
      <c r="L160" s="46" t="inlineStr">
        <is>
          <t>G</t>
        </is>
      </c>
      <c r="M160" s="45" t="n">
        <v>2592318</v>
      </c>
      <c r="N160" s="46" t="inlineStr">
        <is>
          <t>G</t>
        </is>
      </c>
      <c r="O160" s="45" t="n">
        <v>10549590</v>
      </c>
      <c r="P160" s="46" t="inlineStr">
        <is>
          <t>G</t>
        </is>
      </c>
      <c r="Q160" s="45" t="n">
        <v>12242</v>
      </c>
      <c r="R160" s="45" t="n">
        <v>1079378</v>
      </c>
      <c r="S160" s="46" t="inlineStr">
        <is>
          <t>G</t>
        </is>
      </c>
    </row>
    <row r="161" ht="96" customFormat="1" customHeight="1" s="51">
      <c r="A161" s="42" t="n">
        <v>0</v>
      </c>
      <c r="B161" s="43" t="inlineStr">
        <is>
          <t>United States</t>
        </is>
      </c>
      <c r="C161" s="44" t="inlineStr">
        <is>
          <t>-</t>
        </is>
      </c>
      <c r="D161" s="43" t="inlineStr">
        <is>
          <t>-</t>
        </is>
      </c>
      <c r="E161" s="42" t="n">
        <v>4233</v>
      </c>
      <c r="F161" s="43" t="inlineStr">
        <is>
          <t>Lumber and Other Construction Materials Merchant Wholesalers</t>
        </is>
      </c>
      <c r="G161" s="45" t="n">
        <v>24519</v>
      </c>
      <c r="H161" s="46" t="n">
        <v>71.8</v>
      </c>
      <c r="I161" s="46" t="n">
        <v>28.2</v>
      </c>
      <c r="J161" s="45" t="n">
        <v>17608</v>
      </c>
      <c r="K161" s="45" t="n">
        <v>258210</v>
      </c>
      <c r="L161" s="46" t="inlineStr">
        <is>
          <t>G</t>
        </is>
      </c>
      <c r="M161" s="45" t="n">
        <v>3922722</v>
      </c>
      <c r="N161" s="46" t="inlineStr">
        <is>
          <t>G</t>
        </is>
      </c>
      <c r="O161" s="45" t="n">
        <v>15868730</v>
      </c>
      <c r="P161" s="46" t="inlineStr">
        <is>
          <t>G</t>
        </is>
      </c>
      <c r="Q161" s="45" t="n">
        <v>6911</v>
      </c>
      <c r="R161" s="45" t="n">
        <v>857844</v>
      </c>
      <c r="S161" s="46" t="inlineStr">
        <is>
          <t>G</t>
        </is>
      </c>
    </row>
    <row r="162" ht="112" customFormat="1" customHeight="1" s="51">
      <c r="A162" s="42" t="n">
        <v>0</v>
      </c>
      <c r="B162" s="43" t="inlineStr">
        <is>
          <t>United States</t>
        </is>
      </c>
      <c r="C162" s="44" t="inlineStr">
        <is>
          <t>-</t>
        </is>
      </c>
      <c r="D162" s="43" t="inlineStr">
        <is>
          <t>-</t>
        </is>
      </c>
      <c r="E162" s="42" t="n">
        <v>4234</v>
      </c>
      <c r="F162" s="43" t="inlineStr">
        <is>
          <t>Professional and Commercial Equipment and Supplies Merchant Wholesalers</t>
        </is>
      </c>
      <c r="G162" s="45" t="n">
        <v>46318</v>
      </c>
      <c r="H162" s="46" t="n">
        <v>76.40000000000001</v>
      </c>
      <c r="I162" s="46" t="n">
        <v>23.6</v>
      </c>
      <c r="J162" s="45" t="n">
        <v>35387</v>
      </c>
      <c r="K162" s="45" t="n">
        <v>643170</v>
      </c>
      <c r="L162" s="46" t="inlineStr">
        <is>
          <t>G</t>
        </is>
      </c>
      <c r="M162" s="45" t="n">
        <v>16319957</v>
      </c>
      <c r="N162" s="46" t="inlineStr">
        <is>
          <t>G</t>
        </is>
      </c>
      <c r="O162" s="45" t="n">
        <v>62520776</v>
      </c>
      <c r="P162" s="46" t="inlineStr">
        <is>
          <t>G</t>
        </is>
      </c>
      <c r="Q162" s="45" t="n">
        <v>10931</v>
      </c>
      <c r="R162" s="45" t="n">
        <v>1216243</v>
      </c>
      <c r="S162" s="46" t="inlineStr">
        <is>
          <t>G</t>
        </is>
      </c>
    </row>
    <row r="163" ht="96" customFormat="1" customHeight="1" s="51">
      <c r="A163" s="42" t="n">
        <v>0</v>
      </c>
      <c r="B163" s="43" t="inlineStr">
        <is>
          <t>United States</t>
        </is>
      </c>
      <c r="C163" s="44" t="inlineStr">
        <is>
          <t>-</t>
        </is>
      </c>
      <c r="D163" s="43" t="inlineStr">
        <is>
          <t>-</t>
        </is>
      </c>
      <c r="E163" s="42" t="n">
        <v>4235</v>
      </c>
      <c r="F163" s="43" t="inlineStr">
        <is>
          <t>Metal and Mineral (except Petroleum) Merchant Wholesalers</t>
        </is>
      </c>
      <c r="G163" s="45" t="n">
        <v>12182</v>
      </c>
      <c r="H163" s="46" t="n">
        <v>78.8</v>
      </c>
      <c r="I163" s="46" t="n">
        <v>21.2</v>
      </c>
      <c r="J163" s="45" t="n">
        <v>9604</v>
      </c>
      <c r="K163" s="45" t="n">
        <v>150755</v>
      </c>
      <c r="L163" s="46" t="inlineStr">
        <is>
          <t>G</t>
        </is>
      </c>
      <c r="M163" s="45" t="n">
        <v>2488449</v>
      </c>
      <c r="N163" s="46" t="inlineStr">
        <is>
          <t>G</t>
        </is>
      </c>
      <c r="O163" s="45" t="n">
        <v>10391819</v>
      </c>
      <c r="P163" s="46" t="inlineStr">
        <is>
          <t>G</t>
        </is>
      </c>
      <c r="Q163" s="45" t="n">
        <v>2578</v>
      </c>
      <c r="R163" s="45" t="n">
        <v>385063</v>
      </c>
      <c r="S163" s="46" t="inlineStr">
        <is>
          <t>G</t>
        </is>
      </c>
    </row>
    <row r="164" ht="144" customFormat="1" customHeight="1" s="51">
      <c r="A164" s="42" t="n">
        <v>0</v>
      </c>
      <c r="B164" s="43" t="inlineStr">
        <is>
          <t>United States</t>
        </is>
      </c>
      <c r="C164" s="44" t="inlineStr">
        <is>
          <t>-</t>
        </is>
      </c>
      <c r="D164" s="43" t="inlineStr">
        <is>
          <t>-</t>
        </is>
      </c>
      <c r="E164" s="42" t="n">
        <v>4236</v>
      </c>
      <c r="F164" s="43" t="inlineStr">
        <is>
          <t>Household Appliances and Electrical and Electronic Goods Merchant Wholesalers</t>
        </is>
      </c>
      <c r="G164" s="45" t="n">
        <v>37515</v>
      </c>
      <c r="H164" s="46" t="n">
        <v>76.2</v>
      </c>
      <c r="I164" s="46" t="n">
        <v>23.8</v>
      </c>
      <c r="J164" s="45" t="n">
        <v>28601</v>
      </c>
      <c r="K164" s="45" t="n">
        <v>521137</v>
      </c>
      <c r="L164" s="46" t="inlineStr">
        <is>
          <t>G</t>
        </is>
      </c>
      <c r="M164" s="45" t="n">
        <v>13633066</v>
      </c>
      <c r="N164" s="46" t="inlineStr">
        <is>
          <t>G</t>
        </is>
      </c>
      <c r="O164" s="45" t="n">
        <v>54231528</v>
      </c>
      <c r="P164" s="46" t="inlineStr">
        <is>
          <t>G</t>
        </is>
      </c>
      <c r="Q164" s="45" t="n">
        <v>8914</v>
      </c>
      <c r="R164" s="45" t="n">
        <v>1099707</v>
      </c>
      <c r="S164" s="46" t="inlineStr">
        <is>
          <t>G</t>
        </is>
      </c>
    </row>
    <row r="165" ht="128" customFormat="1" customHeight="1" s="51">
      <c r="A165" s="42" t="n">
        <v>0</v>
      </c>
      <c r="B165" s="43" t="inlineStr">
        <is>
          <t>United States</t>
        </is>
      </c>
      <c r="C165" s="44" t="inlineStr">
        <is>
          <t>-</t>
        </is>
      </c>
      <c r="D165" s="43" t="inlineStr">
        <is>
          <t>-</t>
        </is>
      </c>
      <c r="E165" s="42" t="n">
        <v>4237</v>
      </c>
      <c r="F165" s="43" t="inlineStr">
        <is>
          <t>Hardware, and Plumbing and Heating Equipment and Supplies Merchant Wholesalers</t>
        </is>
      </c>
      <c r="G165" s="45" t="n">
        <v>23652</v>
      </c>
      <c r="H165" s="46" t="n">
        <v>82.8</v>
      </c>
      <c r="I165" s="46" t="n">
        <v>17.2</v>
      </c>
      <c r="J165" s="45" t="n">
        <v>19580</v>
      </c>
      <c r="K165" s="45" t="n">
        <v>252941</v>
      </c>
      <c r="L165" s="46" t="inlineStr">
        <is>
          <t>G</t>
        </is>
      </c>
      <c r="M165" s="45" t="n">
        <v>4356263</v>
      </c>
      <c r="N165" s="46" t="inlineStr">
        <is>
          <t>G</t>
        </is>
      </c>
      <c r="O165" s="45" t="n">
        <v>17167011</v>
      </c>
      <c r="P165" s="46" t="inlineStr">
        <is>
          <t>G</t>
        </is>
      </c>
      <c r="Q165" s="45" t="n">
        <v>4072</v>
      </c>
      <c r="R165" s="45" t="n">
        <v>446402</v>
      </c>
      <c r="S165" s="46" t="inlineStr">
        <is>
          <t>G</t>
        </is>
      </c>
    </row>
    <row r="166" ht="80" customFormat="1" customHeight="1" s="51">
      <c r="A166" s="42" t="n">
        <v>0</v>
      </c>
      <c r="B166" s="43" t="inlineStr">
        <is>
          <t>United States</t>
        </is>
      </c>
      <c r="C166" s="44" t="inlineStr">
        <is>
          <t>-</t>
        </is>
      </c>
      <c r="D166" s="43" t="inlineStr">
        <is>
          <t>-</t>
        </is>
      </c>
      <c r="E166" s="42" t="n">
        <v>4238</v>
      </c>
      <c r="F166" s="43" t="inlineStr">
        <is>
          <t>Machinery, Equipment, and Supplies Merchant Wholesalers</t>
        </is>
      </c>
      <c r="G166" s="45" t="n">
        <v>74960</v>
      </c>
      <c r="H166" s="46" t="n">
        <v>76.8</v>
      </c>
      <c r="I166" s="46" t="n">
        <v>23.2</v>
      </c>
      <c r="J166" s="45" t="n">
        <v>57556</v>
      </c>
      <c r="K166" s="45" t="n">
        <v>770741</v>
      </c>
      <c r="L166" s="46" t="inlineStr">
        <is>
          <t>G</t>
        </is>
      </c>
      <c r="M166" s="45" t="n">
        <v>13495628</v>
      </c>
      <c r="N166" s="46" t="inlineStr">
        <is>
          <t>G</t>
        </is>
      </c>
      <c r="O166" s="45" t="n">
        <v>54928216</v>
      </c>
      <c r="P166" s="46" t="inlineStr">
        <is>
          <t>G</t>
        </is>
      </c>
      <c r="Q166" s="45" t="n">
        <v>17404</v>
      </c>
      <c r="R166" s="45" t="n">
        <v>2420676</v>
      </c>
      <c r="S166" s="46" t="inlineStr">
        <is>
          <t>G</t>
        </is>
      </c>
    </row>
    <row r="167" ht="80" customFormat="1" customHeight="1" s="51">
      <c r="A167" s="42" t="n">
        <v>0</v>
      </c>
      <c r="B167" s="43" t="inlineStr">
        <is>
          <t>United States</t>
        </is>
      </c>
      <c r="C167" s="44" t="inlineStr">
        <is>
          <t>-</t>
        </is>
      </c>
      <c r="D167" s="43" t="inlineStr">
        <is>
          <t>-</t>
        </is>
      </c>
      <c r="E167" s="42" t="n">
        <v>4239</v>
      </c>
      <c r="F167" s="43" t="inlineStr">
        <is>
          <t>Miscellaneous Durable Goods Merchant Wholesalers</t>
        </is>
      </c>
      <c r="G167" s="45" t="n">
        <v>140506</v>
      </c>
      <c r="H167" s="46" t="n">
        <v>22.7</v>
      </c>
      <c r="I167" s="46" t="n">
        <v>77.3</v>
      </c>
      <c r="J167" s="45" t="n">
        <v>31915</v>
      </c>
      <c r="K167" s="45" t="n">
        <v>325913</v>
      </c>
      <c r="L167" s="46" t="inlineStr">
        <is>
          <t>G</t>
        </is>
      </c>
      <c r="M167" s="45" t="n">
        <v>4725868</v>
      </c>
      <c r="N167" s="46" t="inlineStr">
        <is>
          <t>G</t>
        </is>
      </c>
      <c r="O167" s="45" t="n">
        <v>19132072</v>
      </c>
      <c r="P167" s="46" t="inlineStr">
        <is>
          <t>G</t>
        </is>
      </c>
      <c r="Q167" s="45" t="n">
        <v>108591</v>
      </c>
      <c r="R167" s="45" t="n">
        <v>9392192</v>
      </c>
      <c r="S167" s="46" t="inlineStr">
        <is>
          <t>G</t>
        </is>
      </c>
    </row>
    <row r="168" ht="64" customFormat="1" customHeight="1" s="51">
      <c r="A168" s="42" t="n">
        <v>0</v>
      </c>
      <c r="B168" s="43" t="inlineStr">
        <is>
          <t>United States</t>
        </is>
      </c>
      <c r="C168" s="44" t="inlineStr">
        <is>
          <t>-</t>
        </is>
      </c>
      <c r="D168" s="43" t="inlineStr">
        <is>
          <t>-</t>
        </is>
      </c>
      <c r="E168" s="42" t="n">
        <v>424</v>
      </c>
      <c r="F168" s="43" t="inlineStr">
        <is>
          <t>Merchant Wholesalers, Nondurable Goods</t>
        </is>
      </c>
      <c r="G168" s="45" t="n">
        <v>272944</v>
      </c>
      <c r="H168" s="46" t="n">
        <v>46.9</v>
      </c>
      <c r="I168" s="46" t="n">
        <v>53.1</v>
      </c>
      <c r="J168" s="45" t="n">
        <v>128000</v>
      </c>
      <c r="K168" s="45" t="n">
        <v>2381687</v>
      </c>
      <c r="L168" s="46" t="inlineStr">
        <is>
          <t>G</t>
        </is>
      </c>
      <c r="M168" s="45" t="n">
        <v>44021919</v>
      </c>
      <c r="N168" s="46" t="inlineStr">
        <is>
          <t>G</t>
        </is>
      </c>
      <c r="O168" s="45" t="n">
        <v>165902214</v>
      </c>
      <c r="P168" s="46" t="inlineStr">
        <is>
          <t>G</t>
        </is>
      </c>
      <c r="Q168" s="45" t="n">
        <v>144944</v>
      </c>
      <c r="R168" s="45" t="n">
        <v>13821559</v>
      </c>
      <c r="S168" s="46" t="inlineStr">
        <is>
          <t>G</t>
        </is>
      </c>
    </row>
    <row r="169" ht="80" customFormat="1" customHeight="1" s="51">
      <c r="A169" s="42" t="n">
        <v>0</v>
      </c>
      <c r="B169" s="43" t="inlineStr">
        <is>
          <t>United States</t>
        </is>
      </c>
      <c r="C169" s="44" t="inlineStr">
        <is>
          <t>-</t>
        </is>
      </c>
      <c r="D169" s="43" t="inlineStr">
        <is>
          <t>-</t>
        </is>
      </c>
      <c r="E169" s="42" t="n">
        <v>4241</v>
      </c>
      <c r="F169" s="43" t="inlineStr">
        <is>
          <t>Paper and Paper Product Merchant Wholesalers</t>
        </is>
      </c>
      <c r="G169" s="45" t="n">
        <v>13901</v>
      </c>
      <c r="H169" s="46" t="n">
        <v>66.7</v>
      </c>
      <c r="I169" s="46" t="n">
        <v>33.3</v>
      </c>
      <c r="J169" s="45" t="n">
        <v>9271</v>
      </c>
      <c r="K169" s="45" t="n">
        <v>150277</v>
      </c>
      <c r="L169" s="46" t="inlineStr">
        <is>
          <t>G</t>
        </is>
      </c>
      <c r="M169" s="45" t="n">
        <v>2411413</v>
      </c>
      <c r="N169" s="46" t="inlineStr">
        <is>
          <t>G</t>
        </is>
      </c>
      <c r="O169" s="45" t="n">
        <v>9214950</v>
      </c>
      <c r="P169" s="46" t="inlineStr">
        <is>
          <t>G</t>
        </is>
      </c>
      <c r="Q169" s="45" t="n">
        <v>4630</v>
      </c>
      <c r="R169" s="45" t="n">
        <v>452172</v>
      </c>
      <c r="S169" s="46" t="inlineStr">
        <is>
          <t>G</t>
        </is>
      </c>
    </row>
    <row r="170" ht="80" customFormat="1" customHeight="1" s="51">
      <c r="A170" s="42" t="n">
        <v>0</v>
      </c>
      <c r="B170" s="43" t="inlineStr">
        <is>
          <t>United States</t>
        </is>
      </c>
      <c r="C170" s="44" t="inlineStr">
        <is>
          <t>-</t>
        </is>
      </c>
      <c r="D170" s="43" t="inlineStr">
        <is>
          <t>-</t>
        </is>
      </c>
      <c r="E170" s="42" t="n">
        <v>4242</v>
      </c>
      <c r="F170" s="43" t="inlineStr">
        <is>
          <t>Drugs and Druggists' Sundries Merchant Wholesalers</t>
        </is>
      </c>
      <c r="G170" s="45" t="n">
        <v>13240</v>
      </c>
      <c r="H170" s="46" t="n">
        <v>78.7</v>
      </c>
      <c r="I170" s="46" t="n">
        <v>21.3</v>
      </c>
      <c r="J170" s="45" t="n">
        <v>10421</v>
      </c>
      <c r="K170" s="45" t="n">
        <v>307215</v>
      </c>
      <c r="L170" s="46" t="inlineStr">
        <is>
          <t>G</t>
        </is>
      </c>
      <c r="M170" s="45" t="n">
        <v>11689501</v>
      </c>
      <c r="N170" s="46" t="inlineStr">
        <is>
          <t>G</t>
        </is>
      </c>
      <c r="O170" s="45" t="n">
        <v>38318073</v>
      </c>
      <c r="P170" s="46" t="inlineStr">
        <is>
          <t>G</t>
        </is>
      </c>
      <c r="Q170" s="45" t="n">
        <v>2819</v>
      </c>
      <c r="R170" s="45" t="n">
        <v>266078</v>
      </c>
      <c r="S170" s="46" t="inlineStr">
        <is>
          <t>G</t>
        </is>
      </c>
    </row>
    <row r="171" ht="80" customFormat="1" customHeight="1" s="51">
      <c r="A171" s="42" t="n">
        <v>0</v>
      </c>
      <c r="B171" s="43" t="inlineStr">
        <is>
          <t>United States</t>
        </is>
      </c>
      <c r="C171" s="44" t="inlineStr">
        <is>
          <t>-</t>
        </is>
      </c>
      <c r="D171" s="43" t="inlineStr">
        <is>
          <t>-</t>
        </is>
      </c>
      <c r="E171" s="42" t="n">
        <v>4243</v>
      </c>
      <c r="F171" s="43" t="inlineStr">
        <is>
          <t>Apparel, Piece Goods, and Notions Merchant Wholesalers</t>
        </is>
      </c>
      <c r="G171" s="45" t="n">
        <v>41115</v>
      </c>
      <c r="H171" s="46" t="n">
        <v>36.4</v>
      </c>
      <c r="I171" s="46" t="n">
        <v>63.6</v>
      </c>
      <c r="J171" s="45" t="n">
        <v>14965</v>
      </c>
      <c r="K171" s="45" t="n">
        <v>197100</v>
      </c>
      <c r="L171" s="46" t="inlineStr">
        <is>
          <t>G</t>
        </is>
      </c>
      <c r="M171" s="45" t="n">
        <v>3231774</v>
      </c>
      <c r="N171" s="46" t="inlineStr">
        <is>
          <t>G</t>
        </is>
      </c>
      <c r="O171" s="45" t="n">
        <v>12736003</v>
      </c>
      <c r="P171" s="46" t="inlineStr">
        <is>
          <t>G</t>
        </is>
      </c>
      <c r="Q171" s="45" t="n">
        <v>26150</v>
      </c>
      <c r="R171" s="45" t="n">
        <v>1816166</v>
      </c>
      <c r="S171" s="46" t="inlineStr">
        <is>
          <t>G</t>
        </is>
      </c>
    </row>
    <row r="172" ht="80" customFormat="1" customHeight="1" s="51">
      <c r="A172" s="42" t="n">
        <v>0</v>
      </c>
      <c r="B172" s="43" t="inlineStr">
        <is>
          <t>United States</t>
        </is>
      </c>
      <c r="C172" s="44" t="inlineStr">
        <is>
          <t>-</t>
        </is>
      </c>
      <c r="D172" s="43" t="inlineStr">
        <is>
          <t>-</t>
        </is>
      </c>
      <c r="E172" s="42" t="n">
        <v>4244</v>
      </c>
      <c r="F172" s="43" t="inlineStr">
        <is>
          <t>Grocery and Related Product Merchant Wholesalers</t>
        </is>
      </c>
      <c r="G172" s="45" t="n">
        <v>62981</v>
      </c>
      <c r="H172" s="46" t="n">
        <v>56.3</v>
      </c>
      <c r="I172" s="46" t="n">
        <v>43.7</v>
      </c>
      <c r="J172" s="45" t="n">
        <v>35474</v>
      </c>
      <c r="K172" s="45" t="n">
        <v>858275</v>
      </c>
      <c r="L172" s="46" t="inlineStr">
        <is>
          <t>G</t>
        </is>
      </c>
      <c r="M172" s="45" t="n">
        <v>12042210</v>
      </c>
      <c r="N172" s="46" t="inlineStr">
        <is>
          <t>G</t>
        </is>
      </c>
      <c r="O172" s="45" t="n">
        <v>48119600</v>
      </c>
      <c r="P172" s="46" t="inlineStr">
        <is>
          <t>G</t>
        </is>
      </c>
      <c r="Q172" s="45" t="n">
        <v>27507</v>
      </c>
      <c r="R172" s="45" t="n">
        <v>4015983</v>
      </c>
      <c r="S172" s="46" t="inlineStr">
        <is>
          <t>G</t>
        </is>
      </c>
    </row>
    <row r="173" ht="80" customFormat="1" customHeight="1" s="51">
      <c r="A173" s="42" t="n">
        <v>0</v>
      </c>
      <c r="B173" s="43" t="inlineStr">
        <is>
          <t>United States</t>
        </is>
      </c>
      <c r="C173" s="44" t="inlineStr">
        <is>
          <t>-</t>
        </is>
      </c>
      <c r="D173" s="43" t="inlineStr">
        <is>
          <t>-</t>
        </is>
      </c>
      <c r="E173" s="42" t="n">
        <v>4245</v>
      </c>
      <c r="F173" s="43" t="inlineStr">
        <is>
          <t>Farm Product Raw Material Merchant Wholesalers</t>
        </is>
      </c>
      <c r="G173" s="45" t="n">
        <v>11967</v>
      </c>
      <c r="H173" s="46" t="n">
        <v>51.4</v>
      </c>
      <c r="I173" s="46" t="n">
        <v>48.6</v>
      </c>
      <c r="J173" s="45" t="n">
        <v>6157</v>
      </c>
      <c r="K173" s="45" t="n">
        <v>60895</v>
      </c>
      <c r="L173" s="46" t="inlineStr">
        <is>
          <t>G</t>
        </is>
      </c>
      <c r="M173" s="45" t="n">
        <v>803485</v>
      </c>
      <c r="N173" s="46" t="inlineStr">
        <is>
          <t>G</t>
        </is>
      </c>
      <c r="O173" s="45" t="n">
        <v>3569543</v>
      </c>
      <c r="P173" s="46" t="inlineStr">
        <is>
          <t>G</t>
        </is>
      </c>
      <c r="Q173" s="45" t="n">
        <v>5810</v>
      </c>
      <c r="R173" s="45" t="n">
        <v>641880</v>
      </c>
      <c r="S173" s="46" t="inlineStr">
        <is>
          <t>G</t>
        </is>
      </c>
    </row>
    <row r="174" ht="80" customFormat="1" customHeight="1" s="51">
      <c r="A174" s="42" t="n">
        <v>0</v>
      </c>
      <c r="B174" s="43" t="inlineStr">
        <is>
          <t>United States</t>
        </is>
      </c>
      <c r="C174" s="44" t="inlineStr">
        <is>
          <t>-</t>
        </is>
      </c>
      <c r="D174" s="43" t="inlineStr">
        <is>
          <t>-</t>
        </is>
      </c>
      <c r="E174" s="42" t="n">
        <v>4246</v>
      </c>
      <c r="F174" s="43" t="inlineStr">
        <is>
          <t>Chemical and Allied Products Merchant Wholesalers</t>
        </is>
      </c>
      <c r="G174" s="45" t="n">
        <v>15583</v>
      </c>
      <c r="H174" s="46" t="n">
        <v>79.40000000000001</v>
      </c>
      <c r="I174" s="46" t="n">
        <v>20.6</v>
      </c>
      <c r="J174" s="45" t="n">
        <v>12373</v>
      </c>
      <c r="K174" s="45" t="n">
        <v>162303</v>
      </c>
      <c r="L174" s="46" t="inlineStr">
        <is>
          <t>G</t>
        </is>
      </c>
      <c r="M174" s="45" t="n">
        <v>3400787</v>
      </c>
      <c r="N174" s="46" t="inlineStr">
        <is>
          <t>G</t>
        </is>
      </c>
      <c r="O174" s="45" t="n">
        <v>13079184</v>
      </c>
      <c r="P174" s="46" t="inlineStr">
        <is>
          <t>G</t>
        </is>
      </c>
      <c r="Q174" s="45" t="n">
        <v>3210</v>
      </c>
      <c r="R174" s="45" t="n">
        <v>419767</v>
      </c>
      <c r="S174" s="46" t="inlineStr">
        <is>
          <t>G</t>
        </is>
      </c>
    </row>
    <row r="175" ht="96" customFormat="1" customHeight="1" s="51">
      <c r="A175" s="42" t="n">
        <v>0</v>
      </c>
      <c r="B175" s="43" t="inlineStr">
        <is>
          <t>United States</t>
        </is>
      </c>
      <c r="C175" s="44" t="inlineStr">
        <is>
          <t>-</t>
        </is>
      </c>
      <c r="D175" s="43" t="inlineStr">
        <is>
          <t>-</t>
        </is>
      </c>
      <c r="E175" s="42" t="n">
        <v>4247</v>
      </c>
      <c r="F175" s="43" t="inlineStr">
        <is>
          <t>Petroleum and Petroleum Products Merchant Wholesalers</t>
        </is>
      </c>
      <c r="G175" s="45" t="n">
        <v>8489</v>
      </c>
      <c r="H175" s="46" t="n">
        <v>73.8</v>
      </c>
      <c r="I175" s="46" t="n">
        <v>26.2</v>
      </c>
      <c r="J175" s="45" t="n">
        <v>6266</v>
      </c>
      <c r="K175" s="45" t="n">
        <v>100223</v>
      </c>
      <c r="L175" s="46" t="inlineStr">
        <is>
          <t>G</t>
        </is>
      </c>
      <c r="M175" s="45" t="n">
        <v>2372218</v>
      </c>
      <c r="N175" s="46" t="inlineStr">
        <is>
          <t>G</t>
        </is>
      </c>
      <c r="O175" s="45" t="n">
        <v>8165077</v>
      </c>
      <c r="P175" s="46" t="inlineStr">
        <is>
          <t>G</t>
        </is>
      </c>
      <c r="Q175" s="45" t="n">
        <v>2223</v>
      </c>
      <c r="R175" s="45" t="n">
        <v>303042</v>
      </c>
      <c r="S175" s="46" t="inlineStr">
        <is>
          <t>G</t>
        </is>
      </c>
    </row>
    <row r="176" ht="96" customFormat="1" customHeight="1" s="51">
      <c r="A176" s="42" t="n">
        <v>0</v>
      </c>
      <c r="B176" s="43" t="inlineStr">
        <is>
          <t>United States</t>
        </is>
      </c>
      <c r="C176" s="44" t="inlineStr">
        <is>
          <t>-</t>
        </is>
      </c>
      <c r="D176" s="43" t="inlineStr">
        <is>
          <t>-</t>
        </is>
      </c>
      <c r="E176" s="42" t="n">
        <v>4248</v>
      </c>
      <c r="F176" s="43" t="inlineStr">
        <is>
          <t>Beer, Wine, and Distilled Alcoholic Beverage Merchant Wholesalers</t>
        </is>
      </c>
      <c r="G176" s="45" t="n">
        <v>10878</v>
      </c>
      <c r="H176" s="46" t="n">
        <v>42</v>
      </c>
      <c r="I176" s="46" t="n">
        <v>58</v>
      </c>
      <c r="J176" s="45" t="n">
        <v>4565</v>
      </c>
      <c r="K176" s="45" t="n">
        <v>201670</v>
      </c>
      <c r="L176" s="46" t="inlineStr">
        <is>
          <t>G</t>
        </is>
      </c>
      <c r="M176" s="45" t="n">
        <v>3319585</v>
      </c>
      <c r="N176" s="46" t="inlineStr">
        <is>
          <t>G</t>
        </is>
      </c>
      <c r="O176" s="45" t="n">
        <v>13220998</v>
      </c>
      <c r="P176" s="46" t="inlineStr">
        <is>
          <t>G</t>
        </is>
      </c>
      <c r="Q176" s="45" t="n">
        <v>6313</v>
      </c>
      <c r="R176" s="45" t="n">
        <v>558835</v>
      </c>
      <c r="S176" s="46" t="inlineStr">
        <is>
          <t>G</t>
        </is>
      </c>
    </row>
    <row r="177" ht="96" customFormat="1" customHeight="1" s="51">
      <c r="A177" s="42" t="n">
        <v>0</v>
      </c>
      <c r="B177" s="43" t="inlineStr">
        <is>
          <t>United States</t>
        </is>
      </c>
      <c r="C177" s="44" t="inlineStr">
        <is>
          <t>-</t>
        </is>
      </c>
      <c r="D177" s="43" t="inlineStr">
        <is>
          <t>-</t>
        </is>
      </c>
      <c r="E177" s="42" t="n">
        <v>4249</v>
      </c>
      <c r="F177" s="43" t="inlineStr">
        <is>
          <t>Miscellaneous Nondurable Goods Merchant Wholesalers</t>
        </is>
      </c>
      <c r="G177" s="45" t="n">
        <v>94790</v>
      </c>
      <c r="H177" s="46" t="n">
        <v>30.1</v>
      </c>
      <c r="I177" s="46" t="n">
        <v>69.90000000000001</v>
      </c>
      <c r="J177" s="45" t="n">
        <v>28508</v>
      </c>
      <c r="K177" s="45" t="n">
        <v>343729</v>
      </c>
      <c r="L177" s="46" t="inlineStr">
        <is>
          <t>G</t>
        </is>
      </c>
      <c r="M177" s="45" t="n">
        <v>4750946</v>
      </c>
      <c r="N177" s="46" t="inlineStr">
        <is>
          <t>G</t>
        </is>
      </c>
      <c r="O177" s="45" t="n">
        <v>19478786</v>
      </c>
      <c r="P177" s="46" t="inlineStr">
        <is>
          <t>G</t>
        </is>
      </c>
      <c r="Q177" s="45" t="n">
        <v>66282</v>
      </c>
      <c r="R177" s="45" t="n">
        <v>5347636</v>
      </c>
      <c r="S177" s="46" t="inlineStr">
        <is>
          <t>G</t>
        </is>
      </c>
    </row>
    <row r="178" ht="80" customFormat="1" customHeight="1" s="51">
      <c r="A178" s="42" t="n">
        <v>0</v>
      </c>
      <c r="B178" s="43" t="inlineStr">
        <is>
          <t>United States</t>
        </is>
      </c>
      <c r="C178" s="44" t="inlineStr">
        <is>
          <t>-</t>
        </is>
      </c>
      <c r="D178" s="43" t="inlineStr">
        <is>
          <t>-</t>
        </is>
      </c>
      <c r="E178" s="42" t="n">
        <v>425</v>
      </c>
      <c r="F178" s="43" t="inlineStr">
        <is>
          <t>Wholesale Electronic Markets and Agents and Brokers</t>
        </is>
      </c>
      <c r="G178" s="45" t="n">
        <v>105001</v>
      </c>
      <c r="H178" s="46" t="n">
        <v>37.2</v>
      </c>
      <c r="I178" s="46" t="n">
        <v>62.8</v>
      </c>
      <c r="J178" s="45" t="n">
        <v>39039</v>
      </c>
      <c r="K178" s="45" t="n">
        <v>284420</v>
      </c>
      <c r="L178" s="46" t="inlineStr">
        <is>
          <t>G</t>
        </is>
      </c>
      <c r="M178" s="45" t="n">
        <v>3782595</v>
      </c>
      <c r="N178" s="46" t="inlineStr">
        <is>
          <t>G</t>
        </is>
      </c>
      <c r="O178" s="45" t="n">
        <v>15673308</v>
      </c>
      <c r="P178" s="46" t="inlineStr">
        <is>
          <t>G</t>
        </is>
      </c>
      <c r="Q178" s="45" t="n">
        <v>65962</v>
      </c>
      <c r="R178" s="45" t="n">
        <v>4900910</v>
      </c>
      <c r="S178" s="46" t="inlineStr">
        <is>
          <t>G</t>
        </is>
      </c>
    </row>
    <row r="179" ht="80" customFormat="1" customHeight="1" s="51">
      <c r="A179" s="42" t="n">
        <v>0</v>
      </c>
      <c r="B179" s="43" t="inlineStr">
        <is>
          <t>United States</t>
        </is>
      </c>
      <c r="C179" s="44" t="inlineStr">
        <is>
          <t>-</t>
        </is>
      </c>
      <c r="D179" s="43" t="inlineStr">
        <is>
          <t>-</t>
        </is>
      </c>
      <c r="E179" s="42" t="n">
        <v>4251</v>
      </c>
      <c r="F179" s="43" t="inlineStr">
        <is>
          <t>Wholesale Electronic Markets and Agents and Brokers</t>
        </is>
      </c>
      <c r="G179" s="45" t="n">
        <v>105001</v>
      </c>
      <c r="H179" s="46" t="n">
        <v>37.2</v>
      </c>
      <c r="I179" s="46" t="n">
        <v>62.8</v>
      </c>
      <c r="J179" s="45" t="n">
        <v>39039</v>
      </c>
      <c r="K179" s="45" t="n">
        <v>284420</v>
      </c>
      <c r="L179" s="46" t="inlineStr">
        <is>
          <t>G</t>
        </is>
      </c>
      <c r="M179" s="45" t="n">
        <v>3782595</v>
      </c>
      <c r="N179" s="46" t="inlineStr">
        <is>
          <t>G</t>
        </is>
      </c>
      <c r="O179" s="45" t="n">
        <v>15673308</v>
      </c>
      <c r="P179" s="46" t="inlineStr">
        <is>
          <t>G</t>
        </is>
      </c>
      <c r="Q179" s="45" t="n">
        <v>65962</v>
      </c>
      <c r="R179" s="45" t="n">
        <v>4900910</v>
      </c>
      <c r="S179" s="46" t="inlineStr">
        <is>
          <t>G</t>
        </is>
      </c>
    </row>
    <row r="180" ht="32" customFormat="1" customHeight="1" s="51">
      <c r="A180" s="42" t="n">
        <v>0</v>
      </c>
      <c r="B180" s="43" t="inlineStr">
        <is>
          <t>United States</t>
        </is>
      </c>
      <c r="C180" s="44" t="inlineStr">
        <is>
          <t>-</t>
        </is>
      </c>
      <c r="D180" s="43" t="inlineStr">
        <is>
          <t>-</t>
        </is>
      </c>
      <c r="E180" s="42" t="inlineStr">
        <is>
          <t>44-45</t>
        </is>
      </c>
      <c r="F180" s="43" t="inlineStr">
        <is>
          <t>Retail Trade</t>
        </is>
      </c>
      <c r="G180" s="45" t="n">
        <v>3153574</v>
      </c>
      <c r="H180" s="46" t="n">
        <v>33.3</v>
      </c>
      <c r="I180" s="46" t="n">
        <v>66.7</v>
      </c>
      <c r="J180" s="45" t="n">
        <v>1050175</v>
      </c>
      <c r="K180" s="45" t="n">
        <v>15683147</v>
      </c>
      <c r="L180" s="46" t="inlineStr">
        <is>
          <t>G</t>
        </is>
      </c>
      <c r="M180" s="45" t="n">
        <v>111367643</v>
      </c>
      <c r="N180" s="46" t="inlineStr">
        <is>
          <t>G</t>
        </is>
      </c>
      <c r="O180" s="45" t="n">
        <v>457384241</v>
      </c>
      <c r="P180" s="46" t="inlineStr">
        <is>
          <t>G</t>
        </is>
      </c>
      <c r="Q180" s="45" t="n">
        <v>2103399</v>
      </c>
      <c r="R180" s="45" t="n">
        <v>92223301</v>
      </c>
      <c r="S180" s="46" t="inlineStr">
        <is>
          <t>G</t>
        </is>
      </c>
    </row>
    <row r="181" ht="48" customFormat="1" customHeight="1" s="51">
      <c r="A181" s="42" t="n">
        <v>0</v>
      </c>
      <c r="B181" s="43" t="inlineStr">
        <is>
          <t>United States</t>
        </is>
      </c>
      <c r="C181" s="44" t="inlineStr">
        <is>
          <t>-</t>
        </is>
      </c>
      <c r="D181" s="43" t="inlineStr">
        <is>
          <t>-</t>
        </is>
      </c>
      <c r="E181" s="42" t="n">
        <v>441</v>
      </c>
      <c r="F181" s="43" t="inlineStr">
        <is>
          <t>Motor Vehicle and Parts Dealers</t>
        </is>
      </c>
      <c r="G181" s="45" t="n">
        <v>284957</v>
      </c>
      <c r="H181" s="46" t="n">
        <v>41.5</v>
      </c>
      <c r="I181" s="46" t="n">
        <v>58.5</v>
      </c>
      <c r="J181" s="45" t="n">
        <v>118387</v>
      </c>
      <c r="K181" s="45" t="n">
        <v>2011372</v>
      </c>
      <c r="L181" s="46" t="inlineStr">
        <is>
          <t>G</t>
        </is>
      </c>
      <c r="M181" s="45" t="n">
        <v>22383062</v>
      </c>
      <c r="N181" s="46" t="inlineStr">
        <is>
          <t>G</t>
        </is>
      </c>
      <c r="O181" s="45" t="n">
        <v>94519553</v>
      </c>
      <c r="P181" s="46" t="inlineStr">
        <is>
          <t>G</t>
        </is>
      </c>
      <c r="Q181" s="45" t="n">
        <v>166570</v>
      </c>
      <c r="R181" s="45" t="n">
        <v>18085703</v>
      </c>
      <c r="S181" s="46" t="inlineStr">
        <is>
          <t>G</t>
        </is>
      </c>
    </row>
    <row r="182" ht="32" customFormat="1" customHeight="1" s="51">
      <c r="A182" s="42" t="n">
        <v>0</v>
      </c>
      <c r="B182" s="43" t="inlineStr">
        <is>
          <t>United States</t>
        </is>
      </c>
      <c r="C182" s="44" t="inlineStr">
        <is>
          <t>-</t>
        </is>
      </c>
      <c r="D182" s="43" t="inlineStr">
        <is>
          <t>-</t>
        </is>
      </c>
      <c r="E182" s="42" t="n">
        <v>4411</v>
      </c>
      <c r="F182" s="43" t="inlineStr">
        <is>
          <t>Automobile Dealers</t>
        </is>
      </c>
      <c r="G182" s="45" t="n">
        <v>154399</v>
      </c>
      <c r="H182" s="46" t="n">
        <v>30.4</v>
      </c>
      <c r="I182" s="46" t="n">
        <v>69.59999999999999</v>
      </c>
      <c r="J182" s="45" t="n">
        <v>46871</v>
      </c>
      <c r="K182" s="45" t="n">
        <v>1334417</v>
      </c>
      <c r="L182" s="46" t="inlineStr">
        <is>
          <t>G</t>
        </is>
      </c>
      <c r="M182" s="45" t="n">
        <v>16898174</v>
      </c>
      <c r="N182" s="46" t="inlineStr">
        <is>
          <t>G</t>
        </is>
      </c>
      <c r="O182" s="45" t="n">
        <v>71025637</v>
      </c>
      <c r="P182" s="46" t="inlineStr">
        <is>
          <t>G</t>
        </is>
      </c>
      <c r="Q182" s="45" t="n">
        <v>107528</v>
      </c>
      <c r="R182" s="45" t="n">
        <v>13650097</v>
      </c>
      <c r="S182" s="46" t="inlineStr">
        <is>
          <t>G</t>
        </is>
      </c>
    </row>
    <row r="183" ht="48" customFormat="1" customHeight="1" s="51">
      <c r="A183" s="42" t="n">
        <v>0</v>
      </c>
      <c r="B183" s="43" t="inlineStr">
        <is>
          <t>United States</t>
        </is>
      </c>
      <c r="C183" s="44" t="inlineStr">
        <is>
          <t>-</t>
        </is>
      </c>
      <c r="D183" s="43" t="inlineStr">
        <is>
          <t>-</t>
        </is>
      </c>
      <c r="E183" s="42" t="n">
        <v>4412</v>
      </c>
      <c r="F183" s="43" t="inlineStr">
        <is>
          <t>Other Motor Vehicle Dealers</t>
        </is>
      </c>
      <c r="G183" s="45" t="n">
        <v>33470</v>
      </c>
      <c r="H183" s="46" t="n">
        <v>41</v>
      </c>
      <c r="I183" s="46" t="n">
        <v>59</v>
      </c>
      <c r="J183" s="45" t="n">
        <v>13720</v>
      </c>
      <c r="K183" s="45" t="n">
        <v>151951</v>
      </c>
      <c r="L183" s="46" t="inlineStr">
        <is>
          <t>G</t>
        </is>
      </c>
      <c r="M183" s="45" t="n">
        <v>1524134</v>
      </c>
      <c r="N183" s="46" t="inlineStr">
        <is>
          <t>G</t>
        </is>
      </c>
      <c r="O183" s="45" t="n">
        <v>6960713</v>
      </c>
      <c r="P183" s="46" t="inlineStr">
        <is>
          <t>G</t>
        </is>
      </c>
      <c r="Q183" s="45" t="n">
        <v>19750</v>
      </c>
      <c r="R183" s="45" t="n">
        <v>1801701</v>
      </c>
      <c r="S183" s="46" t="inlineStr">
        <is>
          <t>G</t>
        </is>
      </c>
    </row>
    <row r="184" ht="80" customFormat="1" customHeight="1" s="51">
      <c r="A184" s="42" t="n">
        <v>0</v>
      </c>
      <c r="B184" s="43" t="inlineStr">
        <is>
          <t>United States</t>
        </is>
      </c>
      <c r="C184" s="44" t="inlineStr">
        <is>
          <t>-</t>
        </is>
      </c>
      <c r="D184" s="43" t="inlineStr">
        <is>
          <t>-</t>
        </is>
      </c>
      <c r="E184" s="42" t="n">
        <v>4413</v>
      </c>
      <c r="F184" s="43" t="inlineStr">
        <is>
          <t>Automotive Parts, Accessories, and Tire Stores</t>
        </is>
      </c>
      <c r="G184" s="45" t="n">
        <v>97088</v>
      </c>
      <c r="H184" s="46" t="n">
        <v>59.5</v>
      </c>
      <c r="I184" s="46" t="n">
        <v>40.5</v>
      </c>
      <c r="J184" s="45" t="n">
        <v>57796</v>
      </c>
      <c r="K184" s="45" t="n">
        <v>525004</v>
      </c>
      <c r="L184" s="46" t="inlineStr">
        <is>
          <t>G</t>
        </is>
      </c>
      <c r="M184" s="45" t="n">
        <v>3960754</v>
      </c>
      <c r="N184" s="46" t="inlineStr">
        <is>
          <t>G</t>
        </is>
      </c>
      <c r="O184" s="45" t="n">
        <v>16533203</v>
      </c>
      <c r="P184" s="46" t="inlineStr">
        <is>
          <t>G</t>
        </is>
      </c>
      <c r="Q184" s="45" t="n">
        <v>39292</v>
      </c>
      <c r="R184" s="45" t="n">
        <v>2633905</v>
      </c>
      <c r="S184" s="46" t="inlineStr">
        <is>
          <t>G</t>
        </is>
      </c>
    </row>
    <row r="185" ht="64" customFormat="1" customHeight="1" s="51">
      <c r="A185" s="42" t="n">
        <v>0</v>
      </c>
      <c r="B185" s="43" t="inlineStr">
        <is>
          <t>United States</t>
        </is>
      </c>
      <c r="C185" s="44" t="inlineStr">
        <is>
          <t>-</t>
        </is>
      </c>
      <c r="D185" s="43" t="inlineStr">
        <is>
          <t>-</t>
        </is>
      </c>
      <c r="E185" s="42" t="n">
        <v>442</v>
      </c>
      <c r="F185" s="43" t="inlineStr">
        <is>
          <t>Furniture and Home Furnishings Stores</t>
        </is>
      </c>
      <c r="G185" s="45" t="n">
        <v>88215</v>
      </c>
      <c r="H185" s="46" t="n">
        <v>56.5</v>
      </c>
      <c r="I185" s="46" t="n">
        <v>43.5</v>
      </c>
      <c r="J185" s="45" t="n">
        <v>49845</v>
      </c>
      <c r="K185" s="45" t="n">
        <v>469469</v>
      </c>
      <c r="L185" s="46" t="inlineStr">
        <is>
          <t>G</t>
        </is>
      </c>
      <c r="M185" s="45" t="n">
        <v>3634469</v>
      </c>
      <c r="N185" s="46" t="inlineStr">
        <is>
          <t>G</t>
        </is>
      </c>
      <c r="O185" s="45" t="n">
        <v>15134210</v>
      </c>
      <c r="P185" s="46" t="inlineStr">
        <is>
          <t>G</t>
        </is>
      </c>
      <c r="Q185" s="45" t="n">
        <v>38370</v>
      </c>
      <c r="R185" s="45" t="n">
        <v>2496779</v>
      </c>
      <c r="S185" s="46" t="inlineStr">
        <is>
          <t>G</t>
        </is>
      </c>
    </row>
    <row r="186" ht="32" customFormat="1" customHeight="1" s="51">
      <c r="A186" s="42" t="n">
        <v>0</v>
      </c>
      <c r="B186" s="43" t="inlineStr">
        <is>
          <t>United States</t>
        </is>
      </c>
      <c r="C186" s="44" t="inlineStr">
        <is>
          <t>-</t>
        </is>
      </c>
      <c r="D186" s="43" t="inlineStr">
        <is>
          <t>-</t>
        </is>
      </c>
      <c r="E186" s="42" t="n">
        <v>4421</v>
      </c>
      <c r="F186" s="43" t="inlineStr">
        <is>
          <t>Furniture Stores</t>
        </is>
      </c>
      <c r="G186" s="45" t="n">
        <v>37554</v>
      </c>
      <c r="H186" s="46" t="n">
        <v>61.7</v>
      </c>
      <c r="I186" s="46" t="n">
        <v>38.3</v>
      </c>
      <c r="J186" s="45" t="n">
        <v>23166</v>
      </c>
      <c r="K186" s="45" t="n">
        <v>209076</v>
      </c>
      <c r="L186" s="46" t="inlineStr">
        <is>
          <t>G</t>
        </is>
      </c>
      <c r="M186" s="45" t="n">
        <v>1967825</v>
      </c>
      <c r="N186" s="46" t="inlineStr">
        <is>
          <t>G</t>
        </is>
      </c>
      <c r="O186" s="45" t="n">
        <v>8176457</v>
      </c>
      <c r="P186" s="46" t="inlineStr">
        <is>
          <t>G</t>
        </is>
      </c>
      <c r="Q186" s="45" t="n">
        <v>14388</v>
      </c>
      <c r="R186" s="45" t="n">
        <v>959742</v>
      </c>
      <c r="S186" s="46" t="inlineStr">
        <is>
          <t>G</t>
        </is>
      </c>
    </row>
    <row r="187" ht="48" customFormat="1" customHeight="1" s="51">
      <c r="A187" s="42" t="n">
        <v>0</v>
      </c>
      <c r="B187" s="43" t="inlineStr">
        <is>
          <t>United States</t>
        </is>
      </c>
      <c r="C187" s="44" t="inlineStr">
        <is>
          <t>-</t>
        </is>
      </c>
      <c r="D187" s="43" t="inlineStr">
        <is>
          <t>-</t>
        </is>
      </c>
      <c r="E187" s="42" t="n">
        <v>4422</v>
      </c>
      <c r="F187" s="43" t="inlineStr">
        <is>
          <t>Home Furnishings Stores</t>
        </is>
      </c>
      <c r="G187" s="45" t="n">
        <v>50661</v>
      </c>
      <c r="H187" s="46" t="n">
        <v>52.7</v>
      </c>
      <c r="I187" s="46" t="n">
        <v>47.3</v>
      </c>
      <c r="J187" s="45" t="n">
        <v>26679</v>
      </c>
      <c r="K187" s="45" t="n">
        <v>260393</v>
      </c>
      <c r="L187" s="46" t="inlineStr">
        <is>
          <t>G</t>
        </is>
      </c>
      <c r="M187" s="45" t="n">
        <v>1666644</v>
      </c>
      <c r="N187" s="46" t="inlineStr">
        <is>
          <t>G</t>
        </is>
      </c>
      <c r="O187" s="45" t="n">
        <v>6957753</v>
      </c>
      <c r="P187" s="46" t="inlineStr">
        <is>
          <t>G</t>
        </is>
      </c>
      <c r="Q187" s="45" t="n">
        <v>23982</v>
      </c>
      <c r="R187" s="45" t="n">
        <v>1537037</v>
      </c>
      <c r="S187" s="46" t="inlineStr">
        <is>
          <t>G</t>
        </is>
      </c>
    </row>
    <row r="188" ht="64" customFormat="1" customHeight="1" s="51">
      <c r="A188" s="42" t="n">
        <v>0</v>
      </c>
      <c r="B188" s="43" t="inlineStr">
        <is>
          <t>United States</t>
        </is>
      </c>
      <c r="C188" s="44" t="inlineStr">
        <is>
          <t>-</t>
        </is>
      </c>
      <c r="D188" s="43" t="inlineStr">
        <is>
          <t>-</t>
        </is>
      </c>
      <c r="E188" s="42" t="n">
        <v>443</v>
      </c>
      <c r="F188" s="43" t="inlineStr">
        <is>
          <t>Electronics and Appliance Stores</t>
        </is>
      </c>
      <c r="G188" s="45" t="n">
        <v>50825</v>
      </c>
      <c r="H188" s="46" t="n">
        <v>54.1</v>
      </c>
      <c r="I188" s="46" t="n">
        <v>45.9</v>
      </c>
      <c r="J188" s="45" t="n">
        <v>27500</v>
      </c>
      <c r="K188" s="45" t="n">
        <v>308132</v>
      </c>
      <c r="L188" s="46" t="inlineStr">
        <is>
          <t>H</t>
        </is>
      </c>
      <c r="M188" s="45" t="n">
        <v>2400903</v>
      </c>
      <c r="N188" s="46" t="inlineStr">
        <is>
          <t>H</t>
        </is>
      </c>
      <c r="O188" s="45" t="n">
        <v>9818160</v>
      </c>
      <c r="P188" s="46" t="inlineStr">
        <is>
          <t>H</t>
        </is>
      </c>
      <c r="Q188" s="45" t="n">
        <v>23325</v>
      </c>
      <c r="R188" s="45" t="n">
        <v>1352950</v>
      </c>
      <c r="S188" s="46" t="inlineStr">
        <is>
          <t>G</t>
        </is>
      </c>
    </row>
    <row r="189" ht="64" customFormat="1" customHeight="1" s="51">
      <c r="A189" s="42" t="n">
        <v>0</v>
      </c>
      <c r="B189" s="43" t="inlineStr">
        <is>
          <t>United States</t>
        </is>
      </c>
      <c r="C189" s="44" t="inlineStr">
        <is>
          <t>-</t>
        </is>
      </c>
      <c r="D189" s="43" t="inlineStr">
        <is>
          <t>-</t>
        </is>
      </c>
      <c r="E189" s="42" t="n">
        <v>4431</v>
      </c>
      <c r="F189" s="43" t="inlineStr">
        <is>
          <t>Electronics and Appliance Stores</t>
        </is>
      </c>
      <c r="G189" s="45" t="n">
        <v>50825</v>
      </c>
      <c r="H189" s="46" t="n">
        <v>54.1</v>
      </c>
      <c r="I189" s="46" t="n">
        <v>45.9</v>
      </c>
      <c r="J189" s="45" t="n">
        <v>27500</v>
      </c>
      <c r="K189" s="45" t="n">
        <v>308132</v>
      </c>
      <c r="L189" s="46" t="inlineStr">
        <is>
          <t>H</t>
        </is>
      </c>
      <c r="M189" s="45" t="n">
        <v>2400903</v>
      </c>
      <c r="N189" s="46" t="inlineStr">
        <is>
          <t>H</t>
        </is>
      </c>
      <c r="O189" s="45" t="n">
        <v>9818160</v>
      </c>
      <c r="P189" s="46" t="inlineStr">
        <is>
          <t>H</t>
        </is>
      </c>
      <c r="Q189" s="45" t="n">
        <v>23325</v>
      </c>
      <c r="R189" s="45" t="n">
        <v>1352950</v>
      </c>
      <c r="S189" s="46" t="inlineStr">
        <is>
          <t>G</t>
        </is>
      </c>
    </row>
    <row r="190" ht="96" customFormat="1" customHeight="1" s="51">
      <c r="A190" s="42" t="n">
        <v>0</v>
      </c>
      <c r="B190" s="43" t="inlineStr">
        <is>
          <t>United States</t>
        </is>
      </c>
      <c r="C190" s="44" t="inlineStr">
        <is>
          <t>-</t>
        </is>
      </c>
      <c r="D190" s="43" t="inlineStr">
        <is>
          <t>-</t>
        </is>
      </c>
      <c r="E190" s="42" t="n">
        <v>444</v>
      </c>
      <c r="F190" s="43" t="inlineStr">
        <is>
          <t>Building Material and Garden Equipment and Supplies Dealers</t>
        </is>
      </c>
      <c r="G190" s="45" t="n">
        <v>109021</v>
      </c>
      <c r="H190" s="46" t="n">
        <v>68.40000000000001</v>
      </c>
      <c r="I190" s="46" t="n">
        <v>31.6</v>
      </c>
      <c r="J190" s="45" t="n">
        <v>74591</v>
      </c>
      <c r="K190" s="45" t="n">
        <v>1361087</v>
      </c>
      <c r="L190" s="46" t="inlineStr">
        <is>
          <t>H</t>
        </is>
      </c>
      <c r="M190" s="45" t="n">
        <v>10179365</v>
      </c>
      <c r="N190" s="46" t="inlineStr">
        <is>
          <t>G</t>
        </is>
      </c>
      <c r="O190" s="45" t="n">
        <v>41982010</v>
      </c>
      <c r="P190" s="46" t="inlineStr">
        <is>
          <t>G</t>
        </is>
      </c>
      <c r="Q190" s="45" t="n">
        <v>34430</v>
      </c>
      <c r="R190" s="45" t="n">
        <v>2373993</v>
      </c>
      <c r="S190" s="46" t="inlineStr">
        <is>
          <t>G</t>
        </is>
      </c>
    </row>
    <row r="191" ht="64" customFormat="1" customHeight="1" s="51">
      <c r="A191" s="42" t="n">
        <v>0</v>
      </c>
      <c r="B191" s="43" t="inlineStr">
        <is>
          <t>United States</t>
        </is>
      </c>
      <c r="C191" s="44" t="inlineStr">
        <is>
          <t>-</t>
        </is>
      </c>
      <c r="D191" s="43" t="inlineStr">
        <is>
          <t>-</t>
        </is>
      </c>
      <c r="E191" s="42" t="n">
        <v>4441</v>
      </c>
      <c r="F191" s="43" t="inlineStr">
        <is>
          <t>Building Material and Supplies Dealers</t>
        </is>
      </c>
      <c r="G191" s="45" t="n">
        <v>80052</v>
      </c>
      <c r="H191" s="46" t="n">
        <v>71.3</v>
      </c>
      <c r="I191" s="46" t="n">
        <v>28.7</v>
      </c>
      <c r="J191" s="45" t="n">
        <v>57076</v>
      </c>
      <c r="K191" s="45" t="n">
        <v>1204628</v>
      </c>
      <c r="L191" s="46" t="inlineStr">
        <is>
          <t>H</t>
        </is>
      </c>
      <c r="M191" s="45" t="n">
        <v>9093376</v>
      </c>
      <c r="N191" s="46" t="inlineStr">
        <is>
          <t>G</t>
        </is>
      </c>
      <c r="O191" s="45" t="n">
        <v>37012099</v>
      </c>
      <c r="P191" s="46" t="inlineStr">
        <is>
          <t>H</t>
        </is>
      </c>
      <c r="Q191" s="45" t="n">
        <v>22976</v>
      </c>
      <c r="R191" s="45" t="n">
        <v>1817534</v>
      </c>
      <c r="S191" s="46" t="inlineStr">
        <is>
          <t>G</t>
        </is>
      </c>
    </row>
    <row r="192" ht="80" customFormat="1" customHeight="1" s="51">
      <c r="A192" s="42" t="n">
        <v>0</v>
      </c>
      <c r="B192" s="43" t="inlineStr">
        <is>
          <t>United States</t>
        </is>
      </c>
      <c r="C192" s="44" t="inlineStr">
        <is>
          <t>-</t>
        </is>
      </c>
      <c r="D192" s="43" t="inlineStr">
        <is>
          <t>-</t>
        </is>
      </c>
      <c r="E192" s="42" t="n">
        <v>4442</v>
      </c>
      <c r="F192" s="43" t="inlineStr">
        <is>
          <t>Lawn and Garden Equipment and Supplies Stores</t>
        </is>
      </c>
      <c r="G192" s="45" t="n">
        <v>28969</v>
      </c>
      <c r="H192" s="46" t="n">
        <v>60.5</v>
      </c>
      <c r="I192" s="46" t="n">
        <v>39.5</v>
      </c>
      <c r="J192" s="45" t="n">
        <v>17515</v>
      </c>
      <c r="K192" s="45" t="n">
        <v>156459</v>
      </c>
      <c r="L192" s="46" t="inlineStr">
        <is>
          <t>G</t>
        </is>
      </c>
      <c r="M192" s="45" t="n">
        <v>1085989</v>
      </c>
      <c r="N192" s="46" t="inlineStr">
        <is>
          <t>G</t>
        </is>
      </c>
      <c r="O192" s="45" t="n">
        <v>4969911</v>
      </c>
      <c r="P192" s="46" t="inlineStr">
        <is>
          <t>G</t>
        </is>
      </c>
      <c r="Q192" s="45" t="n">
        <v>11454</v>
      </c>
      <c r="R192" s="45" t="n">
        <v>556459</v>
      </c>
      <c r="S192" s="46" t="inlineStr">
        <is>
          <t>G</t>
        </is>
      </c>
    </row>
    <row r="193" ht="48" customFormat="1" customHeight="1" s="51">
      <c r="A193" s="42" t="n">
        <v>0</v>
      </c>
      <c r="B193" s="43" t="inlineStr">
        <is>
          <t>United States</t>
        </is>
      </c>
      <c r="C193" s="44" t="inlineStr">
        <is>
          <t>-</t>
        </is>
      </c>
      <c r="D193" s="43" t="inlineStr">
        <is>
          <t>-</t>
        </is>
      </c>
      <c r="E193" s="42" t="n">
        <v>445</v>
      </c>
      <c r="F193" s="43" t="inlineStr">
        <is>
          <t>Food and Beverage Stores</t>
        </is>
      </c>
      <c r="G193" s="45" t="n">
        <v>247156</v>
      </c>
      <c r="H193" s="46" t="n">
        <v>60.8</v>
      </c>
      <c r="I193" s="46" t="n">
        <v>39.2</v>
      </c>
      <c r="J193" s="45" t="n">
        <v>150289</v>
      </c>
      <c r="K193" s="45" t="n">
        <v>3087358</v>
      </c>
      <c r="L193" s="46" t="inlineStr">
        <is>
          <t>G</t>
        </is>
      </c>
      <c r="M193" s="45" t="n">
        <v>18463425</v>
      </c>
      <c r="N193" s="46" t="inlineStr">
        <is>
          <t>G</t>
        </is>
      </c>
      <c r="O193" s="45" t="n">
        <v>73973745</v>
      </c>
      <c r="P193" s="46" t="inlineStr">
        <is>
          <t>G</t>
        </is>
      </c>
      <c r="Q193" s="45" t="n">
        <v>96867</v>
      </c>
      <c r="R193" s="45" t="n">
        <v>7311232</v>
      </c>
      <c r="S193" s="46" t="inlineStr">
        <is>
          <t>G</t>
        </is>
      </c>
    </row>
    <row r="194" ht="32" customFormat="1" customHeight="1" s="51">
      <c r="A194" s="42" t="n">
        <v>0</v>
      </c>
      <c r="B194" s="43" t="inlineStr">
        <is>
          <t>United States</t>
        </is>
      </c>
      <c r="C194" s="44" t="inlineStr">
        <is>
          <t>-</t>
        </is>
      </c>
      <c r="D194" s="43" t="inlineStr">
        <is>
          <t>-</t>
        </is>
      </c>
      <c r="E194" s="42" t="n">
        <v>4451</v>
      </c>
      <c r="F194" s="43" t="inlineStr">
        <is>
          <t>Grocery Stores</t>
        </is>
      </c>
      <c r="G194" s="45" t="n">
        <v>130538</v>
      </c>
      <c r="H194" s="46" t="n">
        <v>71.7</v>
      </c>
      <c r="I194" s="46" t="n">
        <v>28.3</v>
      </c>
      <c r="J194" s="45" t="n">
        <v>93538</v>
      </c>
      <c r="K194" s="45" t="n">
        <v>2751700</v>
      </c>
      <c r="L194" s="46" t="inlineStr">
        <is>
          <t>G</t>
        </is>
      </c>
      <c r="M194" s="45" t="n">
        <v>16719503</v>
      </c>
      <c r="N194" s="46" t="inlineStr">
        <is>
          <t>G</t>
        </is>
      </c>
      <c r="O194" s="45" t="n">
        <v>66565911</v>
      </c>
      <c r="P194" s="46" t="inlineStr">
        <is>
          <t>G</t>
        </is>
      </c>
      <c r="Q194" s="45" t="n">
        <v>37000</v>
      </c>
      <c r="R194" s="45" t="n">
        <v>3147052</v>
      </c>
      <c r="S194" s="46" t="inlineStr">
        <is>
          <t>G</t>
        </is>
      </c>
    </row>
    <row r="195" ht="32" customFormat="1" customHeight="1" s="51">
      <c r="A195" s="42" t="n">
        <v>0</v>
      </c>
      <c r="B195" s="43" t="inlineStr">
        <is>
          <t>United States</t>
        </is>
      </c>
      <c r="C195" s="44" t="inlineStr">
        <is>
          <t>-</t>
        </is>
      </c>
      <c r="D195" s="43" t="inlineStr">
        <is>
          <t>-</t>
        </is>
      </c>
      <c r="E195" s="42" t="n">
        <v>4452</v>
      </c>
      <c r="F195" s="43" t="inlineStr">
        <is>
          <t>Specialty Food Stores</t>
        </is>
      </c>
      <c r="G195" s="45" t="n">
        <v>72142</v>
      </c>
      <c r="H195" s="46" t="n">
        <v>30.7</v>
      </c>
      <c r="I195" s="46" t="n">
        <v>69.3</v>
      </c>
      <c r="J195" s="45" t="n">
        <v>22175</v>
      </c>
      <c r="K195" s="45" t="n">
        <v>160491</v>
      </c>
      <c r="L195" s="46" t="inlineStr">
        <is>
          <t>G</t>
        </is>
      </c>
      <c r="M195" s="45" t="n">
        <v>807171</v>
      </c>
      <c r="N195" s="46" t="inlineStr">
        <is>
          <t>G</t>
        </is>
      </c>
      <c r="O195" s="45" t="n">
        <v>3441731</v>
      </c>
      <c r="P195" s="46" t="inlineStr">
        <is>
          <t>G</t>
        </is>
      </c>
      <c r="Q195" s="45" t="n">
        <v>49967</v>
      </c>
      <c r="R195" s="45" t="n">
        <v>2712864</v>
      </c>
      <c r="S195" s="46" t="inlineStr">
        <is>
          <t>G</t>
        </is>
      </c>
    </row>
    <row r="196" ht="48" customFormat="1" customHeight="1" s="51">
      <c r="A196" s="42" t="n">
        <v>0</v>
      </c>
      <c r="B196" s="43" t="inlineStr">
        <is>
          <t>United States</t>
        </is>
      </c>
      <c r="C196" s="44" t="inlineStr">
        <is>
          <t>-</t>
        </is>
      </c>
      <c r="D196" s="43" t="inlineStr">
        <is>
          <t>-</t>
        </is>
      </c>
      <c r="E196" s="42" t="n">
        <v>4453</v>
      </c>
      <c r="F196" s="43" t="inlineStr">
        <is>
          <t>Beer, Wine, and Liquor Stores</t>
        </is>
      </c>
      <c r="G196" s="45" t="n">
        <v>44476</v>
      </c>
      <c r="H196" s="46" t="n">
        <v>77.7</v>
      </c>
      <c r="I196" s="46" t="n">
        <v>22.3</v>
      </c>
      <c r="J196" s="45" t="n">
        <v>34576</v>
      </c>
      <c r="K196" s="45" t="n">
        <v>175167</v>
      </c>
      <c r="L196" s="46" t="inlineStr">
        <is>
          <t>G</t>
        </is>
      </c>
      <c r="M196" s="45" t="n">
        <v>936751</v>
      </c>
      <c r="N196" s="46" t="inlineStr">
        <is>
          <t>G</t>
        </is>
      </c>
      <c r="O196" s="45" t="n">
        <v>3966103</v>
      </c>
      <c r="P196" s="46" t="inlineStr">
        <is>
          <t>G</t>
        </is>
      </c>
      <c r="Q196" s="45" t="n">
        <v>9900</v>
      </c>
      <c r="R196" s="45" t="n">
        <v>1451316</v>
      </c>
      <c r="S196" s="46" t="inlineStr">
        <is>
          <t>G</t>
        </is>
      </c>
    </row>
    <row r="197" ht="48" customFormat="1" customHeight="1" s="51">
      <c r="A197" s="42" t="n">
        <v>0</v>
      </c>
      <c r="B197" s="43" t="inlineStr">
        <is>
          <t>United States</t>
        </is>
      </c>
      <c r="C197" s="44" t="inlineStr">
        <is>
          <t>-</t>
        </is>
      </c>
      <c r="D197" s="43" t="inlineStr">
        <is>
          <t>-</t>
        </is>
      </c>
      <c r="E197" s="42" t="n">
        <v>446</v>
      </c>
      <c r="F197" s="43" t="inlineStr">
        <is>
          <t>Health and Personal Care Stores</t>
        </is>
      </c>
      <c r="G197" s="45" t="n">
        <v>263367</v>
      </c>
      <c r="H197" s="46" t="n">
        <v>35.5</v>
      </c>
      <c r="I197" s="46" t="n">
        <v>64.5</v>
      </c>
      <c r="J197" s="45" t="n">
        <v>93468</v>
      </c>
      <c r="K197" s="45" t="n">
        <v>1038123</v>
      </c>
      <c r="L197" s="46" t="inlineStr">
        <is>
          <t>G</t>
        </is>
      </c>
      <c r="M197" s="45" t="n">
        <v>9193414</v>
      </c>
      <c r="N197" s="46" t="inlineStr">
        <is>
          <t>G</t>
        </is>
      </c>
      <c r="O197" s="45" t="n">
        <v>36260498</v>
      </c>
      <c r="P197" s="46" t="inlineStr">
        <is>
          <t>G</t>
        </is>
      </c>
      <c r="Q197" s="45" t="n">
        <v>169899</v>
      </c>
      <c r="R197" s="45" t="n">
        <v>4491513</v>
      </c>
      <c r="S197" s="46" t="inlineStr">
        <is>
          <t>G</t>
        </is>
      </c>
    </row>
    <row r="198" ht="48" customFormat="1" customHeight="1" s="51">
      <c r="A198" s="42" t="n">
        <v>0</v>
      </c>
      <c r="B198" s="43" t="inlineStr">
        <is>
          <t>United States</t>
        </is>
      </c>
      <c r="C198" s="44" t="inlineStr">
        <is>
          <t>-</t>
        </is>
      </c>
      <c r="D198" s="43" t="inlineStr">
        <is>
          <t>-</t>
        </is>
      </c>
      <c r="E198" s="42" t="n">
        <v>4461</v>
      </c>
      <c r="F198" s="43" t="inlineStr">
        <is>
          <t>Health and Personal Care Stores</t>
        </is>
      </c>
      <c r="G198" s="45" t="n">
        <v>263367</v>
      </c>
      <c r="H198" s="46" t="n">
        <v>35.5</v>
      </c>
      <c r="I198" s="46" t="n">
        <v>64.5</v>
      </c>
      <c r="J198" s="45" t="n">
        <v>93468</v>
      </c>
      <c r="K198" s="45" t="n">
        <v>1038123</v>
      </c>
      <c r="L198" s="46" t="inlineStr">
        <is>
          <t>G</t>
        </is>
      </c>
      <c r="M198" s="45" t="n">
        <v>9193414</v>
      </c>
      <c r="N198" s="46" t="inlineStr">
        <is>
          <t>G</t>
        </is>
      </c>
      <c r="O198" s="45" t="n">
        <v>36260498</v>
      </c>
      <c r="P198" s="46" t="inlineStr">
        <is>
          <t>G</t>
        </is>
      </c>
      <c r="Q198" s="45" t="n">
        <v>169899</v>
      </c>
      <c r="R198" s="45" t="n">
        <v>4491513</v>
      </c>
      <c r="S198" s="46" t="inlineStr">
        <is>
          <t>G</t>
        </is>
      </c>
    </row>
    <row r="199" ht="32" customFormat="1" customHeight="1" s="51">
      <c r="A199" s="42" t="n">
        <v>0</v>
      </c>
      <c r="B199" s="43" t="inlineStr">
        <is>
          <t>United States</t>
        </is>
      </c>
      <c r="C199" s="44" t="inlineStr">
        <is>
          <t>-</t>
        </is>
      </c>
      <c r="D199" s="43" t="inlineStr">
        <is>
          <t>-</t>
        </is>
      </c>
      <c r="E199" s="42" t="n">
        <v>447</v>
      </c>
      <c r="F199" s="43" t="inlineStr">
        <is>
          <t>Gasoline Stations</t>
        </is>
      </c>
      <c r="G199" s="45" t="n">
        <v>120139</v>
      </c>
      <c r="H199" s="46" t="n">
        <v>93.8</v>
      </c>
      <c r="I199" s="46" t="n">
        <v>6.2</v>
      </c>
      <c r="J199" s="45" t="n">
        <v>112662</v>
      </c>
      <c r="K199" s="45" t="n">
        <v>974156</v>
      </c>
      <c r="L199" s="46" t="inlineStr">
        <is>
          <t>G</t>
        </is>
      </c>
      <c r="M199" s="45" t="n">
        <v>4745938</v>
      </c>
      <c r="N199" s="46" t="inlineStr">
        <is>
          <t>G</t>
        </is>
      </c>
      <c r="O199" s="45" t="n">
        <v>20042622</v>
      </c>
      <c r="P199" s="46" t="inlineStr">
        <is>
          <t>G</t>
        </is>
      </c>
      <c r="Q199" s="45" t="n">
        <v>7477</v>
      </c>
      <c r="R199" s="45" t="n">
        <v>1041751</v>
      </c>
      <c r="S199" s="46" t="inlineStr">
        <is>
          <t>G</t>
        </is>
      </c>
    </row>
    <row r="200" ht="32" customFormat="1" customHeight="1" s="51">
      <c r="A200" s="42" t="n">
        <v>0</v>
      </c>
      <c r="B200" s="43" t="inlineStr">
        <is>
          <t>United States</t>
        </is>
      </c>
      <c r="C200" s="44" t="inlineStr">
        <is>
          <t>-</t>
        </is>
      </c>
      <c r="D200" s="43" t="inlineStr">
        <is>
          <t>-</t>
        </is>
      </c>
      <c r="E200" s="42" t="n">
        <v>4471</v>
      </c>
      <c r="F200" s="43" t="inlineStr">
        <is>
          <t>Gasoline Stations</t>
        </is>
      </c>
      <c r="G200" s="45" t="n">
        <v>120139</v>
      </c>
      <c r="H200" s="46" t="n">
        <v>93.8</v>
      </c>
      <c r="I200" s="46" t="n">
        <v>6.2</v>
      </c>
      <c r="J200" s="45" t="n">
        <v>112662</v>
      </c>
      <c r="K200" s="45" t="n">
        <v>974156</v>
      </c>
      <c r="L200" s="46" t="inlineStr">
        <is>
          <t>G</t>
        </is>
      </c>
      <c r="M200" s="45" t="n">
        <v>4745938</v>
      </c>
      <c r="N200" s="46" t="inlineStr">
        <is>
          <t>G</t>
        </is>
      </c>
      <c r="O200" s="45" t="n">
        <v>20042622</v>
      </c>
      <c r="P200" s="46" t="inlineStr">
        <is>
          <t>G</t>
        </is>
      </c>
      <c r="Q200" s="45" t="n">
        <v>7477</v>
      </c>
      <c r="R200" s="45" t="n">
        <v>1041751</v>
      </c>
      <c r="S200" s="46" t="inlineStr">
        <is>
          <t>G</t>
        </is>
      </c>
    </row>
    <row r="201" ht="64" customFormat="1" customHeight="1" s="51">
      <c r="A201" s="42" t="n">
        <v>0</v>
      </c>
      <c r="B201" s="43" t="inlineStr">
        <is>
          <t>United States</t>
        </is>
      </c>
      <c r="C201" s="44" t="inlineStr">
        <is>
          <t>-</t>
        </is>
      </c>
      <c r="D201" s="43" t="inlineStr">
        <is>
          <t>-</t>
        </is>
      </c>
      <c r="E201" s="42" t="n">
        <v>448</v>
      </c>
      <c r="F201" s="43" t="inlineStr">
        <is>
          <t>Clothing and Clothing Accessories Stores</t>
        </is>
      </c>
      <c r="G201" s="45" t="n">
        <v>319325</v>
      </c>
      <c r="H201" s="46" t="n">
        <v>43.7</v>
      </c>
      <c r="I201" s="46" t="n">
        <v>56.3</v>
      </c>
      <c r="J201" s="45" t="n">
        <v>139595</v>
      </c>
      <c r="K201" s="45" t="n">
        <v>1702273</v>
      </c>
      <c r="L201" s="46" t="inlineStr">
        <is>
          <t>G</t>
        </is>
      </c>
      <c r="M201" s="45" t="n">
        <v>8001217</v>
      </c>
      <c r="N201" s="46" t="inlineStr">
        <is>
          <t>G</t>
        </is>
      </c>
      <c r="O201" s="45" t="n">
        <v>33023473</v>
      </c>
      <c r="P201" s="46" t="inlineStr">
        <is>
          <t>G</t>
        </is>
      </c>
      <c r="Q201" s="45" t="n">
        <v>179730</v>
      </c>
      <c r="R201" s="45" t="n">
        <v>6696482</v>
      </c>
      <c r="S201" s="46" t="inlineStr">
        <is>
          <t>G</t>
        </is>
      </c>
    </row>
    <row r="202" ht="32" customFormat="1" customHeight="1" s="51">
      <c r="A202" s="42" t="n">
        <v>0</v>
      </c>
      <c r="B202" s="43" t="inlineStr">
        <is>
          <t>United States</t>
        </is>
      </c>
      <c r="C202" s="44" t="inlineStr">
        <is>
          <t>-</t>
        </is>
      </c>
      <c r="D202" s="43" t="inlineStr">
        <is>
          <t>-</t>
        </is>
      </c>
      <c r="E202" s="42" t="n">
        <v>4481</v>
      </c>
      <c r="F202" s="43" t="inlineStr">
        <is>
          <t>Clothing Stores</t>
        </is>
      </c>
      <c r="G202" s="45" t="n">
        <v>227219</v>
      </c>
      <c r="H202" s="46" t="n">
        <v>41.5</v>
      </c>
      <c r="I202" s="46" t="n">
        <v>58.5</v>
      </c>
      <c r="J202" s="45" t="n">
        <v>94193</v>
      </c>
      <c r="K202" s="45" t="n">
        <v>1342702</v>
      </c>
      <c r="L202" s="46" t="inlineStr">
        <is>
          <t>G</t>
        </is>
      </c>
      <c r="M202" s="45" t="n">
        <v>5887973</v>
      </c>
      <c r="N202" s="46" t="inlineStr">
        <is>
          <t>G</t>
        </is>
      </c>
      <c r="O202" s="45" t="n">
        <v>24572994</v>
      </c>
      <c r="P202" s="46" t="inlineStr">
        <is>
          <t>G</t>
        </is>
      </c>
      <c r="Q202" s="45" t="n">
        <v>133026</v>
      </c>
      <c r="R202" s="45" t="n">
        <v>4751440</v>
      </c>
      <c r="S202" s="46" t="inlineStr">
        <is>
          <t>G</t>
        </is>
      </c>
    </row>
    <row r="203" ht="32" customFormat="1" customHeight="1" s="51">
      <c r="A203" s="42" t="n">
        <v>0</v>
      </c>
      <c r="B203" s="43" t="inlineStr">
        <is>
          <t>United States</t>
        </is>
      </c>
      <c r="C203" s="44" t="inlineStr">
        <is>
          <t>-</t>
        </is>
      </c>
      <c r="D203" s="43" t="inlineStr">
        <is>
          <t>-</t>
        </is>
      </c>
      <c r="E203" s="42" t="n">
        <v>4482</v>
      </c>
      <c r="F203" s="43" t="inlineStr">
        <is>
          <t>Shoe Stores</t>
        </is>
      </c>
      <c r="G203" s="45" t="n">
        <v>28314</v>
      </c>
      <c r="H203" s="46" t="n">
        <v>82.5</v>
      </c>
      <c r="I203" s="46" t="n">
        <v>17.5</v>
      </c>
      <c r="J203" s="45" t="n">
        <v>23360</v>
      </c>
      <c r="K203" s="45" t="n">
        <v>239501</v>
      </c>
      <c r="L203" s="46" t="inlineStr">
        <is>
          <t>G</t>
        </is>
      </c>
      <c r="M203" s="45" t="n">
        <v>989296</v>
      </c>
      <c r="N203" s="46" t="inlineStr">
        <is>
          <t>G</t>
        </is>
      </c>
      <c r="O203" s="45" t="n">
        <v>4052897</v>
      </c>
      <c r="P203" s="46" t="inlineStr">
        <is>
          <t>G</t>
        </is>
      </c>
      <c r="Q203" s="45" t="n">
        <v>4954</v>
      </c>
      <c r="R203" s="45" t="n">
        <v>292866</v>
      </c>
      <c r="S203" s="46" t="inlineStr">
        <is>
          <t>G</t>
        </is>
      </c>
    </row>
    <row r="204" ht="80" customFormat="1" customHeight="1" s="51">
      <c r="A204" s="42" t="n">
        <v>0</v>
      </c>
      <c r="B204" s="43" t="inlineStr">
        <is>
          <t>United States</t>
        </is>
      </c>
      <c r="C204" s="44" t="inlineStr">
        <is>
          <t>-</t>
        </is>
      </c>
      <c r="D204" s="43" t="inlineStr">
        <is>
          <t>-</t>
        </is>
      </c>
      <c r="E204" s="42" t="n">
        <v>4483</v>
      </c>
      <c r="F204" s="43" t="inlineStr">
        <is>
          <t>Jewelry, Luggage, and Leather Goods Stores</t>
        </is>
      </c>
      <c r="G204" s="45" t="n">
        <v>63792</v>
      </c>
      <c r="H204" s="46" t="n">
        <v>34.6</v>
      </c>
      <c r="I204" s="46" t="n">
        <v>65.40000000000001</v>
      </c>
      <c r="J204" s="45" t="n">
        <v>22042</v>
      </c>
      <c r="K204" s="45" t="n">
        <v>120070</v>
      </c>
      <c r="L204" s="46" t="inlineStr">
        <is>
          <t>G</t>
        </is>
      </c>
      <c r="M204" s="45" t="n">
        <v>1123948</v>
      </c>
      <c r="N204" s="46" t="inlineStr">
        <is>
          <t>G</t>
        </is>
      </c>
      <c r="O204" s="45" t="n">
        <v>4397582</v>
      </c>
      <c r="P204" s="46" t="inlineStr">
        <is>
          <t>G</t>
        </is>
      </c>
      <c r="Q204" s="45" t="n">
        <v>41750</v>
      </c>
      <c r="R204" s="45" t="n">
        <v>1652176</v>
      </c>
      <c r="S204" s="46" t="inlineStr">
        <is>
          <t>G</t>
        </is>
      </c>
    </row>
    <row r="205" ht="112" customFormat="1" customHeight="1" s="51">
      <c r="A205" s="42" t="n">
        <v>0</v>
      </c>
      <c r="B205" s="43" t="inlineStr">
        <is>
          <t>United States</t>
        </is>
      </c>
      <c r="C205" s="44" t="inlineStr">
        <is>
          <t>-</t>
        </is>
      </c>
      <c r="D205" s="43" t="inlineStr">
        <is>
          <t>-</t>
        </is>
      </c>
      <c r="E205" s="42" t="n">
        <v>451</v>
      </c>
      <c r="F205" s="43" t="inlineStr">
        <is>
          <t>Sporting Goods, Hobby, Musical Instrument, and Book Stores</t>
        </is>
      </c>
      <c r="G205" s="45" t="n">
        <v>120546</v>
      </c>
      <c r="H205" s="46" t="n">
        <v>36.4</v>
      </c>
      <c r="I205" s="46" t="n">
        <v>63.6</v>
      </c>
      <c r="J205" s="45" t="n">
        <v>43936</v>
      </c>
      <c r="K205" s="45" t="n">
        <v>526409</v>
      </c>
      <c r="L205" s="46" t="inlineStr">
        <is>
          <t>G</t>
        </is>
      </c>
      <c r="M205" s="45" t="n">
        <v>2439289</v>
      </c>
      <c r="N205" s="46" t="inlineStr">
        <is>
          <t>G</t>
        </is>
      </c>
      <c r="O205" s="45" t="n">
        <v>10156048</v>
      </c>
      <c r="P205" s="46" t="inlineStr">
        <is>
          <t>G</t>
        </is>
      </c>
      <c r="Q205" s="45" t="n">
        <v>76610</v>
      </c>
      <c r="R205" s="45" t="n">
        <v>3401296</v>
      </c>
      <c r="S205" s="46" t="inlineStr">
        <is>
          <t>G</t>
        </is>
      </c>
    </row>
    <row r="206" ht="96" customFormat="1" customHeight="1" s="51">
      <c r="A206" s="42" t="n">
        <v>0</v>
      </c>
      <c r="B206" s="43" t="inlineStr">
        <is>
          <t>United States</t>
        </is>
      </c>
      <c r="C206" s="44" t="inlineStr">
        <is>
          <t>-</t>
        </is>
      </c>
      <c r="D206" s="43" t="inlineStr">
        <is>
          <t>-</t>
        </is>
      </c>
      <c r="E206" s="42" t="n">
        <v>4511</v>
      </c>
      <c r="F206" s="43" t="inlineStr">
        <is>
          <t>Sporting Goods, Hobby, and Musical Instrument Stores</t>
        </is>
      </c>
      <c r="G206" s="45" t="n">
        <v>100810</v>
      </c>
      <c r="H206" s="46" t="n">
        <v>36.5</v>
      </c>
      <c r="I206" s="46" t="n">
        <v>63.5</v>
      </c>
      <c r="J206" s="45" t="n">
        <v>36845</v>
      </c>
      <c r="K206" s="45" t="n">
        <v>456296</v>
      </c>
      <c r="L206" s="46" t="inlineStr">
        <is>
          <t>G</t>
        </is>
      </c>
      <c r="M206" s="45" t="n">
        <v>2137773</v>
      </c>
      <c r="N206" s="46" t="inlineStr">
        <is>
          <t>G</t>
        </is>
      </c>
      <c r="O206" s="45" t="n">
        <v>8901851</v>
      </c>
      <c r="P206" s="46" t="inlineStr">
        <is>
          <t>G</t>
        </is>
      </c>
      <c r="Q206" s="45" t="n">
        <v>63965</v>
      </c>
      <c r="R206" s="45" t="n">
        <v>2952226</v>
      </c>
      <c r="S206" s="46" t="inlineStr">
        <is>
          <t>G</t>
        </is>
      </c>
    </row>
    <row r="207" ht="48" customFormat="1" customHeight="1" s="51">
      <c r="A207" s="42" t="n">
        <v>0</v>
      </c>
      <c r="B207" s="43" t="inlineStr">
        <is>
          <t>United States</t>
        </is>
      </c>
      <c r="C207" s="44" t="inlineStr">
        <is>
          <t>-</t>
        </is>
      </c>
      <c r="D207" s="43" t="inlineStr">
        <is>
          <t>-</t>
        </is>
      </c>
      <c r="E207" s="42" t="n">
        <v>4512</v>
      </c>
      <c r="F207" s="43" t="inlineStr">
        <is>
          <t>Book Stores and News Dealers</t>
        </is>
      </c>
      <c r="G207" s="45" t="n">
        <v>19736</v>
      </c>
      <c r="H207" s="46" t="n">
        <v>35.9</v>
      </c>
      <c r="I207" s="46" t="n">
        <v>64.09999999999999</v>
      </c>
      <c r="J207" s="45" t="n">
        <v>7091</v>
      </c>
      <c r="K207" s="45" t="n">
        <v>70113</v>
      </c>
      <c r="L207" s="46" t="inlineStr">
        <is>
          <t>J</t>
        </is>
      </c>
      <c r="M207" s="45" t="n">
        <v>301516</v>
      </c>
      <c r="N207" s="46" t="inlineStr">
        <is>
          <t>H</t>
        </is>
      </c>
      <c r="O207" s="45" t="n">
        <v>1254197</v>
      </c>
      <c r="P207" s="46" t="inlineStr">
        <is>
          <t>H</t>
        </is>
      </c>
      <c r="Q207" s="45" t="n">
        <v>12645</v>
      </c>
      <c r="R207" s="45" t="n">
        <v>449070</v>
      </c>
      <c r="S207" s="46" t="inlineStr">
        <is>
          <t>G</t>
        </is>
      </c>
    </row>
    <row r="208" ht="48" customFormat="1" customHeight="1" s="51">
      <c r="A208" s="42" t="n">
        <v>0</v>
      </c>
      <c r="B208" s="43" t="inlineStr">
        <is>
          <t>United States</t>
        </is>
      </c>
      <c r="C208" s="44" t="inlineStr">
        <is>
          <t>-</t>
        </is>
      </c>
      <c r="D208" s="43" t="inlineStr">
        <is>
          <t>-</t>
        </is>
      </c>
      <c r="E208" s="42" t="n">
        <v>452</v>
      </c>
      <c r="F208" s="43" t="inlineStr">
        <is>
          <t>General Merchandise Stores</t>
        </is>
      </c>
      <c r="G208" s="45" t="n">
        <v>87117</v>
      </c>
      <c r="H208" s="46" t="n">
        <v>61.7</v>
      </c>
      <c r="I208" s="46" t="n">
        <v>38.3</v>
      </c>
      <c r="J208" s="45" t="n">
        <v>53772</v>
      </c>
      <c r="K208" s="45" t="n">
        <v>2665437</v>
      </c>
      <c r="L208" s="46" t="inlineStr">
        <is>
          <t>H</t>
        </is>
      </c>
      <c r="M208" s="45" t="n">
        <v>16414174</v>
      </c>
      <c r="N208" s="46" t="inlineStr">
        <is>
          <t>H</t>
        </is>
      </c>
      <c r="O208" s="45" t="n">
        <v>66701588</v>
      </c>
      <c r="P208" s="46" t="inlineStr">
        <is>
          <t>H</t>
        </is>
      </c>
      <c r="Q208" s="45" t="n">
        <v>33345</v>
      </c>
      <c r="R208" s="45" t="n">
        <v>1546393</v>
      </c>
      <c r="S208" s="46" t="inlineStr">
        <is>
          <t>G</t>
        </is>
      </c>
    </row>
    <row r="209" ht="32" customFormat="1" customHeight="1" s="51">
      <c r="A209" s="42" t="n">
        <v>0</v>
      </c>
      <c r="B209" s="43" t="inlineStr">
        <is>
          <t>United States</t>
        </is>
      </c>
      <c r="C209" s="44" t="inlineStr">
        <is>
          <t>-</t>
        </is>
      </c>
      <c r="D209" s="43" t="inlineStr">
        <is>
          <t>-</t>
        </is>
      </c>
      <c r="E209" s="42" t="n">
        <v>4522</v>
      </c>
      <c r="F209" s="43" t="inlineStr">
        <is>
          <t>Department Stores</t>
        </is>
      </c>
      <c r="G209" s="45" t="inlineStr">
        <is>
          <t>N</t>
        </is>
      </c>
      <c r="H209" s="46" t="inlineStr">
        <is>
          <t>N</t>
        </is>
      </c>
      <c r="I209" s="46" t="inlineStr">
        <is>
          <t>N</t>
        </is>
      </c>
      <c r="J209" s="45" t="n">
        <v>4133</v>
      </c>
      <c r="K209" s="45" t="n">
        <v>456031</v>
      </c>
      <c r="L209" s="46" t="inlineStr">
        <is>
          <t>G</t>
        </is>
      </c>
      <c r="M209" s="45" t="n">
        <v>2250744</v>
      </c>
      <c r="N209" s="46" t="inlineStr">
        <is>
          <t>G</t>
        </is>
      </c>
      <c r="O209" s="45" t="n">
        <v>9160507</v>
      </c>
      <c r="P209" s="46" t="inlineStr">
        <is>
          <t>G</t>
        </is>
      </c>
      <c r="Q209" s="45" t="inlineStr">
        <is>
          <t>N</t>
        </is>
      </c>
      <c r="R209" s="45" t="inlineStr">
        <is>
          <t>N</t>
        </is>
      </c>
      <c r="S209" s="46" t="inlineStr">
        <is>
          <t>N</t>
        </is>
      </c>
    </row>
    <row r="210" ht="128" customFormat="1" customHeight="1" s="51">
      <c r="A210" s="42" t="n">
        <v>0</v>
      </c>
      <c r="B210" s="43" t="inlineStr">
        <is>
          <t>United States</t>
        </is>
      </c>
      <c r="C210" s="44" t="inlineStr">
        <is>
          <t>-</t>
        </is>
      </c>
      <c r="D210" s="43" t="inlineStr">
        <is>
          <t>-</t>
        </is>
      </c>
      <c r="E210" s="42" t="n">
        <v>4523</v>
      </c>
      <c r="F210" s="43" t="inlineStr">
        <is>
          <t>General Merchandise Stores, including Warehouse Clubs and Supercenters</t>
        </is>
      </c>
      <c r="G210" s="45" t="inlineStr">
        <is>
          <t>N</t>
        </is>
      </c>
      <c r="H210" s="46" t="inlineStr">
        <is>
          <t>N</t>
        </is>
      </c>
      <c r="I210" s="46" t="inlineStr">
        <is>
          <t>N</t>
        </is>
      </c>
      <c r="J210" s="45" t="n">
        <v>49639</v>
      </c>
      <c r="K210" s="45" t="n">
        <v>2209406</v>
      </c>
      <c r="L210" s="46" t="inlineStr">
        <is>
          <t>H</t>
        </is>
      </c>
      <c r="M210" s="45" t="n">
        <v>14163430</v>
      </c>
      <c r="N210" s="46" t="inlineStr">
        <is>
          <t>H</t>
        </is>
      </c>
      <c r="O210" s="45" t="n">
        <v>57541081</v>
      </c>
      <c r="P210" s="46" t="inlineStr">
        <is>
          <t>H</t>
        </is>
      </c>
      <c r="Q210" s="45" t="inlineStr">
        <is>
          <t>N</t>
        </is>
      </c>
      <c r="R210" s="45" t="inlineStr">
        <is>
          <t>N</t>
        </is>
      </c>
      <c r="S210" s="46" t="inlineStr">
        <is>
          <t>N</t>
        </is>
      </c>
    </row>
    <row r="211" ht="48" customFormat="1" customHeight="1" s="51">
      <c r="A211" s="42" t="n">
        <v>0</v>
      </c>
      <c r="B211" s="43" t="inlineStr">
        <is>
          <t>United States</t>
        </is>
      </c>
      <c r="C211" s="44" t="inlineStr">
        <is>
          <t>-</t>
        </is>
      </c>
      <c r="D211" s="43" t="inlineStr">
        <is>
          <t>-</t>
        </is>
      </c>
      <c r="E211" s="42" t="n">
        <v>453</v>
      </c>
      <c r="F211" s="43" t="inlineStr">
        <is>
          <t>Miscellaneous Store Retailers</t>
        </is>
      </c>
      <c r="G211" s="45" t="n">
        <v>379359</v>
      </c>
      <c r="H211" s="46" t="n">
        <v>28.5</v>
      </c>
      <c r="I211" s="46" t="n">
        <v>71.5</v>
      </c>
      <c r="J211" s="45" t="n">
        <v>108155</v>
      </c>
      <c r="K211" s="45" t="n">
        <v>760362</v>
      </c>
      <c r="L211" s="46" t="inlineStr">
        <is>
          <t>G</t>
        </is>
      </c>
      <c r="M211" s="45" t="n">
        <v>4186484</v>
      </c>
      <c r="N211" s="46" t="inlineStr">
        <is>
          <t>G</t>
        </is>
      </c>
      <c r="O211" s="45" t="n">
        <v>17928211</v>
      </c>
      <c r="P211" s="46" t="inlineStr">
        <is>
          <t>G</t>
        </is>
      </c>
      <c r="Q211" s="45" t="n">
        <v>271204</v>
      </c>
      <c r="R211" s="45" t="n">
        <v>13112995</v>
      </c>
      <c r="S211" s="46" t="inlineStr">
        <is>
          <t>G</t>
        </is>
      </c>
    </row>
    <row r="212" ht="32" customFormat="1" customHeight="1" s="51">
      <c r="A212" s="42" t="n">
        <v>0</v>
      </c>
      <c r="B212" s="43" t="inlineStr">
        <is>
          <t>United States</t>
        </is>
      </c>
      <c r="C212" s="44" t="inlineStr">
        <is>
          <t>-</t>
        </is>
      </c>
      <c r="D212" s="43" t="inlineStr">
        <is>
          <t>-</t>
        </is>
      </c>
      <c r="E212" s="42" t="n">
        <v>4531</v>
      </c>
      <c r="F212" s="43" t="inlineStr">
        <is>
          <t>Florists</t>
        </is>
      </c>
      <c r="G212" s="45" t="n">
        <v>36411</v>
      </c>
      <c r="H212" s="46" t="n">
        <v>33.9</v>
      </c>
      <c r="I212" s="46" t="n">
        <v>66.09999999999999</v>
      </c>
      <c r="J212" s="45" t="n">
        <v>12361</v>
      </c>
      <c r="K212" s="45" t="n">
        <v>55660</v>
      </c>
      <c r="L212" s="46" t="inlineStr">
        <is>
          <t>G</t>
        </is>
      </c>
      <c r="M212" s="45" t="n">
        <v>261644</v>
      </c>
      <c r="N212" s="46" t="inlineStr">
        <is>
          <t>G</t>
        </is>
      </c>
      <c r="O212" s="45" t="n">
        <v>1099605</v>
      </c>
      <c r="P212" s="46" t="inlineStr">
        <is>
          <t>G</t>
        </is>
      </c>
      <c r="Q212" s="45" t="n">
        <v>24050</v>
      </c>
      <c r="R212" s="45" t="n">
        <v>1004024</v>
      </c>
      <c r="S212" s="46" t="inlineStr">
        <is>
          <t>G</t>
        </is>
      </c>
    </row>
    <row r="213" ht="80" customFormat="1" customHeight="1" s="51">
      <c r="A213" s="42" t="n">
        <v>0</v>
      </c>
      <c r="B213" s="43" t="inlineStr">
        <is>
          <t>United States</t>
        </is>
      </c>
      <c r="C213" s="44" t="inlineStr">
        <is>
          <t>-</t>
        </is>
      </c>
      <c r="D213" s="43" t="inlineStr">
        <is>
          <t>-</t>
        </is>
      </c>
      <c r="E213" s="42" t="n">
        <v>4532</v>
      </c>
      <c r="F213" s="43" t="inlineStr">
        <is>
          <t>Office Supplies, Stationery, and Gift Stores</t>
        </is>
      </c>
      <c r="G213" s="45" t="n">
        <v>71465</v>
      </c>
      <c r="H213" s="46" t="n">
        <v>36.8</v>
      </c>
      <c r="I213" s="46" t="n">
        <v>63.2</v>
      </c>
      <c r="J213" s="45" t="n">
        <v>26267</v>
      </c>
      <c r="K213" s="45" t="n">
        <v>205955</v>
      </c>
      <c r="L213" s="46" t="inlineStr">
        <is>
          <t>G</t>
        </is>
      </c>
      <c r="M213" s="45" t="n">
        <v>1015549</v>
      </c>
      <c r="N213" s="46" t="inlineStr">
        <is>
          <t>G</t>
        </is>
      </c>
      <c r="O213" s="45" t="n">
        <v>4345680</v>
      </c>
      <c r="P213" s="46" t="inlineStr">
        <is>
          <t>G</t>
        </is>
      </c>
      <c r="Q213" s="45" t="n">
        <v>45198</v>
      </c>
      <c r="R213" s="45" t="n">
        <v>1754204</v>
      </c>
      <c r="S213" s="46" t="inlineStr">
        <is>
          <t>G</t>
        </is>
      </c>
    </row>
    <row r="214" ht="48" customFormat="1" customHeight="1" s="51">
      <c r="A214" s="42" t="n">
        <v>0</v>
      </c>
      <c r="B214" s="43" t="inlineStr">
        <is>
          <t>United States</t>
        </is>
      </c>
      <c r="C214" s="44" t="inlineStr">
        <is>
          <t>-</t>
        </is>
      </c>
      <c r="D214" s="43" t="inlineStr">
        <is>
          <t>-</t>
        </is>
      </c>
      <c r="E214" s="42" t="n">
        <v>4533</v>
      </c>
      <c r="F214" s="43" t="inlineStr">
        <is>
          <t>Used Merchandise Stores</t>
        </is>
      </c>
      <c r="G214" s="45" t="n">
        <v>82612</v>
      </c>
      <c r="H214" s="46" t="n">
        <v>23.8</v>
      </c>
      <c r="I214" s="46" t="n">
        <v>76.2</v>
      </c>
      <c r="J214" s="45" t="n">
        <v>19669</v>
      </c>
      <c r="K214" s="45" t="n">
        <v>203138</v>
      </c>
      <c r="L214" s="46" t="inlineStr">
        <is>
          <t>G</t>
        </is>
      </c>
      <c r="M214" s="45" t="n">
        <v>950748</v>
      </c>
      <c r="N214" s="46" t="inlineStr">
        <is>
          <t>G</t>
        </is>
      </c>
      <c r="O214" s="45" t="n">
        <v>3965924</v>
      </c>
      <c r="P214" s="46" t="inlineStr">
        <is>
          <t>G</t>
        </is>
      </c>
      <c r="Q214" s="45" t="n">
        <v>62943</v>
      </c>
      <c r="R214" s="45" t="n">
        <v>1862232</v>
      </c>
      <c r="S214" s="46" t="inlineStr">
        <is>
          <t>G</t>
        </is>
      </c>
    </row>
    <row r="215" ht="64" customFormat="1" customHeight="1" s="51">
      <c r="A215" s="42" t="n">
        <v>0</v>
      </c>
      <c r="B215" s="43" t="inlineStr">
        <is>
          <t>United States</t>
        </is>
      </c>
      <c r="C215" s="44" t="inlineStr">
        <is>
          <t>-</t>
        </is>
      </c>
      <c r="D215" s="43" t="inlineStr">
        <is>
          <t>-</t>
        </is>
      </c>
      <c r="E215" s="42" t="n">
        <v>4539</v>
      </c>
      <c r="F215" s="43" t="inlineStr">
        <is>
          <t>Other Miscellaneous Store Retailers</t>
        </is>
      </c>
      <c r="G215" s="45" t="n">
        <v>188871</v>
      </c>
      <c r="H215" s="46" t="n">
        <v>26.4</v>
      </c>
      <c r="I215" s="46" t="n">
        <v>73.59999999999999</v>
      </c>
      <c r="J215" s="45" t="n">
        <v>49858</v>
      </c>
      <c r="K215" s="45" t="n">
        <v>295609</v>
      </c>
      <c r="L215" s="46" t="inlineStr">
        <is>
          <t>G</t>
        </is>
      </c>
      <c r="M215" s="45" t="n">
        <v>1958543</v>
      </c>
      <c r="N215" s="46" t="inlineStr">
        <is>
          <t>G</t>
        </is>
      </c>
      <c r="O215" s="45" t="n">
        <v>8517002</v>
      </c>
      <c r="P215" s="46" t="inlineStr">
        <is>
          <t>G</t>
        </is>
      </c>
      <c r="Q215" s="45" t="n">
        <v>139013</v>
      </c>
      <c r="R215" s="45" t="n">
        <v>8492535</v>
      </c>
      <c r="S215" s="46" t="inlineStr">
        <is>
          <t>G</t>
        </is>
      </c>
    </row>
    <row r="216" ht="32" customFormat="1" customHeight="1" s="51">
      <c r="A216" s="42" t="n">
        <v>0</v>
      </c>
      <c r="B216" s="43" t="inlineStr">
        <is>
          <t>United States</t>
        </is>
      </c>
      <c r="C216" s="44" t="inlineStr">
        <is>
          <t>-</t>
        </is>
      </c>
      <c r="D216" s="43" t="inlineStr">
        <is>
          <t>-</t>
        </is>
      </c>
      <c r="E216" s="42" t="n">
        <v>454</v>
      </c>
      <c r="F216" s="43" t="inlineStr">
        <is>
          <t>Nonstore Retailers</t>
        </is>
      </c>
      <c r="G216" s="45" t="n">
        <v>1083547</v>
      </c>
      <c r="H216" s="46" t="n">
        <v>7.2</v>
      </c>
      <c r="I216" s="46" t="n">
        <v>92.8</v>
      </c>
      <c r="J216" s="45" t="n">
        <v>77975</v>
      </c>
      <c r="K216" s="45" t="n">
        <v>778969</v>
      </c>
      <c r="L216" s="46" t="inlineStr">
        <is>
          <t>G</t>
        </is>
      </c>
      <c r="M216" s="45" t="n">
        <v>9325903</v>
      </c>
      <c r="N216" s="46" t="inlineStr">
        <is>
          <t>G</t>
        </is>
      </c>
      <c r="O216" s="45" t="n">
        <v>37844123</v>
      </c>
      <c r="P216" s="46" t="inlineStr">
        <is>
          <t>G</t>
        </is>
      </c>
      <c r="Q216" s="45" t="n">
        <v>1005572</v>
      </c>
      <c r="R216" s="45" t="n">
        <v>30312214</v>
      </c>
      <c r="S216" s="46" t="inlineStr">
        <is>
          <t>G</t>
        </is>
      </c>
    </row>
    <row r="217" ht="80" customFormat="1" customHeight="1" s="51">
      <c r="A217" s="42" t="n">
        <v>0</v>
      </c>
      <c r="B217" s="43" t="inlineStr">
        <is>
          <t>United States</t>
        </is>
      </c>
      <c r="C217" s="44" t="inlineStr">
        <is>
          <t>-</t>
        </is>
      </c>
      <c r="D217" s="43" t="inlineStr">
        <is>
          <t>-</t>
        </is>
      </c>
      <c r="E217" s="42" t="n">
        <v>4541</v>
      </c>
      <c r="F217" s="43" t="inlineStr">
        <is>
          <t>Electronic Shopping and Mail-Order Houses</t>
        </is>
      </c>
      <c r="G217" s="45" t="n">
        <v>219278</v>
      </c>
      <c r="H217" s="46" t="n">
        <v>19.4</v>
      </c>
      <c r="I217" s="46" t="n">
        <v>80.59999999999999</v>
      </c>
      <c r="J217" s="45" t="n">
        <v>42516</v>
      </c>
      <c r="K217" s="45" t="n">
        <v>556513</v>
      </c>
      <c r="L217" s="46" t="inlineStr">
        <is>
          <t>G</t>
        </is>
      </c>
      <c r="M217" s="45" t="n">
        <v>7029096</v>
      </c>
      <c r="N217" s="46" t="inlineStr">
        <is>
          <t>G</t>
        </is>
      </c>
      <c r="O217" s="45" t="n">
        <v>28410268</v>
      </c>
      <c r="P217" s="46" t="inlineStr">
        <is>
          <t>G</t>
        </is>
      </c>
      <c r="Q217" s="45" t="n">
        <v>176762</v>
      </c>
      <c r="R217" s="45" t="n">
        <v>9571485</v>
      </c>
      <c r="S217" s="46" t="inlineStr">
        <is>
          <t>G</t>
        </is>
      </c>
    </row>
    <row r="218" ht="48" customFormat="1" customHeight="1" s="51">
      <c r="A218" s="42" t="n">
        <v>0</v>
      </c>
      <c r="B218" s="43" t="inlineStr">
        <is>
          <t>United States</t>
        </is>
      </c>
      <c r="C218" s="44" t="inlineStr">
        <is>
          <t>-</t>
        </is>
      </c>
      <c r="D218" s="43" t="inlineStr">
        <is>
          <t>-</t>
        </is>
      </c>
      <c r="E218" s="42" t="n">
        <v>4542</v>
      </c>
      <c r="F218" s="43" t="inlineStr">
        <is>
          <t>Vending Machine Operators</t>
        </is>
      </c>
      <c r="G218" s="45" t="n">
        <v>21017</v>
      </c>
      <c r="H218" s="46" t="n">
        <v>17.7</v>
      </c>
      <c r="I218" s="46" t="n">
        <v>82.3</v>
      </c>
      <c r="J218" s="45" t="n">
        <v>3711</v>
      </c>
      <c r="K218" s="45" t="n">
        <v>41440</v>
      </c>
      <c r="L218" s="46" t="inlineStr">
        <is>
          <t>H</t>
        </is>
      </c>
      <c r="M218" s="45" t="n">
        <v>349541</v>
      </c>
      <c r="N218" s="46" t="inlineStr">
        <is>
          <t>H</t>
        </is>
      </c>
      <c r="O218" s="45" t="n">
        <v>1447771</v>
      </c>
      <c r="P218" s="46" t="inlineStr">
        <is>
          <t>H</t>
        </is>
      </c>
      <c r="Q218" s="45" t="n">
        <v>17306</v>
      </c>
      <c r="R218" s="45" t="n">
        <v>683470</v>
      </c>
      <c r="S218" s="46" t="inlineStr">
        <is>
          <t>G</t>
        </is>
      </c>
    </row>
    <row r="219" ht="64" customFormat="1" customHeight="1" s="51">
      <c r="A219" s="42" t="n">
        <v>0</v>
      </c>
      <c r="B219" s="43" t="inlineStr">
        <is>
          <t>United States</t>
        </is>
      </c>
      <c r="C219" s="44" t="inlineStr">
        <is>
          <t>-</t>
        </is>
      </c>
      <c r="D219" s="43" t="inlineStr">
        <is>
          <t>-</t>
        </is>
      </c>
      <c r="E219" s="42" t="n">
        <v>4543</v>
      </c>
      <c r="F219" s="43" t="inlineStr">
        <is>
          <t>Direct Selling Establishments</t>
        </is>
      </c>
      <c r="G219" s="45" t="n">
        <v>843252</v>
      </c>
      <c r="H219" s="46" t="n">
        <v>3.8</v>
      </c>
      <c r="I219" s="46" t="n">
        <v>96.2</v>
      </c>
      <c r="J219" s="45" t="n">
        <v>31748</v>
      </c>
      <c r="K219" s="45" t="n">
        <v>181016</v>
      </c>
      <c r="L219" s="46" t="inlineStr">
        <is>
          <t>G</t>
        </is>
      </c>
      <c r="M219" s="45" t="n">
        <v>1947266</v>
      </c>
      <c r="N219" s="46" t="inlineStr">
        <is>
          <t>G</t>
        </is>
      </c>
      <c r="O219" s="45" t="n">
        <v>7986084</v>
      </c>
      <c r="P219" s="46" t="inlineStr">
        <is>
          <t>G</t>
        </is>
      </c>
      <c r="Q219" s="45" t="n">
        <v>811504</v>
      </c>
      <c r="R219" s="45" t="n">
        <v>20057259</v>
      </c>
      <c r="S219" s="46" t="inlineStr">
        <is>
          <t>G</t>
        </is>
      </c>
    </row>
    <row r="220" ht="64" customFormat="1" customHeight="1" s="51">
      <c r="A220" s="42" t="n">
        <v>0</v>
      </c>
      <c r="B220" s="43" t="inlineStr">
        <is>
          <t>United States</t>
        </is>
      </c>
      <c r="C220" s="44" t="inlineStr">
        <is>
          <t>-</t>
        </is>
      </c>
      <c r="D220" s="43" t="inlineStr">
        <is>
          <t>-</t>
        </is>
      </c>
      <c r="E220" s="42" t="inlineStr">
        <is>
          <t>48-49</t>
        </is>
      </c>
      <c r="F220" s="43" t="inlineStr">
        <is>
          <t>Transportation and Warehousing</t>
        </is>
      </c>
      <c r="G220" s="45" t="n">
        <v>2817186</v>
      </c>
      <c r="H220" s="46" t="n">
        <v>8.699999999999999</v>
      </c>
      <c r="I220" s="46" t="n">
        <v>91.3</v>
      </c>
      <c r="J220" s="45" t="n">
        <v>244800</v>
      </c>
      <c r="K220" s="45" t="n">
        <v>5031836</v>
      </c>
      <c r="L220" s="46" t="inlineStr">
        <is>
          <t>G</t>
        </is>
      </c>
      <c r="M220" s="45" t="n">
        <v>64892434</v>
      </c>
      <c r="N220" s="46" t="inlineStr">
        <is>
          <t>G</t>
        </is>
      </c>
      <c r="O220" s="45" t="n">
        <v>262456589</v>
      </c>
      <c r="P220" s="46" t="inlineStr">
        <is>
          <t>G</t>
        </is>
      </c>
      <c r="Q220" s="45" t="n">
        <v>2572386</v>
      </c>
      <c r="R220" s="45" t="n">
        <v>117315940</v>
      </c>
      <c r="S220" s="46" t="inlineStr">
        <is>
          <t>G</t>
        </is>
      </c>
    </row>
    <row r="221" ht="48" customFormat="1" customHeight="1" s="51">
      <c r="A221" s="42" t="n">
        <v>0</v>
      </c>
      <c r="B221" s="43" t="inlineStr">
        <is>
          <t>United States</t>
        </is>
      </c>
      <c r="C221" s="44" t="inlineStr">
        <is>
          <t>-</t>
        </is>
      </c>
      <c r="D221" s="43" t="inlineStr">
        <is>
          <t>-</t>
        </is>
      </c>
      <c r="E221" s="42" t="n">
        <v>481</v>
      </c>
      <c r="F221" s="43" t="inlineStr">
        <is>
          <t>Air Transportation</t>
        </is>
      </c>
      <c r="G221" s="45" t="n">
        <v>28455</v>
      </c>
      <c r="H221" s="46" t="n">
        <v>15.5</v>
      </c>
      <c r="I221" s="46" t="n">
        <v>84.5</v>
      </c>
      <c r="J221" s="45" t="n">
        <v>4414</v>
      </c>
      <c r="K221" s="45" t="n">
        <v>479569</v>
      </c>
      <c r="L221" s="46" t="inlineStr">
        <is>
          <t>H</t>
        </is>
      </c>
      <c r="M221" s="45" t="n">
        <v>11448100</v>
      </c>
      <c r="N221" s="46" t="inlineStr">
        <is>
          <t>H</t>
        </is>
      </c>
      <c r="O221" s="45" t="n">
        <v>41816576</v>
      </c>
      <c r="P221" s="46" t="inlineStr">
        <is>
          <t>H</t>
        </is>
      </c>
      <c r="Q221" s="45" t="n">
        <v>24041</v>
      </c>
      <c r="R221" s="45" t="n">
        <v>1586477</v>
      </c>
      <c r="S221" s="46" t="inlineStr">
        <is>
          <t>G</t>
        </is>
      </c>
    </row>
    <row r="222" ht="64" customFormat="1" customHeight="1" s="51">
      <c r="A222" s="42" t="n">
        <v>0</v>
      </c>
      <c r="B222" s="43" t="inlineStr">
        <is>
          <t>United States</t>
        </is>
      </c>
      <c r="C222" s="44" t="inlineStr">
        <is>
          <t>-</t>
        </is>
      </c>
      <c r="D222" s="43" t="inlineStr">
        <is>
          <t>-</t>
        </is>
      </c>
      <c r="E222" s="42" t="n">
        <v>4811</v>
      </c>
      <c r="F222" s="43" t="inlineStr">
        <is>
          <t>Scheduled Air Transportation</t>
        </is>
      </c>
      <c r="G222" s="45" t="inlineStr">
        <is>
          <t>N</t>
        </is>
      </c>
      <c r="H222" s="46" t="inlineStr">
        <is>
          <t>N</t>
        </is>
      </c>
      <c r="I222" s="46" t="inlineStr">
        <is>
          <t>N</t>
        </is>
      </c>
      <c r="J222" s="45" t="n">
        <v>2201</v>
      </c>
      <c r="K222" s="45" t="n">
        <v>437483</v>
      </c>
      <c r="L222" s="46" t="inlineStr">
        <is>
          <t>H</t>
        </is>
      </c>
      <c r="M222" s="45" t="n">
        <v>10449985</v>
      </c>
      <c r="N222" s="46" t="inlineStr">
        <is>
          <t>H</t>
        </is>
      </c>
      <c r="O222" s="45" t="n">
        <v>37748563</v>
      </c>
      <c r="P222" s="46" t="inlineStr">
        <is>
          <t>H</t>
        </is>
      </c>
      <c r="Q222" s="45" t="inlineStr">
        <is>
          <t>N</t>
        </is>
      </c>
      <c r="R222" s="45" t="inlineStr">
        <is>
          <t>N</t>
        </is>
      </c>
      <c r="S222" s="46" t="inlineStr">
        <is>
          <t>N</t>
        </is>
      </c>
    </row>
    <row r="223" ht="64" customFormat="1" customHeight="1" s="51">
      <c r="A223" s="42" t="n">
        <v>0</v>
      </c>
      <c r="B223" s="43" t="inlineStr">
        <is>
          <t>United States</t>
        </is>
      </c>
      <c r="C223" s="44" t="inlineStr">
        <is>
          <t>-</t>
        </is>
      </c>
      <c r="D223" s="43" t="inlineStr">
        <is>
          <t>-</t>
        </is>
      </c>
      <c r="E223" s="42" t="n">
        <v>4812</v>
      </c>
      <c r="F223" s="43" t="inlineStr">
        <is>
          <t>Nonscheduled Air Transportation</t>
        </is>
      </c>
      <c r="G223" s="45" t="inlineStr">
        <is>
          <t>N</t>
        </is>
      </c>
      <c r="H223" s="46" t="inlineStr">
        <is>
          <t>N</t>
        </is>
      </c>
      <c r="I223" s="46" t="inlineStr">
        <is>
          <t>N</t>
        </is>
      </c>
      <c r="J223" s="45" t="n">
        <v>2213</v>
      </c>
      <c r="K223" s="45" t="n">
        <v>42086</v>
      </c>
      <c r="L223" s="46" t="inlineStr">
        <is>
          <t>G</t>
        </is>
      </c>
      <c r="M223" s="45" t="n">
        <v>998115</v>
      </c>
      <c r="N223" s="46" t="inlineStr">
        <is>
          <t>G</t>
        </is>
      </c>
      <c r="O223" s="45" t="n">
        <v>4068013</v>
      </c>
      <c r="P223" s="46" t="inlineStr">
        <is>
          <t>G</t>
        </is>
      </c>
      <c r="Q223" s="45" t="inlineStr">
        <is>
          <t>N</t>
        </is>
      </c>
      <c r="R223" s="45" t="inlineStr">
        <is>
          <t>N</t>
        </is>
      </c>
      <c r="S223" s="46" t="inlineStr">
        <is>
          <t>N</t>
        </is>
      </c>
    </row>
    <row r="224" ht="48" customFormat="1" customHeight="1" s="51">
      <c r="A224" s="42" t="n">
        <v>0</v>
      </c>
      <c r="B224" s="43" t="inlineStr">
        <is>
          <t>United States</t>
        </is>
      </c>
      <c r="C224" s="44" t="inlineStr">
        <is>
          <t>-</t>
        </is>
      </c>
      <c r="D224" s="43" t="inlineStr">
        <is>
          <t>-</t>
        </is>
      </c>
      <c r="E224" s="42" t="n">
        <v>483</v>
      </c>
      <c r="F224" s="43" t="inlineStr">
        <is>
          <t>Water Transportation</t>
        </is>
      </c>
      <c r="G224" s="45" t="n">
        <v>9308</v>
      </c>
      <c r="H224" s="46" t="n">
        <v>17.7</v>
      </c>
      <c r="I224" s="46" t="n">
        <v>82.3</v>
      </c>
      <c r="J224" s="45" t="n">
        <v>1646</v>
      </c>
      <c r="K224" s="45" t="n">
        <v>61530</v>
      </c>
      <c r="L224" s="46" t="inlineStr">
        <is>
          <t>G</t>
        </is>
      </c>
      <c r="M224" s="45" t="n">
        <v>1439131</v>
      </c>
      <c r="N224" s="46" t="inlineStr">
        <is>
          <t>G</t>
        </is>
      </c>
      <c r="O224" s="45" t="n">
        <v>5292988</v>
      </c>
      <c r="P224" s="46" t="inlineStr">
        <is>
          <t>G</t>
        </is>
      </c>
      <c r="Q224" s="45" t="n">
        <v>7662</v>
      </c>
      <c r="R224" s="45" t="n">
        <v>619893</v>
      </c>
      <c r="S224" s="46" t="inlineStr">
        <is>
          <t>G</t>
        </is>
      </c>
    </row>
    <row r="225" ht="96" customFormat="1" customHeight="1" s="51">
      <c r="A225" s="42" t="n">
        <v>0</v>
      </c>
      <c r="B225" s="43" t="inlineStr">
        <is>
          <t>United States</t>
        </is>
      </c>
      <c r="C225" s="44" t="inlineStr">
        <is>
          <t>-</t>
        </is>
      </c>
      <c r="D225" s="43" t="inlineStr">
        <is>
          <t>-</t>
        </is>
      </c>
      <c r="E225" s="42" t="n">
        <v>4831</v>
      </c>
      <c r="F225" s="43" t="inlineStr">
        <is>
          <t>Deep Sea, Coastal, and Great Lakes Water Transportation</t>
        </is>
      </c>
      <c r="G225" s="45" t="inlineStr">
        <is>
          <t>N</t>
        </is>
      </c>
      <c r="H225" s="46" t="inlineStr">
        <is>
          <t>N</t>
        </is>
      </c>
      <c r="I225" s="46" t="inlineStr">
        <is>
          <t>N</t>
        </is>
      </c>
      <c r="J225" s="45" t="n">
        <v>1048</v>
      </c>
      <c r="K225" s="45" t="n">
        <v>42097</v>
      </c>
      <c r="L225" s="46" t="inlineStr">
        <is>
          <t>H</t>
        </is>
      </c>
      <c r="M225" s="45" t="n">
        <v>1086104</v>
      </c>
      <c r="N225" s="46" t="inlineStr">
        <is>
          <t>H</t>
        </is>
      </c>
      <c r="O225" s="45" t="n">
        <v>3778974</v>
      </c>
      <c r="P225" s="46" t="inlineStr">
        <is>
          <t>H</t>
        </is>
      </c>
      <c r="Q225" s="45" t="inlineStr">
        <is>
          <t>N</t>
        </is>
      </c>
      <c r="R225" s="45" t="inlineStr">
        <is>
          <t>N</t>
        </is>
      </c>
      <c r="S225" s="46" t="inlineStr">
        <is>
          <t>N</t>
        </is>
      </c>
    </row>
    <row r="226" ht="64" customFormat="1" customHeight="1" s="51">
      <c r="A226" s="42" t="n">
        <v>0</v>
      </c>
      <c r="B226" s="43" t="inlineStr">
        <is>
          <t>United States</t>
        </is>
      </c>
      <c r="C226" s="44" t="inlineStr">
        <is>
          <t>-</t>
        </is>
      </c>
      <c r="D226" s="43" t="inlineStr">
        <is>
          <t>-</t>
        </is>
      </c>
      <c r="E226" s="42" t="n">
        <v>4832</v>
      </c>
      <c r="F226" s="43" t="inlineStr">
        <is>
          <t>Inland Water Transportation</t>
        </is>
      </c>
      <c r="G226" s="45" t="inlineStr">
        <is>
          <t>N</t>
        </is>
      </c>
      <c r="H226" s="46" t="inlineStr">
        <is>
          <t>N</t>
        </is>
      </c>
      <c r="I226" s="46" t="inlineStr">
        <is>
          <t>N</t>
        </is>
      </c>
      <c r="J226" s="45" t="n">
        <v>598</v>
      </c>
      <c r="K226" s="45" t="n">
        <v>19433</v>
      </c>
      <c r="L226" s="46" t="inlineStr">
        <is>
          <t>G</t>
        </is>
      </c>
      <c r="M226" s="45" t="n">
        <v>353027</v>
      </c>
      <c r="N226" s="46" t="inlineStr">
        <is>
          <t>G</t>
        </is>
      </c>
      <c r="O226" s="45" t="n">
        <v>1514014</v>
      </c>
      <c r="P226" s="46" t="inlineStr">
        <is>
          <t>G</t>
        </is>
      </c>
      <c r="Q226" s="45" t="inlineStr">
        <is>
          <t>N</t>
        </is>
      </c>
      <c r="R226" s="45" t="inlineStr">
        <is>
          <t>N</t>
        </is>
      </c>
      <c r="S226" s="46" t="inlineStr">
        <is>
          <t>N</t>
        </is>
      </c>
    </row>
    <row r="227" ht="48" customFormat="1" customHeight="1" s="51">
      <c r="A227" s="42" t="n">
        <v>0</v>
      </c>
      <c r="B227" s="43" t="inlineStr">
        <is>
          <t>United States</t>
        </is>
      </c>
      <c r="C227" s="44" t="inlineStr">
        <is>
          <t>-</t>
        </is>
      </c>
      <c r="D227" s="43" t="inlineStr">
        <is>
          <t>-</t>
        </is>
      </c>
      <c r="E227" s="42" t="n">
        <v>484</v>
      </c>
      <c r="F227" s="43" t="inlineStr">
        <is>
          <t>Truck Transportation</t>
        </is>
      </c>
      <c r="G227" s="45" t="n">
        <v>817376</v>
      </c>
      <c r="H227" s="46" t="n">
        <v>16.5</v>
      </c>
      <c r="I227" s="46" t="n">
        <v>83.5</v>
      </c>
      <c r="J227" s="45" t="n">
        <v>134769</v>
      </c>
      <c r="K227" s="45" t="n">
        <v>1514255</v>
      </c>
      <c r="L227" s="46" t="inlineStr">
        <is>
          <t>G</t>
        </is>
      </c>
      <c r="M227" s="45" t="n">
        <v>18119010</v>
      </c>
      <c r="N227" s="46" t="inlineStr">
        <is>
          <t>G</t>
        </is>
      </c>
      <c r="O227" s="45" t="n">
        <v>77504991</v>
      </c>
      <c r="P227" s="46" t="inlineStr">
        <is>
          <t>G</t>
        </is>
      </c>
      <c r="Q227" s="45" t="n">
        <v>682607</v>
      </c>
      <c r="R227" s="45" t="n">
        <v>71324558</v>
      </c>
      <c r="S227" s="46" t="inlineStr">
        <is>
          <t>G</t>
        </is>
      </c>
    </row>
    <row r="228" ht="48" customFormat="1" customHeight="1" s="51">
      <c r="A228" s="42" t="n">
        <v>0</v>
      </c>
      <c r="B228" s="43" t="inlineStr">
        <is>
          <t>United States</t>
        </is>
      </c>
      <c r="C228" s="44" t="inlineStr">
        <is>
          <t>-</t>
        </is>
      </c>
      <c r="D228" s="43" t="inlineStr">
        <is>
          <t>-</t>
        </is>
      </c>
      <c r="E228" s="42" t="n">
        <v>4841</v>
      </c>
      <c r="F228" s="43" t="inlineStr">
        <is>
          <t>General Freight Trucking</t>
        </is>
      </c>
      <c r="G228" s="45" t="n">
        <v>711192</v>
      </c>
      <c r="H228" s="46" t="n">
        <v>11.9</v>
      </c>
      <c r="I228" s="46" t="n">
        <v>88.09999999999999</v>
      </c>
      <c r="J228" s="45" t="n">
        <v>84662</v>
      </c>
      <c r="K228" s="45" t="n">
        <v>1019157</v>
      </c>
      <c r="L228" s="46" t="inlineStr">
        <is>
          <t>G</t>
        </is>
      </c>
      <c r="M228" s="45" t="n">
        <v>12374637</v>
      </c>
      <c r="N228" s="46" t="inlineStr">
        <is>
          <t>G</t>
        </is>
      </c>
      <c r="O228" s="45" t="n">
        <v>52236855</v>
      </c>
      <c r="P228" s="46" t="inlineStr">
        <is>
          <t>G</t>
        </is>
      </c>
      <c r="Q228" s="45" t="n">
        <v>626530</v>
      </c>
      <c r="R228" s="45" t="n">
        <v>67062008</v>
      </c>
      <c r="S228" s="46" t="inlineStr">
        <is>
          <t>G</t>
        </is>
      </c>
    </row>
    <row r="229" ht="48" customFormat="1" customHeight="1" s="51">
      <c r="A229" s="42" t="n">
        <v>0</v>
      </c>
      <c r="B229" s="43" t="inlineStr">
        <is>
          <t>United States</t>
        </is>
      </c>
      <c r="C229" s="44" t="inlineStr">
        <is>
          <t>-</t>
        </is>
      </c>
      <c r="D229" s="43" t="inlineStr">
        <is>
          <t>-</t>
        </is>
      </c>
      <c r="E229" s="42" t="n">
        <v>4842</v>
      </c>
      <c r="F229" s="43" t="inlineStr">
        <is>
          <t>Specialized Freight Trucking</t>
        </is>
      </c>
      <c r="G229" s="45" t="n">
        <v>106184</v>
      </c>
      <c r="H229" s="46" t="n">
        <v>47.2</v>
      </c>
      <c r="I229" s="46" t="n">
        <v>52.8</v>
      </c>
      <c r="J229" s="45" t="n">
        <v>50107</v>
      </c>
      <c r="K229" s="45" t="n">
        <v>495098</v>
      </c>
      <c r="L229" s="46" t="inlineStr">
        <is>
          <t>G</t>
        </is>
      </c>
      <c r="M229" s="45" t="n">
        <v>5744373</v>
      </c>
      <c r="N229" s="46" t="inlineStr">
        <is>
          <t>G</t>
        </is>
      </c>
      <c r="O229" s="45" t="n">
        <v>25268136</v>
      </c>
      <c r="P229" s="46" t="inlineStr">
        <is>
          <t>G</t>
        </is>
      </c>
      <c r="Q229" s="45" t="n">
        <v>56077</v>
      </c>
      <c r="R229" s="45" t="n">
        <v>4262550</v>
      </c>
      <c r="S229" s="46" t="inlineStr">
        <is>
          <t>G</t>
        </is>
      </c>
    </row>
    <row r="230" ht="80" customFormat="1" customHeight="1" s="51">
      <c r="A230" s="42" t="n">
        <v>0</v>
      </c>
      <c r="B230" s="43" t="inlineStr">
        <is>
          <t>United States</t>
        </is>
      </c>
      <c r="C230" s="44" t="inlineStr">
        <is>
          <t>-</t>
        </is>
      </c>
      <c r="D230" s="43" t="inlineStr">
        <is>
          <t>-</t>
        </is>
      </c>
      <c r="E230" s="42" t="n">
        <v>485</v>
      </c>
      <c r="F230" s="43" t="inlineStr">
        <is>
          <t>Transit and Ground Passenger Transportation</t>
        </is>
      </c>
      <c r="G230" s="45" t="n">
        <v>1347956</v>
      </c>
      <c r="H230" s="46" t="n">
        <v>1.5</v>
      </c>
      <c r="I230" s="46" t="n">
        <v>98.5</v>
      </c>
      <c r="J230" s="45" t="n">
        <v>20415</v>
      </c>
      <c r="K230" s="45" t="n">
        <v>512754</v>
      </c>
      <c r="L230" s="46" t="inlineStr">
        <is>
          <t>G</t>
        </is>
      </c>
      <c r="M230" s="45" t="n">
        <v>3978455</v>
      </c>
      <c r="N230" s="46" t="inlineStr">
        <is>
          <t>G</t>
        </is>
      </c>
      <c r="O230" s="45" t="n">
        <v>16302848</v>
      </c>
      <c r="P230" s="46" t="inlineStr">
        <is>
          <t>G</t>
        </is>
      </c>
      <c r="Q230" s="45" t="n">
        <v>1327541</v>
      </c>
      <c r="R230" s="45" t="n">
        <v>29256808</v>
      </c>
      <c r="S230" s="46" t="inlineStr">
        <is>
          <t>G</t>
        </is>
      </c>
    </row>
    <row r="231" ht="48" customFormat="1" customHeight="1" s="51">
      <c r="A231" s="42" t="n">
        <v>0</v>
      </c>
      <c r="B231" s="43" t="inlineStr">
        <is>
          <t>United States</t>
        </is>
      </c>
      <c r="C231" s="44" t="inlineStr">
        <is>
          <t>-</t>
        </is>
      </c>
      <c r="D231" s="43" t="inlineStr">
        <is>
          <t>-</t>
        </is>
      </c>
      <c r="E231" s="42" t="n">
        <v>4851</v>
      </c>
      <c r="F231" s="43" t="inlineStr">
        <is>
          <t>Urban Transit Systems</t>
        </is>
      </c>
      <c r="G231" s="45" t="n">
        <v>3191</v>
      </c>
      <c r="H231" s="46" t="n">
        <v>23.4</v>
      </c>
      <c r="I231" s="46" t="n">
        <v>76.59999999999999</v>
      </c>
      <c r="J231" s="45" t="n">
        <v>746</v>
      </c>
      <c r="K231" s="45" t="n">
        <v>55334</v>
      </c>
      <c r="L231" s="46" t="inlineStr">
        <is>
          <t>G</t>
        </is>
      </c>
      <c r="M231" s="45" t="n">
        <v>654807</v>
      </c>
      <c r="N231" s="46" t="inlineStr">
        <is>
          <t>G</t>
        </is>
      </c>
      <c r="O231" s="45" t="n">
        <v>2776328</v>
      </c>
      <c r="P231" s="46" t="inlineStr">
        <is>
          <t>G</t>
        </is>
      </c>
      <c r="Q231" s="45" t="n">
        <v>2445</v>
      </c>
      <c r="R231" s="45" t="n">
        <v>76940</v>
      </c>
      <c r="S231" s="46" t="inlineStr">
        <is>
          <t>G</t>
        </is>
      </c>
    </row>
    <row r="232" ht="80" customFormat="1" customHeight="1" s="51">
      <c r="A232" s="42" t="n">
        <v>0</v>
      </c>
      <c r="B232" s="43" t="inlineStr">
        <is>
          <t>United States</t>
        </is>
      </c>
      <c r="C232" s="44" t="inlineStr">
        <is>
          <t>-</t>
        </is>
      </c>
      <c r="D232" s="43" t="inlineStr">
        <is>
          <t>-</t>
        </is>
      </c>
      <c r="E232" s="42" t="n">
        <v>4852</v>
      </c>
      <c r="F232" s="43" t="inlineStr">
        <is>
          <t>Interurban and Rural Bus Transportation</t>
        </is>
      </c>
      <c r="G232" s="45" t="n">
        <v>3177</v>
      </c>
      <c r="H232" s="46" t="n">
        <v>20.6</v>
      </c>
      <c r="I232" s="46" t="n">
        <v>79.40000000000001</v>
      </c>
      <c r="J232" s="45" t="n">
        <v>655</v>
      </c>
      <c r="K232" s="45" t="n">
        <v>18868</v>
      </c>
      <c r="L232" s="46" t="inlineStr">
        <is>
          <t>H</t>
        </is>
      </c>
      <c r="M232" s="45" t="n">
        <v>146574</v>
      </c>
      <c r="N232" s="46" t="inlineStr">
        <is>
          <t>H</t>
        </is>
      </c>
      <c r="O232" s="45" t="n">
        <v>627521</v>
      </c>
      <c r="P232" s="46" t="inlineStr">
        <is>
          <t>H</t>
        </is>
      </c>
      <c r="Q232" s="45" t="n">
        <v>2522</v>
      </c>
      <c r="R232" s="45" t="n">
        <v>86172</v>
      </c>
      <c r="S232" s="46" t="inlineStr">
        <is>
          <t>G</t>
        </is>
      </c>
    </row>
    <row r="233" ht="48" customFormat="1" customHeight="1" s="51">
      <c r="A233" s="42" t="n">
        <v>0</v>
      </c>
      <c r="B233" s="43" t="inlineStr">
        <is>
          <t>United States</t>
        </is>
      </c>
      <c r="C233" s="44" t="inlineStr">
        <is>
          <t>-</t>
        </is>
      </c>
      <c r="D233" s="43" t="inlineStr">
        <is>
          <t>-</t>
        </is>
      </c>
      <c r="E233" s="42" t="n">
        <v>4853</v>
      </c>
      <c r="F233" s="43" t="inlineStr">
        <is>
          <t>Taxi and Limousine Service</t>
        </is>
      </c>
      <c r="G233" s="45" t="n">
        <v>1204310</v>
      </c>
      <c r="H233" s="46" t="n">
        <v>0.7</v>
      </c>
      <c r="I233" s="46" t="n">
        <v>99.3</v>
      </c>
      <c r="J233" s="45" t="n">
        <v>8028</v>
      </c>
      <c r="K233" s="45" t="n">
        <v>73140</v>
      </c>
      <c r="L233" s="46" t="inlineStr">
        <is>
          <t>G</t>
        </is>
      </c>
      <c r="M233" s="45" t="n">
        <v>872045</v>
      </c>
      <c r="N233" s="46" t="inlineStr">
        <is>
          <t>H</t>
        </is>
      </c>
      <c r="O233" s="45" t="n">
        <v>3432448</v>
      </c>
      <c r="P233" s="46" t="inlineStr">
        <is>
          <t>H</t>
        </is>
      </c>
      <c r="Q233" s="45" t="n">
        <v>1196282</v>
      </c>
      <c r="R233" s="45" t="n">
        <v>25892132</v>
      </c>
      <c r="S233" s="46" t="inlineStr">
        <is>
          <t>G</t>
        </is>
      </c>
    </row>
    <row r="234" ht="80" customFormat="1" customHeight="1" s="51">
      <c r="A234" s="42" t="n">
        <v>0</v>
      </c>
      <c r="B234" s="43" t="inlineStr">
        <is>
          <t>United States</t>
        </is>
      </c>
      <c r="C234" s="44" t="inlineStr">
        <is>
          <t>-</t>
        </is>
      </c>
      <c r="D234" s="43" t="inlineStr">
        <is>
          <t>-</t>
        </is>
      </c>
      <c r="E234" s="42" t="n">
        <v>4854</v>
      </c>
      <c r="F234" s="43" t="inlineStr">
        <is>
          <t>School and Employee Bus Transportation</t>
        </is>
      </c>
      <c r="G234" s="45" t="n">
        <v>11414</v>
      </c>
      <c r="H234" s="46" t="n">
        <v>38.1</v>
      </c>
      <c r="I234" s="46" t="n">
        <v>61.9</v>
      </c>
      <c r="J234" s="45" t="n">
        <v>4349</v>
      </c>
      <c r="K234" s="45" t="n">
        <v>234835</v>
      </c>
      <c r="L234" s="46" t="inlineStr">
        <is>
          <t>H</t>
        </is>
      </c>
      <c r="M234" s="45" t="n">
        <v>1387312</v>
      </c>
      <c r="N234" s="46" t="inlineStr">
        <is>
          <t>H</t>
        </is>
      </c>
      <c r="O234" s="45" t="n">
        <v>5631178</v>
      </c>
      <c r="P234" s="46" t="inlineStr">
        <is>
          <t>H</t>
        </is>
      </c>
      <c r="Q234" s="45" t="n">
        <v>7065</v>
      </c>
      <c r="R234" s="45" t="n">
        <v>219196</v>
      </c>
      <c r="S234" s="46" t="inlineStr">
        <is>
          <t>G</t>
        </is>
      </c>
    </row>
    <row r="235" ht="32" customFormat="1" customHeight="1" s="51">
      <c r="A235" s="42" t="n">
        <v>0</v>
      </c>
      <c r="B235" s="43" t="inlineStr">
        <is>
          <t>United States</t>
        </is>
      </c>
      <c r="C235" s="44" t="inlineStr">
        <is>
          <t>-</t>
        </is>
      </c>
      <c r="D235" s="43" t="inlineStr">
        <is>
          <t>-</t>
        </is>
      </c>
      <c r="E235" s="42" t="n">
        <v>4855</v>
      </c>
      <c r="F235" s="43" t="inlineStr">
        <is>
          <t>Charter Bus Industry</t>
        </is>
      </c>
      <c r="G235" s="45" t="n">
        <v>5648</v>
      </c>
      <c r="H235" s="46" t="n">
        <v>22.8</v>
      </c>
      <c r="I235" s="46" t="n">
        <v>77.2</v>
      </c>
      <c r="J235" s="45" t="n">
        <v>1287</v>
      </c>
      <c r="K235" s="45" t="n">
        <v>32947</v>
      </c>
      <c r="L235" s="46" t="inlineStr">
        <is>
          <t>G</t>
        </is>
      </c>
      <c r="M235" s="45" t="n">
        <v>257270</v>
      </c>
      <c r="N235" s="46" t="inlineStr">
        <is>
          <t>G</t>
        </is>
      </c>
      <c r="O235" s="45" t="n">
        <v>1103608</v>
      </c>
      <c r="P235" s="46" t="inlineStr">
        <is>
          <t>G</t>
        </is>
      </c>
      <c r="Q235" s="45" t="n">
        <v>4361</v>
      </c>
      <c r="R235" s="45" t="n">
        <v>219032</v>
      </c>
      <c r="S235" s="46" t="inlineStr">
        <is>
          <t>G</t>
        </is>
      </c>
    </row>
    <row r="236" ht="96" customFormat="1" customHeight="1" s="51">
      <c r="A236" s="42" t="n">
        <v>0</v>
      </c>
      <c r="B236" s="43" t="inlineStr">
        <is>
          <t>United States</t>
        </is>
      </c>
      <c r="C236" s="44" t="inlineStr">
        <is>
          <t>-</t>
        </is>
      </c>
      <c r="D236" s="43" t="inlineStr">
        <is>
          <t>-</t>
        </is>
      </c>
      <c r="E236" s="42" t="n">
        <v>4859</v>
      </c>
      <c r="F236" s="43" t="inlineStr">
        <is>
          <t>Other Transit and Ground Passenger Transportation</t>
        </is>
      </c>
      <c r="G236" s="45" t="n">
        <v>120216</v>
      </c>
      <c r="H236" s="46" t="n">
        <v>4.5</v>
      </c>
      <c r="I236" s="46" t="n">
        <v>95.5</v>
      </c>
      <c r="J236" s="45" t="n">
        <v>5350</v>
      </c>
      <c r="K236" s="45" t="n">
        <v>97630</v>
      </c>
      <c r="L236" s="46" t="inlineStr">
        <is>
          <t>G</t>
        </is>
      </c>
      <c r="M236" s="45" t="n">
        <v>660447</v>
      </c>
      <c r="N236" s="46" t="inlineStr">
        <is>
          <t>G</t>
        </is>
      </c>
      <c r="O236" s="45" t="n">
        <v>2731765</v>
      </c>
      <c r="P236" s="46" t="inlineStr">
        <is>
          <t>G</t>
        </is>
      </c>
      <c r="Q236" s="45" t="n">
        <v>114866</v>
      </c>
      <c r="R236" s="45" t="n">
        <v>2763336</v>
      </c>
      <c r="S236" s="46" t="inlineStr">
        <is>
          <t>G</t>
        </is>
      </c>
    </row>
    <row r="237" ht="48" customFormat="1" customHeight="1" s="51">
      <c r="A237" s="42" t="n">
        <v>0</v>
      </c>
      <c r="B237" s="43" t="inlineStr">
        <is>
          <t>United States</t>
        </is>
      </c>
      <c r="C237" s="44" t="inlineStr">
        <is>
          <t>-</t>
        </is>
      </c>
      <c r="D237" s="43" t="inlineStr">
        <is>
          <t>-</t>
        </is>
      </c>
      <c r="E237" s="42" t="n">
        <v>486</v>
      </c>
      <c r="F237" s="43" t="inlineStr">
        <is>
          <t>Pipeline Transportation</t>
        </is>
      </c>
      <c r="G237" s="45" t="n">
        <v>4954</v>
      </c>
      <c r="H237" s="46" t="n">
        <v>69.40000000000001</v>
      </c>
      <c r="I237" s="46" t="n">
        <v>30.6</v>
      </c>
      <c r="J237" s="45" t="n">
        <v>3440</v>
      </c>
      <c r="K237" s="45" t="n">
        <v>47758</v>
      </c>
      <c r="L237" s="46" t="inlineStr">
        <is>
          <t>J</t>
        </is>
      </c>
      <c r="M237" s="45" t="n">
        <v>1902051</v>
      </c>
      <c r="N237" s="46" t="inlineStr">
        <is>
          <t>H</t>
        </is>
      </c>
      <c r="O237" s="45" t="n">
        <v>5785808</v>
      </c>
      <c r="P237" s="46" t="inlineStr">
        <is>
          <t>H</t>
        </is>
      </c>
      <c r="Q237" s="45" t="n">
        <v>1514</v>
      </c>
      <c r="R237" s="45" t="n">
        <v>106634</v>
      </c>
      <c r="S237" s="46" t="inlineStr">
        <is>
          <t>G</t>
        </is>
      </c>
    </row>
    <row r="238" ht="64" customFormat="1" customHeight="1" s="51">
      <c r="A238" s="42" t="n">
        <v>0</v>
      </c>
      <c r="B238" s="43" t="inlineStr">
        <is>
          <t>United States</t>
        </is>
      </c>
      <c r="C238" s="44" t="inlineStr">
        <is>
          <t>-</t>
        </is>
      </c>
      <c r="D238" s="43" t="inlineStr">
        <is>
          <t>-</t>
        </is>
      </c>
      <c r="E238" s="42" t="n">
        <v>4861</v>
      </c>
      <c r="F238" s="43" t="inlineStr">
        <is>
          <t>Pipeline Transportation of Crude Oil</t>
        </is>
      </c>
      <c r="G238" s="45" t="inlineStr">
        <is>
          <t>N</t>
        </is>
      </c>
      <c r="H238" s="46" t="inlineStr">
        <is>
          <t>N</t>
        </is>
      </c>
      <c r="I238" s="46" t="inlineStr">
        <is>
          <t>N</t>
        </is>
      </c>
      <c r="J238" s="45" t="n">
        <v>777</v>
      </c>
      <c r="K238" s="45" t="n">
        <v>12798</v>
      </c>
      <c r="L238" s="46" t="inlineStr">
        <is>
          <t>H</t>
        </is>
      </c>
      <c r="M238" s="45" t="n">
        <v>493416</v>
      </c>
      <c r="N238" s="46" t="inlineStr">
        <is>
          <t>H</t>
        </is>
      </c>
      <c r="O238" s="45" t="n">
        <v>1516212</v>
      </c>
      <c r="P238" s="46" t="inlineStr">
        <is>
          <t>H</t>
        </is>
      </c>
      <c r="Q238" s="45" t="inlineStr">
        <is>
          <t>N</t>
        </is>
      </c>
      <c r="R238" s="45" t="inlineStr">
        <is>
          <t>N</t>
        </is>
      </c>
      <c r="S238" s="46" t="inlineStr">
        <is>
          <t>N</t>
        </is>
      </c>
    </row>
    <row r="239" ht="64" customFormat="1" customHeight="1" s="51">
      <c r="A239" s="42" t="n">
        <v>0</v>
      </c>
      <c r="B239" s="43" t="inlineStr">
        <is>
          <t>United States</t>
        </is>
      </c>
      <c r="C239" s="44" t="inlineStr">
        <is>
          <t>-</t>
        </is>
      </c>
      <c r="D239" s="43" t="inlineStr">
        <is>
          <t>-</t>
        </is>
      </c>
      <c r="E239" s="42" t="n">
        <v>4862</v>
      </c>
      <c r="F239" s="43" t="inlineStr">
        <is>
          <t>Pipeline Transportation of Natural Gas</t>
        </is>
      </c>
      <c r="G239" s="45" t="inlineStr">
        <is>
          <t>N</t>
        </is>
      </c>
      <c r="H239" s="46" t="inlineStr">
        <is>
          <t>N</t>
        </is>
      </c>
      <c r="I239" s="46" t="inlineStr">
        <is>
          <t>N</t>
        </is>
      </c>
      <c r="J239" s="45" t="n">
        <v>1976</v>
      </c>
      <c r="K239" s="45" t="n">
        <v>26254</v>
      </c>
      <c r="L239" s="46" t="inlineStr">
        <is>
          <t>J</t>
        </is>
      </c>
      <c r="M239" s="45" t="n">
        <v>1046438</v>
      </c>
      <c r="N239" s="46" t="inlineStr">
        <is>
          <t>H</t>
        </is>
      </c>
      <c r="O239" s="45" t="n">
        <v>3199270</v>
      </c>
      <c r="P239" s="46" t="inlineStr">
        <is>
          <t>H</t>
        </is>
      </c>
      <c r="Q239" s="45" t="inlineStr">
        <is>
          <t>N</t>
        </is>
      </c>
      <c r="R239" s="45" t="inlineStr">
        <is>
          <t>N</t>
        </is>
      </c>
      <c r="S239" s="46" t="inlineStr">
        <is>
          <t>N</t>
        </is>
      </c>
    </row>
    <row r="240" ht="64" customFormat="1" customHeight="1" s="51">
      <c r="A240" s="42" t="n">
        <v>0</v>
      </c>
      <c r="B240" s="43" t="inlineStr">
        <is>
          <t>United States</t>
        </is>
      </c>
      <c r="C240" s="44" t="inlineStr">
        <is>
          <t>-</t>
        </is>
      </c>
      <c r="D240" s="43" t="inlineStr">
        <is>
          <t>-</t>
        </is>
      </c>
      <c r="E240" s="42" t="n">
        <v>4869</v>
      </c>
      <c r="F240" s="43" t="inlineStr">
        <is>
          <t>Other Pipeline Transportation</t>
        </is>
      </c>
      <c r="G240" s="45" t="inlineStr">
        <is>
          <t>N</t>
        </is>
      </c>
      <c r="H240" s="46" t="inlineStr">
        <is>
          <t>N</t>
        </is>
      </c>
      <c r="I240" s="46" t="inlineStr">
        <is>
          <t>N</t>
        </is>
      </c>
      <c r="J240" s="45" t="n">
        <v>687</v>
      </c>
      <c r="K240" s="45" t="n">
        <v>8706</v>
      </c>
      <c r="L240" s="46" t="inlineStr">
        <is>
          <t>H</t>
        </is>
      </c>
      <c r="M240" s="45" t="n">
        <v>362197</v>
      </c>
      <c r="N240" s="46" t="inlineStr">
        <is>
          <t>G</t>
        </is>
      </c>
      <c r="O240" s="45" t="n">
        <v>1070326</v>
      </c>
      <c r="P240" s="46" t="inlineStr">
        <is>
          <t>H</t>
        </is>
      </c>
      <c r="Q240" s="45" t="inlineStr">
        <is>
          <t>N</t>
        </is>
      </c>
      <c r="R240" s="45" t="inlineStr">
        <is>
          <t>N</t>
        </is>
      </c>
      <c r="S240" s="46" t="inlineStr">
        <is>
          <t>N</t>
        </is>
      </c>
    </row>
    <row r="241" ht="64" customFormat="1" customHeight="1" s="51">
      <c r="A241" s="42" t="n">
        <v>0</v>
      </c>
      <c r="B241" s="43" t="inlineStr">
        <is>
          <t>United States</t>
        </is>
      </c>
      <c r="C241" s="44" t="inlineStr">
        <is>
          <t>-</t>
        </is>
      </c>
      <c r="D241" s="43" t="inlineStr">
        <is>
          <t>-</t>
        </is>
      </c>
      <c r="E241" s="42" t="n">
        <v>487</v>
      </c>
      <c r="F241" s="43" t="inlineStr">
        <is>
          <t>Scenic and Sightseeing Transportation</t>
        </is>
      </c>
      <c r="G241" s="45" t="n">
        <v>9545</v>
      </c>
      <c r="H241" s="46" t="n">
        <v>30.8</v>
      </c>
      <c r="I241" s="46" t="n">
        <v>69.2</v>
      </c>
      <c r="J241" s="45" t="n">
        <v>2938</v>
      </c>
      <c r="K241" s="45" t="n">
        <v>29798</v>
      </c>
      <c r="L241" s="46" t="inlineStr">
        <is>
          <t>G</t>
        </is>
      </c>
      <c r="M241" s="45" t="n">
        <v>237815</v>
      </c>
      <c r="N241" s="46" t="inlineStr">
        <is>
          <t>G</t>
        </is>
      </c>
      <c r="O241" s="45" t="n">
        <v>1201408</v>
      </c>
      <c r="P241" s="46" t="inlineStr">
        <is>
          <t>G</t>
        </is>
      </c>
      <c r="Q241" s="45" t="n">
        <v>6607</v>
      </c>
      <c r="R241" s="45" t="n">
        <v>251806</v>
      </c>
      <c r="S241" s="46" t="inlineStr">
        <is>
          <t>G</t>
        </is>
      </c>
    </row>
    <row r="242" ht="64" customFormat="1" customHeight="1" s="51">
      <c r="A242" s="42" t="n">
        <v>0</v>
      </c>
      <c r="B242" s="43" t="inlineStr">
        <is>
          <t>United States</t>
        </is>
      </c>
      <c r="C242" s="44" t="inlineStr">
        <is>
          <t>-</t>
        </is>
      </c>
      <c r="D242" s="43" t="inlineStr">
        <is>
          <t>-</t>
        </is>
      </c>
      <c r="E242" s="42" t="n">
        <v>4871</v>
      </c>
      <c r="F242" s="43" t="inlineStr">
        <is>
          <t>Scenic and Sightseeing Transportation, Land</t>
        </is>
      </c>
      <c r="G242" s="45" t="inlineStr">
        <is>
          <t>N</t>
        </is>
      </c>
      <c r="H242" s="46" t="inlineStr">
        <is>
          <t>N</t>
        </is>
      </c>
      <c r="I242" s="46" t="inlineStr">
        <is>
          <t>N</t>
        </is>
      </c>
      <c r="J242" s="45" t="n">
        <v>761</v>
      </c>
      <c r="K242" s="45" t="n">
        <v>11690</v>
      </c>
      <c r="L242" s="46" t="inlineStr">
        <is>
          <t>G</t>
        </is>
      </c>
      <c r="M242" s="45" t="n">
        <v>83489</v>
      </c>
      <c r="N242" s="46" t="inlineStr">
        <is>
          <t>G</t>
        </is>
      </c>
      <c r="O242" s="45" t="n">
        <v>391155</v>
      </c>
      <c r="P242" s="46" t="inlineStr">
        <is>
          <t>G</t>
        </is>
      </c>
      <c r="Q242" s="45" t="inlineStr">
        <is>
          <t>N</t>
        </is>
      </c>
      <c r="R242" s="45" t="inlineStr">
        <is>
          <t>N</t>
        </is>
      </c>
      <c r="S242" s="46" t="inlineStr">
        <is>
          <t>N</t>
        </is>
      </c>
    </row>
    <row r="243" ht="64" customFormat="1" customHeight="1" s="51">
      <c r="A243" s="42" t="n">
        <v>0</v>
      </c>
      <c r="B243" s="43" t="inlineStr">
        <is>
          <t>United States</t>
        </is>
      </c>
      <c r="C243" s="44" t="inlineStr">
        <is>
          <t>-</t>
        </is>
      </c>
      <c r="D243" s="43" t="inlineStr">
        <is>
          <t>-</t>
        </is>
      </c>
      <c r="E243" s="42" t="n">
        <v>4872</v>
      </c>
      <c r="F243" s="43" t="inlineStr">
        <is>
          <t>Scenic and Sightseeing Transportation, Water</t>
        </is>
      </c>
      <c r="G243" s="45" t="inlineStr">
        <is>
          <t>N</t>
        </is>
      </c>
      <c r="H243" s="46" t="inlineStr">
        <is>
          <t>N</t>
        </is>
      </c>
      <c r="I243" s="46" t="inlineStr">
        <is>
          <t>N</t>
        </is>
      </c>
      <c r="J243" s="45" t="n">
        <v>1908</v>
      </c>
      <c r="K243" s="45" t="n">
        <v>14642</v>
      </c>
      <c r="L243" s="46" t="inlineStr">
        <is>
          <t>G</t>
        </is>
      </c>
      <c r="M243" s="45" t="n">
        <v>117467</v>
      </c>
      <c r="N243" s="46" t="inlineStr">
        <is>
          <t>G</t>
        </is>
      </c>
      <c r="O243" s="45" t="n">
        <v>635964</v>
      </c>
      <c r="P243" s="46" t="inlineStr">
        <is>
          <t>G</t>
        </is>
      </c>
      <c r="Q243" s="45" t="inlineStr">
        <is>
          <t>N</t>
        </is>
      </c>
      <c r="R243" s="45" t="inlineStr">
        <is>
          <t>N</t>
        </is>
      </c>
      <c r="S243" s="46" t="inlineStr">
        <is>
          <t>N</t>
        </is>
      </c>
    </row>
    <row r="244" ht="64" customFormat="1" customHeight="1" s="51">
      <c r="A244" s="42" t="n">
        <v>0</v>
      </c>
      <c r="B244" s="43" t="inlineStr">
        <is>
          <t>United States</t>
        </is>
      </c>
      <c r="C244" s="44" t="inlineStr">
        <is>
          <t>-</t>
        </is>
      </c>
      <c r="D244" s="43" t="inlineStr">
        <is>
          <t>-</t>
        </is>
      </c>
      <c r="E244" s="42" t="n">
        <v>4879</v>
      </c>
      <c r="F244" s="43" t="inlineStr">
        <is>
          <t>Scenic and Sightseeing Transportation, Other</t>
        </is>
      </c>
      <c r="G244" s="45" t="inlineStr">
        <is>
          <t>N</t>
        </is>
      </c>
      <c r="H244" s="46" t="inlineStr">
        <is>
          <t>N</t>
        </is>
      </c>
      <c r="I244" s="46" t="inlineStr">
        <is>
          <t>N</t>
        </is>
      </c>
      <c r="J244" s="45" t="n">
        <v>269</v>
      </c>
      <c r="K244" s="45" t="n">
        <v>3466</v>
      </c>
      <c r="L244" s="46" t="inlineStr">
        <is>
          <t>G</t>
        </is>
      </c>
      <c r="M244" s="45" t="n">
        <v>36859</v>
      </c>
      <c r="N244" s="46" t="inlineStr">
        <is>
          <t>G</t>
        </is>
      </c>
      <c r="O244" s="45" t="n">
        <v>174289</v>
      </c>
      <c r="P244" s="46" t="inlineStr">
        <is>
          <t>G</t>
        </is>
      </c>
      <c r="Q244" s="45" t="inlineStr">
        <is>
          <t>N</t>
        </is>
      </c>
      <c r="R244" s="45" t="inlineStr">
        <is>
          <t>N</t>
        </is>
      </c>
      <c r="S244" s="46" t="inlineStr">
        <is>
          <t>N</t>
        </is>
      </c>
    </row>
    <row r="245" ht="64" customFormat="1" customHeight="1" s="51">
      <c r="A245" s="42" t="n">
        <v>0</v>
      </c>
      <c r="B245" s="43" t="inlineStr">
        <is>
          <t>United States</t>
        </is>
      </c>
      <c r="C245" s="44" t="inlineStr">
        <is>
          <t>-</t>
        </is>
      </c>
      <c r="D245" s="43" t="inlineStr">
        <is>
          <t>-</t>
        </is>
      </c>
      <c r="E245" s="42" t="n">
        <v>488</v>
      </c>
      <c r="F245" s="43" t="inlineStr">
        <is>
          <t>Support Activities for Transportation</t>
        </is>
      </c>
      <c r="G245" s="45" t="n">
        <v>189356</v>
      </c>
      <c r="H245" s="46" t="n">
        <v>24.2</v>
      </c>
      <c r="I245" s="46" t="n">
        <v>75.8</v>
      </c>
      <c r="J245" s="45" t="n">
        <v>45792</v>
      </c>
      <c r="K245" s="45" t="n">
        <v>742796</v>
      </c>
      <c r="L245" s="46" t="inlineStr">
        <is>
          <t>G</t>
        </is>
      </c>
      <c r="M245" s="45" t="n">
        <v>9895166</v>
      </c>
      <c r="N245" s="46" t="inlineStr">
        <is>
          <t>G</t>
        </is>
      </c>
      <c r="O245" s="45" t="n">
        <v>40382654</v>
      </c>
      <c r="P245" s="46" t="inlineStr">
        <is>
          <t>G</t>
        </is>
      </c>
      <c r="Q245" s="45" t="n">
        <v>143564</v>
      </c>
      <c r="R245" s="45" t="n">
        <v>7377962</v>
      </c>
      <c r="S245" s="46" t="inlineStr">
        <is>
          <t>G</t>
        </is>
      </c>
    </row>
    <row r="246" ht="80" customFormat="1" customHeight="1" s="51">
      <c r="A246" s="42" t="n">
        <v>0</v>
      </c>
      <c r="B246" s="43" t="inlineStr">
        <is>
          <t>United States</t>
        </is>
      </c>
      <c r="C246" s="44" t="inlineStr">
        <is>
          <t>-</t>
        </is>
      </c>
      <c r="D246" s="43" t="inlineStr">
        <is>
          <t>-</t>
        </is>
      </c>
      <c r="E246" s="42" t="n">
        <v>4881</v>
      </c>
      <c r="F246" s="43" t="inlineStr">
        <is>
          <t>Support Activities for Air Transportation</t>
        </is>
      </c>
      <c r="G246" s="45" t="inlineStr">
        <is>
          <t>N</t>
        </is>
      </c>
      <c r="H246" s="46" t="inlineStr">
        <is>
          <t>N</t>
        </is>
      </c>
      <c r="I246" s="46" t="inlineStr">
        <is>
          <t>N</t>
        </is>
      </c>
      <c r="J246" s="45" t="n">
        <v>6138</v>
      </c>
      <c r="K246" s="45" t="n">
        <v>210222</v>
      </c>
      <c r="L246" s="46" t="inlineStr">
        <is>
          <t>G</t>
        </is>
      </c>
      <c r="M246" s="45" t="n">
        <v>2297311</v>
      </c>
      <c r="N246" s="46" t="inlineStr">
        <is>
          <t>G</t>
        </is>
      </c>
      <c r="O246" s="45" t="n">
        <v>9471341</v>
      </c>
      <c r="P246" s="46" t="inlineStr">
        <is>
          <t>G</t>
        </is>
      </c>
      <c r="Q246" s="45" t="inlineStr">
        <is>
          <t>N</t>
        </is>
      </c>
      <c r="R246" s="45" t="inlineStr">
        <is>
          <t>N</t>
        </is>
      </c>
      <c r="S246" s="46" t="inlineStr">
        <is>
          <t>N</t>
        </is>
      </c>
    </row>
    <row r="247" ht="80" customFormat="1" customHeight="1" s="51">
      <c r="A247" s="42" t="n">
        <v>0</v>
      </c>
      <c r="B247" s="43" t="inlineStr">
        <is>
          <t>United States</t>
        </is>
      </c>
      <c r="C247" s="44" t="inlineStr">
        <is>
          <t>-</t>
        </is>
      </c>
      <c r="D247" s="43" t="inlineStr">
        <is>
          <t>-</t>
        </is>
      </c>
      <c r="E247" s="42" t="n">
        <v>4882</v>
      </c>
      <c r="F247" s="43" t="inlineStr">
        <is>
          <t>Support Activities for Rail Transportation</t>
        </is>
      </c>
      <c r="G247" s="45" t="inlineStr">
        <is>
          <t>N</t>
        </is>
      </c>
      <c r="H247" s="46" t="inlineStr">
        <is>
          <t>N</t>
        </is>
      </c>
      <c r="I247" s="46" t="inlineStr">
        <is>
          <t>N</t>
        </is>
      </c>
      <c r="J247" s="45" t="n">
        <v>1502</v>
      </c>
      <c r="K247" s="45" t="n">
        <v>41972</v>
      </c>
      <c r="L247" s="46" t="inlineStr">
        <is>
          <t>G</t>
        </is>
      </c>
      <c r="M247" s="45" t="n">
        <v>586511</v>
      </c>
      <c r="N247" s="46" t="inlineStr">
        <is>
          <t>G</t>
        </is>
      </c>
      <c r="O247" s="45" t="n">
        <v>2285009</v>
      </c>
      <c r="P247" s="46" t="inlineStr">
        <is>
          <t>G</t>
        </is>
      </c>
      <c r="Q247" s="45" t="inlineStr">
        <is>
          <t>N</t>
        </is>
      </c>
      <c r="R247" s="45" t="inlineStr">
        <is>
          <t>N</t>
        </is>
      </c>
      <c r="S247" s="46" t="inlineStr">
        <is>
          <t>N</t>
        </is>
      </c>
    </row>
    <row r="248" ht="80" customFormat="1" customHeight="1" s="51">
      <c r="A248" s="42" t="n">
        <v>0</v>
      </c>
      <c r="B248" s="43" t="inlineStr">
        <is>
          <t>United States</t>
        </is>
      </c>
      <c r="C248" s="44" t="inlineStr">
        <is>
          <t>-</t>
        </is>
      </c>
      <c r="D248" s="43" t="inlineStr">
        <is>
          <t>-</t>
        </is>
      </c>
      <c r="E248" s="42" t="n">
        <v>4883</v>
      </c>
      <c r="F248" s="43" t="inlineStr">
        <is>
          <t>Support Activities for Water Transportation</t>
        </is>
      </c>
      <c r="G248" s="45" t="inlineStr">
        <is>
          <t>N</t>
        </is>
      </c>
      <c r="H248" s="46" t="inlineStr">
        <is>
          <t>N</t>
        </is>
      </c>
      <c r="I248" s="46" t="inlineStr">
        <is>
          <t>N</t>
        </is>
      </c>
      <c r="J248" s="45" t="n">
        <v>2625</v>
      </c>
      <c r="K248" s="45" t="n">
        <v>96256</v>
      </c>
      <c r="L248" s="46" t="inlineStr">
        <is>
          <t>G</t>
        </is>
      </c>
      <c r="M248" s="45" t="n">
        <v>1807652</v>
      </c>
      <c r="N248" s="46" t="inlineStr">
        <is>
          <t>G</t>
        </is>
      </c>
      <c r="O248" s="45" t="n">
        <v>7198240</v>
      </c>
      <c r="P248" s="46" t="inlineStr">
        <is>
          <t>G</t>
        </is>
      </c>
      <c r="Q248" s="45" t="inlineStr">
        <is>
          <t>N</t>
        </is>
      </c>
      <c r="R248" s="45" t="inlineStr">
        <is>
          <t>N</t>
        </is>
      </c>
      <c r="S248" s="46" t="inlineStr">
        <is>
          <t>N</t>
        </is>
      </c>
    </row>
    <row r="249" ht="80" customFormat="1" customHeight="1" s="51">
      <c r="A249" s="42" t="n">
        <v>0</v>
      </c>
      <c r="B249" s="43" t="inlineStr">
        <is>
          <t>United States</t>
        </is>
      </c>
      <c r="C249" s="44" t="inlineStr">
        <is>
          <t>-</t>
        </is>
      </c>
      <c r="D249" s="43" t="inlineStr">
        <is>
          <t>-</t>
        </is>
      </c>
      <c r="E249" s="42" t="n">
        <v>4884</v>
      </c>
      <c r="F249" s="43" t="inlineStr">
        <is>
          <t>Support Activities for Road Transportation</t>
        </is>
      </c>
      <c r="G249" s="45" t="inlineStr">
        <is>
          <t>N</t>
        </is>
      </c>
      <c r="H249" s="46" t="inlineStr">
        <is>
          <t>N</t>
        </is>
      </c>
      <c r="I249" s="46" t="inlineStr">
        <is>
          <t>N</t>
        </is>
      </c>
      <c r="J249" s="45" t="n">
        <v>12600</v>
      </c>
      <c r="K249" s="45" t="n">
        <v>104529</v>
      </c>
      <c r="L249" s="46" t="inlineStr">
        <is>
          <t>G</t>
        </is>
      </c>
      <c r="M249" s="45" t="n">
        <v>928164</v>
      </c>
      <c r="N249" s="46" t="inlineStr">
        <is>
          <t>G</t>
        </is>
      </c>
      <c r="O249" s="45" t="n">
        <v>3847374</v>
      </c>
      <c r="P249" s="46" t="inlineStr">
        <is>
          <t>G</t>
        </is>
      </c>
      <c r="Q249" s="45" t="inlineStr">
        <is>
          <t>N</t>
        </is>
      </c>
      <c r="R249" s="45" t="inlineStr">
        <is>
          <t>N</t>
        </is>
      </c>
      <c r="S249" s="46" t="inlineStr">
        <is>
          <t>N</t>
        </is>
      </c>
    </row>
    <row r="250" ht="80" customFormat="1" customHeight="1" s="51">
      <c r="A250" s="42" t="n">
        <v>0</v>
      </c>
      <c r="B250" s="43" t="inlineStr">
        <is>
          <t>United States</t>
        </is>
      </c>
      <c r="C250" s="44" t="inlineStr">
        <is>
          <t>-</t>
        </is>
      </c>
      <c r="D250" s="43" t="inlineStr">
        <is>
          <t>-</t>
        </is>
      </c>
      <c r="E250" s="42" t="n">
        <v>4885</v>
      </c>
      <c r="F250" s="43" t="inlineStr">
        <is>
          <t>Freight Transportation Arrangement</t>
        </is>
      </c>
      <c r="G250" s="45" t="inlineStr">
        <is>
          <t>N</t>
        </is>
      </c>
      <c r="H250" s="46" t="inlineStr">
        <is>
          <t>N</t>
        </is>
      </c>
      <c r="I250" s="46" t="inlineStr">
        <is>
          <t>N</t>
        </is>
      </c>
      <c r="J250" s="45" t="n">
        <v>21173</v>
      </c>
      <c r="K250" s="45" t="n">
        <v>271878</v>
      </c>
      <c r="L250" s="46" t="inlineStr">
        <is>
          <t>G</t>
        </is>
      </c>
      <c r="M250" s="45" t="n">
        <v>4049224</v>
      </c>
      <c r="N250" s="46" t="inlineStr">
        <is>
          <t>G</t>
        </is>
      </c>
      <c r="O250" s="45" t="n">
        <v>16708576</v>
      </c>
      <c r="P250" s="46" t="inlineStr">
        <is>
          <t>G</t>
        </is>
      </c>
      <c r="Q250" s="45" t="inlineStr">
        <is>
          <t>N</t>
        </is>
      </c>
      <c r="R250" s="45" t="inlineStr">
        <is>
          <t>N</t>
        </is>
      </c>
      <c r="S250" s="46" t="inlineStr">
        <is>
          <t>N</t>
        </is>
      </c>
    </row>
    <row r="251" ht="80" customFormat="1" customHeight="1" s="51">
      <c r="A251" s="42" t="n">
        <v>0</v>
      </c>
      <c r="B251" s="43" t="inlineStr">
        <is>
          <t>United States</t>
        </is>
      </c>
      <c r="C251" s="44" t="inlineStr">
        <is>
          <t>-</t>
        </is>
      </c>
      <c r="D251" s="43" t="inlineStr">
        <is>
          <t>-</t>
        </is>
      </c>
      <c r="E251" s="42" t="n">
        <v>4889</v>
      </c>
      <c r="F251" s="43" t="inlineStr">
        <is>
          <t>Other Support Activities for Transportation</t>
        </is>
      </c>
      <c r="G251" s="45" t="inlineStr">
        <is>
          <t>N</t>
        </is>
      </c>
      <c r="H251" s="46" t="inlineStr">
        <is>
          <t>N</t>
        </is>
      </c>
      <c r="I251" s="46" t="inlineStr">
        <is>
          <t>N</t>
        </is>
      </c>
      <c r="J251" s="45" t="n">
        <v>1754</v>
      </c>
      <c r="K251" s="45" t="n">
        <v>17939</v>
      </c>
      <c r="L251" s="46" t="inlineStr">
        <is>
          <t>G</t>
        </is>
      </c>
      <c r="M251" s="45" t="n">
        <v>226304</v>
      </c>
      <c r="N251" s="46" t="inlineStr">
        <is>
          <t>H</t>
        </is>
      </c>
      <c r="O251" s="45" t="n">
        <v>872114</v>
      </c>
      <c r="P251" s="46" t="inlineStr">
        <is>
          <t>G</t>
        </is>
      </c>
      <c r="Q251" s="45" t="inlineStr">
        <is>
          <t>N</t>
        </is>
      </c>
      <c r="R251" s="45" t="inlineStr">
        <is>
          <t>N</t>
        </is>
      </c>
      <c r="S251" s="46" t="inlineStr">
        <is>
          <t>N</t>
        </is>
      </c>
    </row>
    <row r="252" ht="32" customFormat="1" customHeight="1" s="51">
      <c r="A252" s="42" t="n">
        <v>0</v>
      </c>
      <c r="B252" s="43" t="inlineStr">
        <is>
          <t>United States</t>
        </is>
      </c>
      <c r="C252" s="44" t="inlineStr">
        <is>
          <t>-</t>
        </is>
      </c>
      <c r="D252" s="43" t="inlineStr">
        <is>
          <t>-</t>
        </is>
      </c>
      <c r="E252" s="42" t="n">
        <v>492</v>
      </c>
      <c r="F252" s="43" t="inlineStr">
        <is>
          <t>Couriers and Messengers</t>
        </is>
      </c>
      <c r="G252" s="45" t="n">
        <v>376156</v>
      </c>
      <c r="H252" s="46" t="n">
        <v>3.8</v>
      </c>
      <c r="I252" s="46" t="n">
        <v>96.2</v>
      </c>
      <c r="J252" s="45" t="n">
        <v>14467</v>
      </c>
      <c r="K252" s="45" t="n">
        <v>675990</v>
      </c>
      <c r="L252" s="46" t="inlineStr">
        <is>
          <t>G</t>
        </is>
      </c>
      <c r="M252" s="45" t="n">
        <v>7499513</v>
      </c>
      <c r="N252" s="46" t="inlineStr">
        <is>
          <t>H</t>
        </is>
      </c>
      <c r="O252" s="45" t="n">
        <v>30932534</v>
      </c>
      <c r="P252" s="46" t="inlineStr">
        <is>
          <t>H</t>
        </is>
      </c>
      <c r="Q252" s="45" t="n">
        <v>361689</v>
      </c>
      <c r="R252" s="45" t="n">
        <v>6121031</v>
      </c>
      <c r="S252" s="46" t="inlineStr">
        <is>
          <t>G</t>
        </is>
      </c>
    </row>
    <row r="253" ht="64" customFormat="1" customHeight="1" s="51">
      <c r="A253" s="42" t="n">
        <v>0</v>
      </c>
      <c r="B253" s="43" t="inlineStr">
        <is>
          <t>United States</t>
        </is>
      </c>
      <c r="C253" s="44" t="inlineStr">
        <is>
          <t>-</t>
        </is>
      </c>
      <c r="D253" s="43" t="inlineStr">
        <is>
          <t>-</t>
        </is>
      </c>
      <c r="E253" s="42" t="n">
        <v>4921</v>
      </c>
      <c r="F253" s="43" t="inlineStr">
        <is>
          <t>Couriers and Express Delivery Services</t>
        </is>
      </c>
      <c r="G253" s="45" t="inlineStr">
        <is>
          <t>N</t>
        </is>
      </c>
      <c r="H253" s="46" t="inlineStr">
        <is>
          <t>N</t>
        </is>
      </c>
      <c r="I253" s="46" t="inlineStr">
        <is>
          <t>N</t>
        </is>
      </c>
      <c r="J253" s="45" t="n">
        <v>9985</v>
      </c>
      <c r="K253" s="45" t="n">
        <v>620505</v>
      </c>
      <c r="L253" s="46" t="inlineStr">
        <is>
          <t>G</t>
        </is>
      </c>
      <c r="M253" s="45" t="n">
        <v>7031409</v>
      </c>
      <c r="N253" s="46" t="inlineStr">
        <is>
          <t>H</t>
        </is>
      </c>
      <c r="O253" s="45" t="n">
        <v>28896973</v>
      </c>
      <c r="P253" s="46" t="inlineStr">
        <is>
          <t>H</t>
        </is>
      </c>
      <c r="Q253" s="45" t="inlineStr">
        <is>
          <t>N</t>
        </is>
      </c>
      <c r="R253" s="45" t="inlineStr">
        <is>
          <t>N</t>
        </is>
      </c>
      <c r="S253" s="46" t="inlineStr">
        <is>
          <t>N</t>
        </is>
      </c>
    </row>
    <row r="254" ht="64" customFormat="1" customHeight="1" s="51">
      <c r="A254" s="42" t="n">
        <v>0</v>
      </c>
      <c r="B254" s="43" t="inlineStr">
        <is>
          <t>United States</t>
        </is>
      </c>
      <c r="C254" s="44" t="inlineStr">
        <is>
          <t>-</t>
        </is>
      </c>
      <c r="D254" s="43" t="inlineStr">
        <is>
          <t>-</t>
        </is>
      </c>
      <c r="E254" s="42" t="n">
        <v>4922</v>
      </c>
      <c r="F254" s="43" t="inlineStr">
        <is>
          <t>Local Messengers and Local Delivery</t>
        </is>
      </c>
      <c r="G254" s="45" t="inlineStr">
        <is>
          <t>N</t>
        </is>
      </c>
      <c r="H254" s="46" t="inlineStr">
        <is>
          <t>N</t>
        </is>
      </c>
      <c r="I254" s="46" t="inlineStr">
        <is>
          <t>N</t>
        </is>
      </c>
      <c r="J254" s="45" t="n">
        <v>4482</v>
      </c>
      <c r="K254" s="45" t="n">
        <v>55485</v>
      </c>
      <c r="L254" s="46" t="inlineStr">
        <is>
          <t>G</t>
        </is>
      </c>
      <c r="M254" s="45" t="n">
        <v>468104</v>
      </c>
      <c r="N254" s="46" t="inlineStr">
        <is>
          <t>G</t>
        </is>
      </c>
      <c r="O254" s="45" t="n">
        <v>2035561</v>
      </c>
      <c r="P254" s="46" t="inlineStr">
        <is>
          <t>G</t>
        </is>
      </c>
      <c r="Q254" s="45" t="inlineStr">
        <is>
          <t>N</t>
        </is>
      </c>
      <c r="R254" s="45" t="inlineStr">
        <is>
          <t>N</t>
        </is>
      </c>
      <c r="S254" s="46" t="inlineStr">
        <is>
          <t>N</t>
        </is>
      </c>
    </row>
    <row r="255" ht="48" customFormat="1" customHeight="1" s="51">
      <c r="A255" s="42" t="n">
        <v>0</v>
      </c>
      <c r="B255" s="43" t="inlineStr">
        <is>
          <t>United States</t>
        </is>
      </c>
      <c r="C255" s="44" t="inlineStr">
        <is>
          <t>-</t>
        </is>
      </c>
      <c r="D255" s="43" t="inlineStr">
        <is>
          <t>-</t>
        </is>
      </c>
      <c r="E255" s="42" t="n">
        <v>493</v>
      </c>
      <c r="F255" s="43" t="inlineStr">
        <is>
          <t>Warehousing and Storage</t>
        </is>
      </c>
      <c r="G255" s="45" t="n">
        <v>34080</v>
      </c>
      <c r="H255" s="46" t="n">
        <v>49.6</v>
      </c>
      <c r="I255" s="46" t="n">
        <v>50.4</v>
      </c>
      <c r="J255" s="45" t="n">
        <v>16919</v>
      </c>
      <c r="K255" s="45" t="n">
        <v>967386</v>
      </c>
      <c r="L255" s="46" t="inlineStr">
        <is>
          <t>G</t>
        </is>
      </c>
      <c r="M255" s="45" t="n">
        <v>10373193</v>
      </c>
      <c r="N255" s="46" t="inlineStr">
        <is>
          <t>G</t>
        </is>
      </c>
      <c r="O255" s="45" t="n">
        <v>43236782</v>
      </c>
      <c r="P255" s="46" t="inlineStr">
        <is>
          <t>G</t>
        </is>
      </c>
      <c r="Q255" s="45" t="n">
        <v>17161</v>
      </c>
      <c r="R255" s="45" t="n">
        <v>670771</v>
      </c>
      <c r="S255" s="46" t="inlineStr">
        <is>
          <t>G</t>
        </is>
      </c>
    </row>
    <row r="256" ht="48" customFormat="1" customHeight="1" s="51">
      <c r="A256" s="42" t="n">
        <v>0</v>
      </c>
      <c r="B256" s="43" t="inlineStr">
        <is>
          <t>United States</t>
        </is>
      </c>
      <c r="C256" s="44" t="inlineStr">
        <is>
          <t>-</t>
        </is>
      </c>
      <c r="D256" s="43" t="inlineStr">
        <is>
          <t>-</t>
        </is>
      </c>
      <c r="E256" s="42" t="n">
        <v>4931</v>
      </c>
      <c r="F256" s="43" t="inlineStr">
        <is>
          <t>Warehousing and Storage</t>
        </is>
      </c>
      <c r="G256" s="45" t="n">
        <v>34080</v>
      </c>
      <c r="H256" s="46" t="n">
        <v>49.6</v>
      </c>
      <c r="I256" s="46" t="n">
        <v>50.4</v>
      </c>
      <c r="J256" s="45" t="n">
        <v>16919</v>
      </c>
      <c r="K256" s="45" t="n">
        <v>967386</v>
      </c>
      <c r="L256" s="46" t="inlineStr">
        <is>
          <t>G</t>
        </is>
      </c>
      <c r="M256" s="45" t="n">
        <v>10373193</v>
      </c>
      <c r="N256" s="46" t="inlineStr">
        <is>
          <t>G</t>
        </is>
      </c>
      <c r="O256" s="45" t="n">
        <v>43236782</v>
      </c>
      <c r="P256" s="46" t="inlineStr">
        <is>
          <t>G</t>
        </is>
      </c>
      <c r="Q256" s="45" t="n">
        <v>17161</v>
      </c>
      <c r="R256" s="45" t="n">
        <v>670771</v>
      </c>
      <c r="S256" s="46" t="inlineStr">
        <is>
          <t>G</t>
        </is>
      </c>
    </row>
    <row r="257" ht="32" customFormat="1" customHeight="1" s="51">
      <c r="A257" s="42" t="n">
        <v>0</v>
      </c>
      <c r="B257" s="43" t="inlineStr">
        <is>
          <t>United States</t>
        </is>
      </c>
      <c r="C257" s="44" t="inlineStr">
        <is>
          <t>-</t>
        </is>
      </c>
      <c r="D257" s="43" t="inlineStr">
        <is>
          <t>-</t>
        </is>
      </c>
      <c r="E257" s="42" t="n">
        <v>51</v>
      </c>
      <c r="F257" s="43" t="inlineStr">
        <is>
          <t>Information</t>
        </is>
      </c>
      <c r="G257" s="45" t="n">
        <v>516271</v>
      </c>
      <c r="H257" s="46" t="n">
        <v>30.6</v>
      </c>
      <c r="I257" s="46" t="n">
        <v>69.40000000000001</v>
      </c>
      <c r="J257" s="45" t="n">
        <v>157766</v>
      </c>
      <c r="K257" s="45" t="n">
        <v>3600900</v>
      </c>
      <c r="L257" s="46" t="inlineStr">
        <is>
          <t>G</t>
        </is>
      </c>
      <c r="M257" s="45" t="n">
        <v>104379653</v>
      </c>
      <c r="N257" s="46" t="inlineStr">
        <is>
          <t>G</t>
        </is>
      </c>
      <c r="O257" s="45" t="n">
        <v>385210556</v>
      </c>
      <c r="P257" s="46" t="inlineStr">
        <is>
          <t>G</t>
        </is>
      </c>
      <c r="Q257" s="45" t="n">
        <v>358505</v>
      </c>
      <c r="R257" s="45" t="n">
        <v>14019223</v>
      </c>
      <c r="S257" s="46" t="inlineStr">
        <is>
          <t>G</t>
        </is>
      </c>
    </row>
    <row r="258" ht="64" customFormat="1" customHeight="1" s="51">
      <c r="A258" s="42" t="n">
        <v>0</v>
      </c>
      <c r="B258" s="43" t="inlineStr">
        <is>
          <t>United States</t>
        </is>
      </c>
      <c r="C258" s="44" t="inlineStr">
        <is>
          <t>-</t>
        </is>
      </c>
      <c r="D258" s="43" t="inlineStr">
        <is>
          <t>-</t>
        </is>
      </c>
      <c r="E258" s="42" t="n">
        <v>511</v>
      </c>
      <c r="F258" s="43" t="inlineStr">
        <is>
          <t>Publishing Industries (except Internet)</t>
        </is>
      </c>
      <c r="G258" s="45" t="n">
        <v>93048</v>
      </c>
      <c r="H258" s="46" t="n">
        <v>31.9</v>
      </c>
      <c r="I258" s="46" t="n">
        <v>68.09999999999999</v>
      </c>
      <c r="J258" s="45" t="n">
        <v>29662</v>
      </c>
      <c r="K258" s="45" t="n">
        <v>1015946</v>
      </c>
      <c r="L258" s="46" t="inlineStr">
        <is>
          <t>G</t>
        </is>
      </c>
      <c r="M258" s="45" t="n">
        <v>33936774</v>
      </c>
      <c r="N258" s="46" t="inlineStr">
        <is>
          <t>G</t>
        </is>
      </c>
      <c r="O258" s="45" t="n">
        <v>133412660</v>
      </c>
      <c r="P258" s="46" t="inlineStr">
        <is>
          <t>G</t>
        </is>
      </c>
      <c r="Q258" s="45" t="n">
        <v>63386</v>
      </c>
      <c r="R258" s="45" t="n">
        <v>2287429</v>
      </c>
      <c r="S258" s="46" t="inlineStr">
        <is>
          <t>G</t>
        </is>
      </c>
    </row>
    <row r="259" ht="80" customFormat="1" customHeight="1" s="51">
      <c r="A259" s="42" t="n">
        <v>0</v>
      </c>
      <c r="B259" s="43" t="inlineStr">
        <is>
          <t>United States</t>
        </is>
      </c>
      <c r="C259" s="44" t="inlineStr">
        <is>
          <t>-</t>
        </is>
      </c>
      <c r="D259" s="43" t="inlineStr">
        <is>
          <t>-</t>
        </is>
      </c>
      <c r="E259" s="42" t="n">
        <v>5111</v>
      </c>
      <c r="F259" s="43" t="inlineStr">
        <is>
          <t>Newspaper, Periodical, Book, and Directory Publishers</t>
        </is>
      </c>
      <c r="G259" s="45" t="inlineStr">
        <is>
          <t>N</t>
        </is>
      </c>
      <c r="H259" s="46" t="inlineStr">
        <is>
          <t>N</t>
        </is>
      </c>
      <c r="I259" s="46" t="inlineStr">
        <is>
          <t>N</t>
        </is>
      </c>
      <c r="J259" s="45" t="n">
        <v>15474</v>
      </c>
      <c r="K259" s="45" t="n">
        <v>343660</v>
      </c>
      <c r="L259" s="46" t="inlineStr">
        <is>
          <t>G</t>
        </is>
      </c>
      <c r="M259" s="45" t="n">
        <v>6004827</v>
      </c>
      <c r="N259" s="46" t="inlineStr">
        <is>
          <t>G</t>
        </is>
      </c>
      <c r="O259" s="45" t="n">
        <v>22198079</v>
      </c>
      <c r="P259" s="46" t="inlineStr">
        <is>
          <t>G</t>
        </is>
      </c>
      <c r="Q259" s="45" t="inlineStr">
        <is>
          <t>N</t>
        </is>
      </c>
      <c r="R259" s="45" t="inlineStr">
        <is>
          <t>N</t>
        </is>
      </c>
      <c r="S259" s="46" t="inlineStr">
        <is>
          <t>N</t>
        </is>
      </c>
    </row>
    <row r="260" ht="32" customFormat="1" customHeight="1" s="51">
      <c r="A260" s="42" t="n">
        <v>0</v>
      </c>
      <c r="B260" s="43" t="inlineStr">
        <is>
          <t>United States</t>
        </is>
      </c>
      <c r="C260" s="44" t="inlineStr">
        <is>
          <t>-</t>
        </is>
      </c>
      <c r="D260" s="43" t="inlineStr">
        <is>
          <t>-</t>
        </is>
      </c>
      <c r="E260" s="42" t="n">
        <v>5112</v>
      </c>
      <c r="F260" s="43" t="inlineStr">
        <is>
          <t>Software Publishers</t>
        </is>
      </c>
      <c r="G260" s="45" t="inlineStr">
        <is>
          <t>N</t>
        </is>
      </c>
      <c r="H260" s="46" t="inlineStr">
        <is>
          <t>N</t>
        </is>
      </c>
      <c r="I260" s="46" t="inlineStr">
        <is>
          <t>N</t>
        </is>
      </c>
      <c r="J260" s="45" t="n">
        <v>14188</v>
      </c>
      <c r="K260" s="45" t="n">
        <v>672286</v>
      </c>
      <c r="L260" s="46" t="inlineStr">
        <is>
          <t>G</t>
        </is>
      </c>
      <c r="M260" s="45" t="n">
        <v>27931947</v>
      </c>
      <c r="N260" s="46" t="inlineStr">
        <is>
          <t>G</t>
        </is>
      </c>
      <c r="O260" s="45" t="n">
        <v>111214581</v>
      </c>
      <c r="P260" s="46" t="inlineStr">
        <is>
          <t>G</t>
        </is>
      </c>
      <c r="Q260" s="45" t="inlineStr">
        <is>
          <t>N</t>
        </is>
      </c>
      <c r="R260" s="45" t="inlineStr">
        <is>
          <t>N</t>
        </is>
      </c>
      <c r="S260" s="46" t="inlineStr">
        <is>
          <t>N</t>
        </is>
      </c>
    </row>
    <row r="261" ht="80" customFormat="1" customHeight="1" s="51">
      <c r="A261" s="42" t="n">
        <v>0</v>
      </c>
      <c r="B261" s="43" t="inlineStr">
        <is>
          <t>United States</t>
        </is>
      </c>
      <c r="C261" s="44" t="inlineStr">
        <is>
          <t>-</t>
        </is>
      </c>
      <c r="D261" s="43" t="inlineStr">
        <is>
          <t>-</t>
        </is>
      </c>
      <c r="E261" s="42" t="n">
        <v>512</v>
      </c>
      <c r="F261" s="43" t="inlineStr">
        <is>
          <t>Motion Picture and Sound Recording Industries</t>
        </is>
      </c>
      <c r="G261" s="45" t="n">
        <v>164370</v>
      </c>
      <c r="H261" s="46" t="n">
        <v>16.4</v>
      </c>
      <c r="I261" s="46" t="n">
        <v>83.59999999999999</v>
      </c>
      <c r="J261" s="45" t="n">
        <v>26880</v>
      </c>
      <c r="K261" s="45" t="n">
        <v>336658</v>
      </c>
      <c r="L261" s="46" t="inlineStr">
        <is>
          <t>G</t>
        </is>
      </c>
      <c r="M261" s="45" t="n">
        <v>5052211</v>
      </c>
      <c r="N261" s="46" t="inlineStr">
        <is>
          <t>G</t>
        </is>
      </c>
      <c r="O261" s="45" t="n">
        <v>19664915</v>
      </c>
      <c r="P261" s="46" t="inlineStr">
        <is>
          <t>G</t>
        </is>
      </c>
      <c r="Q261" s="45" t="n">
        <v>137490</v>
      </c>
      <c r="R261" s="45" t="n">
        <v>4596813</v>
      </c>
      <c r="S261" s="46" t="inlineStr">
        <is>
          <t>G</t>
        </is>
      </c>
    </row>
    <row r="262" ht="64" customFormat="1" customHeight="1" s="51">
      <c r="A262" s="42" t="n">
        <v>0</v>
      </c>
      <c r="B262" s="43" t="inlineStr">
        <is>
          <t>United States</t>
        </is>
      </c>
      <c r="C262" s="44" t="inlineStr">
        <is>
          <t>-</t>
        </is>
      </c>
      <c r="D262" s="43" t="inlineStr">
        <is>
          <t>-</t>
        </is>
      </c>
      <c r="E262" s="42" t="n">
        <v>5121</v>
      </c>
      <c r="F262" s="43" t="inlineStr">
        <is>
          <t>Motion Picture and Video Industries</t>
        </is>
      </c>
      <c r="G262" s="45" t="n">
        <v>129528</v>
      </c>
      <c r="H262" s="46" t="n">
        <v>17.9</v>
      </c>
      <c r="I262" s="46" t="n">
        <v>82.09999999999999</v>
      </c>
      <c r="J262" s="45" t="n">
        <v>23174</v>
      </c>
      <c r="K262" s="45" t="n">
        <v>313068</v>
      </c>
      <c r="L262" s="46" t="inlineStr">
        <is>
          <t>G</t>
        </is>
      </c>
      <c r="M262" s="45" t="n">
        <v>4282416</v>
      </c>
      <c r="N262" s="46" t="inlineStr">
        <is>
          <t>G</t>
        </is>
      </c>
      <c r="O262" s="45" t="n">
        <v>17231275</v>
      </c>
      <c r="P262" s="46" t="inlineStr">
        <is>
          <t>G</t>
        </is>
      </c>
      <c r="Q262" s="45" t="n">
        <v>106354</v>
      </c>
      <c r="R262" s="45" t="n">
        <v>3761626</v>
      </c>
      <c r="S262" s="46" t="inlineStr">
        <is>
          <t>G</t>
        </is>
      </c>
    </row>
    <row r="263" ht="48" customFormat="1" customHeight="1" s="51">
      <c r="A263" s="42" t="n">
        <v>0</v>
      </c>
      <c r="B263" s="43" t="inlineStr">
        <is>
          <t>United States</t>
        </is>
      </c>
      <c r="C263" s="44" t="inlineStr">
        <is>
          <t>-</t>
        </is>
      </c>
      <c r="D263" s="43" t="inlineStr">
        <is>
          <t>-</t>
        </is>
      </c>
      <c r="E263" s="42" t="n">
        <v>5122</v>
      </c>
      <c r="F263" s="43" t="inlineStr">
        <is>
          <t>Sound Recording Industries</t>
        </is>
      </c>
      <c r="G263" s="45" t="n">
        <v>34842</v>
      </c>
      <c r="H263" s="46" t="n">
        <v>10.6</v>
      </c>
      <c r="I263" s="46" t="n">
        <v>89.40000000000001</v>
      </c>
      <c r="J263" s="45" t="n">
        <v>3706</v>
      </c>
      <c r="K263" s="45" t="n">
        <v>23590</v>
      </c>
      <c r="L263" s="46" t="inlineStr">
        <is>
          <t>G</t>
        </is>
      </c>
      <c r="M263" s="45" t="n">
        <v>769795</v>
      </c>
      <c r="N263" s="46" t="inlineStr">
        <is>
          <t>H</t>
        </is>
      </c>
      <c r="O263" s="45" t="n">
        <v>2433640</v>
      </c>
      <c r="P263" s="46" t="inlineStr">
        <is>
          <t>G</t>
        </is>
      </c>
      <c r="Q263" s="45" t="n">
        <v>31136</v>
      </c>
      <c r="R263" s="45" t="n">
        <v>835187</v>
      </c>
      <c r="S263" s="46" t="inlineStr">
        <is>
          <t>G</t>
        </is>
      </c>
    </row>
    <row r="264" ht="48" customFormat="1" customHeight="1" s="51">
      <c r="A264" s="42" t="n">
        <v>0</v>
      </c>
      <c r="B264" s="43" t="inlineStr">
        <is>
          <t>United States</t>
        </is>
      </c>
      <c r="C264" s="44" t="inlineStr">
        <is>
          <t>-</t>
        </is>
      </c>
      <c r="D264" s="43" t="inlineStr">
        <is>
          <t>-</t>
        </is>
      </c>
      <c r="E264" s="42" t="n">
        <v>515</v>
      </c>
      <c r="F264" s="43" t="inlineStr">
        <is>
          <t>Broadcasting (except Internet)</t>
        </is>
      </c>
      <c r="G264" s="45" t="n">
        <v>27476</v>
      </c>
      <c r="H264" s="46" t="n">
        <v>29.3</v>
      </c>
      <c r="I264" s="46" t="n">
        <v>70.7</v>
      </c>
      <c r="J264" s="45" t="n">
        <v>8063</v>
      </c>
      <c r="K264" s="45" t="n">
        <v>254422</v>
      </c>
      <c r="L264" s="46" t="inlineStr">
        <is>
          <t>G</t>
        </is>
      </c>
      <c r="M264" s="45" t="n">
        <v>6591965</v>
      </c>
      <c r="N264" s="46" t="inlineStr">
        <is>
          <t>G</t>
        </is>
      </c>
      <c r="O264" s="45" t="n">
        <v>23276029</v>
      </c>
      <c r="P264" s="46" t="inlineStr">
        <is>
          <t>G</t>
        </is>
      </c>
      <c r="Q264" s="45" t="n">
        <v>19413</v>
      </c>
      <c r="R264" s="45" t="n">
        <v>642486</v>
      </c>
      <c r="S264" s="46" t="inlineStr">
        <is>
          <t>G</t>
        </is>
      </c>
    </row>
    <row r="265" ht="64" customFormat="1" customHeight="1" s="51">
      <c r="A265" s="42" t="n">
        <v>0</v>
      </c>
      <c r="B265" s="43" t="inlineStr">
        <is>
          <t>United States</t>
        </is>
      </c>
      <c r="C265" s="44" t="inlineStr">
        <is>
          <t>-</t>
        </is>
      </c>
      <c r="D265" s="43" t="inlineStr">
        <is>
          <t>-</t>
        </is>
      </c>
      <c r="E265" s="42" t="n">
        <v>5151</v>
      </c>
      <c r="F265" s="43" t="inlineStr">
        <is>
          <t>Radio and Television Broadcasting</t>
        </is>
      </c>
      <c r="G265" s="45" t="inlineStr">
        <is>
          <t>N</t>
        </is>
      </c>
      <c r="H265" s="46" t="inlineStr">
        <is>
          <t>N</t>
        </is>
      </c>
      <c r="I265" s="46" t="inlineStr">
        <is>
          <t>N</t>
        </is>
      </c>
      <c r="J265" s="45" t="n">
        <v>7361</v>
      </c>
      <c r="K265" s="45" t="n">
        <v>203827</v>
      </c>
      <c r="L265" s="46" t="inlineStr">
        <is>
          <t>G</t>
        </is>
      </c>
      <c r="M265" s="45" t="n">
        <v>4353256</v>
      </c>
      <c r="N265" s="46" t="inlineStr">
        <is>
          <t>G</t>
        </is>
      </c>
      <c r="O265" s="45" t="n">
        <v>16102530</v>
      </c>
      <c r="P265" s="46" t="inlineStr">
        <is>
          <t>G</t>
        </is>
      </c>
      <c r="Q265" s="45" t="inlineStr">
        <is>
          <t>N</t>
        </is>
      </c>
      <c r="R265" s="45" t="inlineStr">
        <is>
          <t>N</t>
        </is>
      </c>
      <c r="S265" s="46" t="inlineStr">
        <is>
          <t>N</t>
        </is>
      </c>
    </row>
    <row r="266" ht="80" customFormat="1" customHeight="1" s="51">
      <c r="A266" s="42" t="n">
        <v>0</v>
      </c>
      <c r="B266" s="43" t="inlineStr">
        <is>
          <t>United States</t>
        </is>
      </c>
      <c r="C266" s="44" t="inlineStr">
        <is>
          <t>-</t>
        </is>
      </c>
      <c r="D266" s="43" t="inlineStr">
        <is>
          <t>-</t>
        </is>
      </c>
      <c r="E266" s="42" t="n">
        <v>5152</v>
      </c>
      <c r="F266" s="43" t="inlineStr">
        <is>
          <t>Cable and Other Subscription Programming</t>
        </is>
      </c>
      <c r="G266" s="45" t="inlineStr">
        <is>
          <t>N</t>
        </is>
      </c>
      <c r="H266" s="46" t="inlineStr">
        <is>
          <t>N</t>
        </is>
      </c>
      <c r="I266" s="46" t="inlineStr">
        <is>
          <t>N</t>
        </is>
      </c>
      <c r="J266" s="45" t="n">
        <v>702</v>
      </c>
      <c r="K266" s="45" t="n">
        <v>50595</v>
      </c>
      <c r="L266" s="46" t="inlineStr">
        <is>
          <t>G</t>
        </is>
      </c>
      <c r="M266" s="45" t="n">
        <v>2238709</v>
      </c>
      <c r="N266" s="46" t="inlineStr">
        <is>
          <t>G</t>
        </is>
      </c>
      <c r="O266" s="45" t="n">
        <v>7173499</v>
      </c>
      <c r="P266" s="46" t="inlineStr">
        <is>
          <t>G</t>
        </is>
      </c>
      <c r="Q266" s="45" t="inlineStr">
        <is>
          <t>N</t>
        </is>
      </c>
      <c r="R266" s="45" t="inlineStr">
        <is>
          <t>N</t>
        </is>
      </c>
      <c r="S266" s="46" t="inlineStr">
        <is>
          <t>N</t>
        </is>
      </c>
    </row>
    <row r="267" ht="32" customFormat="1" customHeight="1" s="51">
      <c r="A267" s="42" t="n">
        <v>0</v>
      </c>
      <c r="B267" s="43" t="inlineStr">
        <is>
          <t>United States</t>
        </is>
      </c>
      <c r="C267" s="44" t="inlineStr">
        <is>
          <t>-</t>
        </is>
      </c>
      <c r="D267" s="43" t="inlineStr">
        <is>
          <t>-</t>
        </is>
      </c>
      <c r="E267" s="42" t="n">
        <v>517</v>
      </c>
      <c r="F267" s="43" t="inlineStr">
        <is>
          <t>Telecommunications</t>
        </is>
      </c>
      <c r="G267" s="45" t="n">
        <v>89928</v>
      </c>
      <c r="H267" s="46" t="n">
        <v>70.40000000000001</v>
      </c>
      <c r="I267" s="46" t="n">
        <v>29.6</v>
      </c>
      <c r="J267" s="45" t="n">
        <v>63342</v>
      </c>
      <c r="K267" s="45" t="n">
        <v>1129079</v>
      </c>
      <c r="L267" s="46" t="inlineStr">
        <is>
          <t>H</t>
        </is>
      </c>
      <c r="M267" s="45" t="n">
        <v>24836892</v>
      </c>
      <c r="N267" s="46" t="inlineStr">
        <is>
          <t>G</t>
        </is>
      </c>
      <c r="O267" s="45" t="n">
        <v>84807167</v>
      </c>
      <c r="P267" s="46" t="inlineStr">
        <is>
          <t>G</t>
        </is>
      </c>
      <c r="Q267" s="45" t="n">
        <v>26586</v>
      </c>
      <c r="R267" s="45" t="n">
        <v>1501151</v>
      </c>
      <c r="S267" s="46" t="inlineStr">
        <is>
          <t>G</t>
        </is>
      </c>
    </row>
    <row r="268" ht="80" customFormat="1" customHeight="1" s="51">
      <c r="A268" s="42" t="n">
        <v>0</v>
      </c>
      <c r="B268" s="43" t="inlineStr">
        <is>
          <t>United States</t>
        </is>
      </c>
      <c r="C268" s="44" t="inlineStr">
        <is>
          <t>-</t>
        </is>
      </c>
      <c r="D268" s="43" t="inlineStr">
        <is>
          <t>-</t>
        </is>
      </c>
      <c r="E268" s="42" t="n">
        <v>5173</v>
      </c>
      <c r="F268" s="43" t="inlineStr">
        <is>
          <t>Wired and Wireless Telecommunications Carriers</t>
        </is>
      </c>
      <c r="G268" s="45" t="inlineStr">
        <is>
          <t>N</t>
        </is>
      </c>
      <c r="H268" s="46" t="inlineStr">
        <is>
          <t>N</t>
        </is>
      </c>
      <c r="I268" s="46" t="inlineStr">
        <is>
          <t>N</t>
        </is>
      </c>
      <c r="J268" s="45" t="n">
        <v>59241</v>
      </c>
      <c r="K268" s="45" t="n">
        <v>1068573</v>
      </c>
      <c r="L268" s="46" t="inlineStr">
        <is>
          <t>H</t>
        </is>
      </c>
      <c r="M268" s="45" t="n">
        <v>23175325</v>
      </c>
      <c r="N268" s="46" t="inlineStr">
        <is>
          <t>G</t>
        </is>
      </c>
      <c r="O268" s="45" t="n">
        <v>78799164</v>
      </c>
      <c r="P268" s="46" t="inlineStr">
        <is>
          <t>G</t>
        </is>
      </c>
      <c r="Q268" s="45" t="inlineStr">
        <is>
          <t>N</t>
        </is>
      </c>
      <c r="R268" s="45" t="inlineStr">
        <is>
          <t>N</t>
        </is>
      </c>
      <c r="S268" s="46" t="inlineStr">
        <is>
          <t>N</t>
        </is>
      </c>
    </row>
    <row r="269" ht="48" customFormat="1" customHeight="1" s="51">
      <c r="A269" s="42" t="n">
        <v>0</v>
      </c>
      <c r="B269" s="43" t="inlineStr">
        <is>
          <t>United States</t>
        </is>
      </c>
      <c r="C269" s="44" t="inlineStr">
        <is>
          <t>-</t>
        </is>
      </c>
      <c r="D269" s="43" t="inlineStr">
        <is>
          <t>-</t>
        </is>
      </c>
      <c r="E269" s="42" t="n">
        <v>5174</v>
      </c>
      <c r="F269" s="43" t="inlineStr">
        <is>
          <t>Satellite Telecommunications</t>
        </is>
      </c>
      <c r="G269" s="45" t="inlineStr">
        <is>
          <t>N</t>
        </is>
      </c>
      <c r="H269" s="46" t="inlineStr">
        <is>
          <t>N</t>
        </is>
      </c>
      <c r="I269" s="46" t="inlineStr">
        <is>
          <t>N</t>
        </is>
      </c>
      <c r="J269" s="45" t="n">
        <v>410</v>
      </c>
      <c r="K269" s="45" t="n">
        <v>8284</v>
      </c>
      <c r="L269" s="46" t="inlineStr">
        <is>
          <t>H</t>
        </is>
      </c>
      <c r="M269" s="45" t="n">
        <v>259153</v>
      </c>
      <c r="N269" s="46" t="inlineStr">
        <is>
          <t>G</t>
        </is>
      </c>
      <c r="O269" s="45" t="n">
        <v>963173</v>
      </c>
      <c r="P269" s="46" t="inlineStr">
        <is>
          <t>G</t>
        </is>
      </c>
      <c r="Q269" s="45" t="inlineStr">
        <is>
          <t>N</t>
        </is>
      </c>
      <c r="R269" s="45" t="inlineStr">
        <is>
          <t>N</t>
        </is>
      </c>
      <c r="S269" s="46" t="inlineStr">
        <is>
          <t>N</t>
        </is>
      </c>
    </row>
    <row r="270" ht="48" customFormat="1" customHeight="1" s="51">
      <c r="A270" s="42" t="n">
        <v>0</v>
      </c>
      <c r="B270" s="43" t="inlineStr">
        <is>
          <t>United States</t>
        </is>
      </c>
      <c r="C270" s="44" t="inlineStr">
        <is>
          <t>-</t>
        </is>
      </c>
      <c r="D270" s="43" t="inlineStr">
        <is>
          <t>-</t>
        </is>
      </c>
      <c r="E270" s="42" t="n">
        <v>5179</v>
      </c>
      <c r="F270" s="43" t="inlineStr">
        <is>
          <t>Other Telecommunications</t>
        </is>
      </c>
      <c r="G270" s="45" t="inlineStr">
        <is>
          <t>N</t>
        </is>
      </c>
      <c r="H270" s="46" t="inlineStr">
        <is>
          <t>N</t>
        </is>
      </c>
      <c r="I270" s="46" t="inlineStr">
        <is>
          <t>N</t>
        </is>
      </c>
      <c r="J270" s="45" t="n">
        <v>3691</v>
      </c>
      <c r="K270" s="45" t="n">
        <v>52222</v>
      </c>
      <c r="L270" s="46" t="inlineStr">
        <is>
          <t>G</t>
        </is>
      </c>
      <c r="M270" s="45" t="n">
        <v>1402414</v>
      </c>
      <c r="N270" s="46" t="inlineStr">
        <is>
          <t>G</t>
        </is>
      </c>
      <c r="O270" s="45" t="n">
        <v>5044830</v>
      </c>
      <c r="P270" s="46" t="inlineStr">
        <is>
          <t>G</t>
        </is>
      </c>
      <c r="Q270" s="45" t="inlineStr">
        <is>
          <t>N</t>
        </is>
      </c>
      <c r="R270" s="45" t="inlineStr">
        <is>
          <t>N</t>
        </is>
      </c>
      <c r="S270" s="46" t="inlineStr">
        <is>
          <t>N</t>
        </is>
      </c>
    </row>
    <row r="271" ht="80" customFormat="1" customHeight="1" s="51">
      <c r="A271" s="42" t="n">
        <v>0</v>
      </c>
      <c r="B271" s="43" t="inlineStr">
        <is>
          <t>United States</t>
        </is>
      </c>
      <c r="C271" s="44" t="inlineStr">
        <is>
          <t>-</t>
        </is>
      </c>
      <c r="D271" s="43" t="inlineStr">
        <is>
          <t>-</t>
        </is>
      </c>
      <c r="E271" s="42" t="n">
        <v>518</v>
      </c>
      <c r="F271" s="43" t="inlineStr">
        <is>
          <t>Data Processing, Hosting, and Related Services</t>
        </is>
      </c>
      <c r="G271" s="45" t="n">
        <v>64433</v>
      </c>
      <c r="H271" s="46" t="n">
        <v>27.2</v>
      </c>
      <c r="I271" s="46" t="n">
        <v>72.8</v>
      </c>
      <c r="J271" s="45" t="n">
        <v>17526</v>
      </c>
      <c r="K271" s="45" t="n">
        <v>546889</v>
      </c>
      <c r="L271" s="46" t="inlineStr">
        <is>
          <t>G</t>
        </is>
      </c>
      <c r="M271" s="45" t="n">
        <v>15701369</v>
      </c>
      <c r="N271" s="46" t="inlineStr">
        <is>
          <t>G</t>
        </is>
      </c>
      <c r="O271" s="45" t="n">
        <v>57688904</v>
      </c>
      <c r="P271" s="46" t="inlineStr">
        <is>
          <t>G</t>
        </is>
      </c>
      <c r="Q271" s="45" t="n">
        <v>46907</v>
      </c>
      <c r="R271" s="45" t="n">
        <v>1724479</v>
      </c>
      <c r="S271" s="46" t="inlineStr">
        <is>
          <t>G</t>
        </is>
      </c>
    </row>
    <row r="272" ht="80" customFormat="1" customHeight="1" s="51">
      <c r="A272" s="42" t="n">
        <v>0</v>
      </c>
      <c r="B272" s="43" t="inlineStr">
        <is>
          <t>United States</t>
        </is>
      </c>
      <c r="C272" s="44" t="inlineStr">
        <is>
          <t>-</t>
        </is>
      </c>
      <c r="D272" s="43" t="inlineStr">
        <is>
          <t>-</t>
        </is>
      </c>
      <c r="E272" s="42" t="n">
        <v>5182</v>
      </c>
      <c r="F272" s="43" t="inlineStr">
        <is>
          <t>Data Processing, Hosting, and Related Services</t>
        </is>
      </c>
      <c r="G272" s="45" t="n">
        <v>64433</v>
      </c>
      <c r="H272" s="46" t="n">
        <v>27.2</v>
      </c>
      <c r="I272" s="46" t="n">
        <v>72.8</v>
      </c>
      <c r="J272" s="45" t="n">
        <v>17526</v>
      </c>
      <c r="K272" s="45" t="n">
        <v>546889</v>
      </c>
      <c r="L272" s="46" t="inlineStr">
        <is>
          <t>G</t>
        </is>
      </c>
      <c r="M272" s="45" t="n">
        <v>15701369</v>
      </c>
      <c r="N272" s="46" t="inlineStr">
        <is>
          <t>G</t>
        </is>
      </c>
      <c r="O272" s="45" t="n">
        <v>57688904</v>
      </c>
      <c r="P272" s="46" t="inlineStr">
        <is>
          <t>G</t>
        </is>
      </c>
      <c r="Q272" s="45" t="n">
        <v>46907</v>
      </c>
      <c r="R272" s="45" t="n">
        <v>1724479</v>
      </c>
      <c r="S272" s="46" t="inlineStr">
        <is>
          <t>G</t>
        </is>
      </c>
    </row>
    <row r="273" ht="48" customFormat="1" customHeight="1" s="51">
      <c r="A273" s="42" t="n">
        <v>0</v>
      </c>
      <c r="B273" s="43" t="inlineStr">
        <is>
          <t>United States</t>
        </is>
      </c>
      <c r="C273" s="44" t="inlineStr">
        <is>
          <t>-</t>
        </is>
      </c>
      <c r="D273" s="43" t="inlineStr">
        <is>
          <t>-</t>
        </is>
      </c>
      <c r="E273" s="42" t="n">
        <v>519</v>
      </c>
      <c r="F273" s="43" t="inlineStr">
        <is>
          <t>Other Information Services</t>
        </is>
      </c>
      <c r="G273" s="45" t="n">
        <v>77016</v>
      </c>
      <c r="H273" s="46" t="n">
        <v>16</v>
      </c>
      <c r="I273" s="46" t="n">
        <v>84</v>
      </c>
      <c r="J273" s="45" t="n">
        <v>12293</v>
      </c>
      <c r="K273" s="45" t="n">
        <v>317906</v>
      </c>
      <c r="L273" s="46" t="inlineStr">
        <is>
          <t>G</t>
        </is>
      </c>
      <c r="M273" s="45" t="n">
        <v>18260442</v>
      </c>
      <c r="N273" s="46" t="inlineStr">
        <is>
          <t>H</t>
        </is>
      </c>
      <c r="O273" s="45" t="n">
        <v>66360881</v>
      </c>
      <c r="P273" s="46" t="inlineStr">
        <is>
          <t>H</t>
        </is>
      </c>
      <c r="Q273" s="45" t="n">
        <v>64723</v>
      </c>
      <c r="R273" s="45" t="n">
        <v>3266865</v>
      </c>
      <c r="S273" s="46" t="inlineStr">
        <is>
          <t>G</t>
        </is>
      </c>
    </row>
    <row r="274" ht="48" customFormat="1" customHeight="1" s="51">
      <c r="A274" s="42" t="n">
        <v>0</v>
      </c>
      <c r="B274" s="43" t="inlineStr">
        <is>
          <t>United States</t>
        </is>
      </c>
      <c r="C274" s="44" t="inlineStr">
        <is>
          <t>-</t>
        </is>
      </c>
      <c r="D274" s="43" t="inlineStr">
        <is>
          <t>-</t>
        </is>
      </c>
      <c r="E274" s="42" t="n">
        <v>5191</v>
      </c>
      <c r="F274" s="43" t="inlineStr">
        <is>
          <t>Other Information Services</t>
        </is>
      </c>
      <c r="G274" s="45" t="n">
        <v>77016</v>
      </c>
      <c r="H274" s="46" t="n">
        <v>16</v>
      </c>
      <c r="I274" s="46" t="n">
        <v>84</v>
      </c>
      <c r="J274" s="45" t="n">
        <v>12293</v>
      </c>
      <c r="K274" s="45" t="n">
        <v>317906</v>
      </c>
      <c r="L274" s="46" t="inlineStr">
        <is>
          <t>G</t>
        </is>
      </c>
      <c r="M274" s="45" t="n">
        <v>18260442</v>
      </c>
      <c r="N274" s="46" t="inlineStr">
        <is>
          <t>H</t>
        </is>
      </c>
      <c r="O274" s="45" t="n">
        <v>66360881</v>
      </c>
      <c r="P274" s="46" t="inlineStr">
        <is>
          <t>H</t>
        </is>
      </c>
      <c r="Q274" s="45" t="n">
        <v>64723</v>
      </c>
      <c r="R274" s="45" t="n">
        <v>3266865</v>
      </c>
      <c r="S274" s="46" t="inlineStr">
        <is>
          <t>G</t>
        </is>
      </c>
    </row>
    <row r="275" ht="32" customFormat="1" customHeight="1" s="51">
      <c r="A275" s="42" t="n">
        <v>0</v>
      </c>
      <c r="B275" s="43" t="inlineStr">
        <is>
          <t>United States</t>
        </is>
      </c>
      <c r="C275" s="44" t="inlineStr">
        <is>
          <t>-</t>
        </is>
      </c>
      <c r="D275" s="43" t="inlineStr">
        <is>
          <t>-</t>
        </is>
      </c>
      <c r="E275" s="42" t="n">
        <v>52</v>
      </c>
      <c r="F275" s="43" t="inlineStr">
        <is>
          <t>Finance and Insurance</t>
        </is>
      </c>
      <c r="G275" s="45" t="n">
        <v>1232915</v>
      </c>
      <c r="H275" s="46" t="n">
        <v>38.7</v>
      </c>
      <c r="I275" s="46" t="n">
        <v>61.3</v>
      </c>
      <c r="J275" s="45" t="n">
        <v>477562</v>
      </c>
      <c r="K275" s="45" t="n">
        <v>6499208</v>
      </c>
      <c r="L275" s="46" t="inlineStr">
        <is>
          <t>G</t>
        </is>
      </c>
      <c r="M275" s="45" t="n">
        <v>222470903</v>
      </c>
      <c r="N275" s="46" t="inlineStr">
        <is>
          <t>G</t>
        </is>
      </c>
      <c r="O275" s="45" t="n">
        <v>673470881</v>
      </c>
      <c r="P275" s="46" t="inlineStr">
        <is>
          <t>G</t>
        </is>
      </c>
      <c r="Q275" s="45" t="n">
        <v>755353</v>
      </c>
      <c r="R275" s="45" t="n">
        <v>63410367</v>
      </c>
      <c r="S275" s="46" t="inlineStr">
        <is>
          <t>G</t>
        </is>
      </c>
    </row>
    <row r="276" ht="48" customFormat="1" customHeight="1" s="51">
      <c r="A276" s="42" t="n">
        <v>0</v>
      </c>
      <c r="B276" s="43" t="inlineStr">
        <is>
          <t>United States</t>
        </is>
      </c>
      <c r="C276" s="44" t="inlineStr">
        <is>
          <t>-</t>
        </is>
      </c>
      <c r="D276" s="43" t="inlineStr">
        <is>
          <t>-</t>
        </is>
      </c>
      <c r="E276" s="42" t="n">
        <v>521</v>
      </c>
      <c r="F276" s="43" t="inlineStr">
        <is>
          <t>Monetary Authorities-Central Bank</t>
        </is>
      </c>
      <c r="G276" s="45" t="inlineStr">
        <is>
          <t>N</t>
        </is>
      </c>
      <c r="H276" s="46" t="inlineStr">
        <is>
          <t>N</t>
        </is>
      </c>
      <c r="I276" s="46" t="inlineStr">
        <is>
          <t>N</t>
        </is>
      </c>
      <c r="J276" s="45" t="n">
        <v>58</v>
      </c>
      <c r="K276" s="45" t="n">
        <v>19786</v>
      </c>
      <c r="L276" s="46" t="inlineStr">
        <is>
          <t>H</t>
        </is>
      </c>
      <c r="M276" s="45" t="n">
        <v>561991</v>
      </c>
      <c r="N276" s="46" t="inlineStr">
        <is>
          <t>H</t>
        </is>
      </c>
      <c r="O276" s="45" t="n">
        <v>2409340</v>
      </c>
      <c r="P276" s="46" t="inlineStr">
        <is>
          <t>H</t>
        </is>
      </c>
      <c r="Q276" s="45" t="inlineStr">
        <is>
          <t>N</t>
        </is>
      </c>
      <c r="R276" s="45" t="inlineStr">
        <is>
          <t>N</t>
        </is>
      </c>
      <c r="S276" s="46" t="inlineStr">
        <is>
          <t>N</t>
        </is>
      </c>
    </row>
    <row r="277" ht="48" customFormat="1" customHeight="1" s="51">
      <c r="A277" s="42" t="n">
        <v>0</v>
      </c>
      <c r="B277" s="43" t="inlineStr">
        <is>
          <t>United States</t>
        </is>
      </c>
      <c r="C277" s="44" t="inlineStr">
        <is>
          <t>-</t>
        </is>
      </c>
      <c r="D277" s="43" t="inlineStr">
        <is>
          <t>-</t>
        </is>
      </c>
      <c r="E277" s="42" t="n">
        <v>5211</v>
      </c>
      <c r="F277" s="43" t="inlineStr">
        <is>
          <t>Monetary Authorities-Central Bank</t>
        </is>
      </c>
      <c r="G277" s="45" t="inlineStr">
        <is>
          <t>N</t>
        </is>
      </c>
      <c r="H277" s="46" t="inlineStr">
        <is>
          <t>N</t>
        </is>
      </c>
      <c r="I277" s="46" t="inlineStr">
        <is>
          <t>N</t>
        </is>
      </c>
      <c r="J277" s="45" t="n">
        <v>58</v>
      </c>
      <c r="K277" s="45" t="n">
        <v>19786</v>
      </c>
      <c r="L277" s="46" t="inlineStr">
        <is>
          <t>H</t>
        </is>
      </c>
      <c r="M277" s="45" t="n">
        <v>561991</v>
      </c>
      <c r="N277" s="46" t="inlineStr">
        <is>
          <t>H</t>
        </is>
      </c>
      <c r="O277" s="45" t="n">
        <v>2409340</v>
      </c>
      <c r="P277" s="46" t="inlineStr">
        <is>
          <t>H</t>
        </is>
      </c>
      <c r="Q277" s="45" t="inlineStr">
        <is>
          <t>N</t>
        </is>
      </c>
      <c r="R277" s="45" t="inlineStr">
        <is>
          <t>N</t>
        </is>
      </c>
      <c r="S277" s="46" t="inlineStr">
        <is>
          <t>N</t>
        </is>
      </c>
    </row>
    <row r="278" ht="80" customFormat="1" customHeight="1" s="51">
      <c r="A278" s="42" t="n">
        <v>0</v>
      </c>
      <c r="B278" s="43" t="inlineStr">
        <is>
          <t>United States</t>
        </is>
      </c>
      <c r="C278" s="44" t="inlineStr">
        <is>
          <t>-</t>
        </is>
      </c>
      <c r="D278" s="43" t="inlineStr">
        <is>
          <t>-</t>
        </is>
      </c>
      <c r="E278" s="42" t="n">
        <v>522</v>
      </c>
      <c r="F278" s="43" t="inlineStr">
        <is>
          <t>Credit Intermediation and Related Activities</t>
        </is>
      </c>
      <c r="G278" s="45" t="n">
        <v>235883</v>
      </c>
      <c r="H278" s="46" t="n">
        <v>80.40000000000001</v>
      </c>
      <c r="I278" s="46" t="n">
        <v>19.6</v>
      </c>
      <c r="J278" s="45" t="n">
        <v>189666</v>
      </c>
      <c r="K278" s="45" t="n">
        <v>2869431</v>
      </c>
      <c r="L278" s="46" t="inlineStr">
        <is>
          <t>G</t>
        </is>
      </c>
      <c r="M278" s="45" t="n">
        <v>76464360</v>
      </c>
      <c r="N278" s="46" t="inlineStr">
        <is>
          <t>G</t>
        </is>
      </c>
      <c r="O278" s="45" t="n">
        <v>238577635</v>
      </c>
      <c r="P278" s="46" t="inlineStr">
        <is>
          <t>G</t>
        </is>
      </c>
      <c r="Q278" s="45" t="n">
        <v>46217</v>
      </c>
      <c r="R278" s="45" t="n">
        <v>3365134</v>
      </c>
      <c r="S278" s="46" t="inlineStr">
        <is>
          <t>G</t>
        </is>
      </c>
    </row>
    <row r="279" ht="64" customFormat="1" customHeight="1" s="51">
      <c r="A279" s="42" t="n">
        <v>0</v>
      </c>
      <c r="B279" s="43" t="inlineStr">
        <is>
          <t>United States</t>
        </is>
      </c>
      <c r="C279" s="44" t="inlineStr">
        <is>
          <t>-</t>
        </is>
      </c>
      <c r="D279" s="43" t="inlineStr">
        <is>
          <t>-</t>
        </is>
      </c>
      <c r="E279" s="42" t="n">
        <v>5221</v>
      </c>
      <c r="F279" s="43" t="inlineStr">
        <is>
          <t>Depository Credit Intermediation</t>
        </is>
      </c>
      <c r="G279" s="45" t="n">
        <v>122656</v>
      </c>
      <c r="H279" s="46" t="n">
        <v>95</v>
      </c>
      <c r="I279" s="46" t="n">
        <v>5</v>
      </c>
      <c r="J279" s="45" t="n">
        <v>116467</v>
      </c>
      <c r="K279" s="45" t="n">
        <v>1944156</v>
      </c>
      <c r="L279" s="46" t="inlineStr">
        <is>
          <t>G</t>
        </is>
      </c>
      <c r="M279" s="45" t="n">
        <v>52013679</v>
      </c>
      <c r="N279" s="46" t="inlineStr">
        <is>
          <t>G</t>
        </is>
      </c>
      <c r="O279" s="45" t="n">
        <v>156813544</v>
      </c>
      <c r="P279" s="46" t="inlineStr">
        <is>
          <t>G</t>
        </is>
      </c>
      <c r="Q279" s="45" t="n">
        <v>6189</v>
      </c>
      <c r="R279" s="45" t="n">
        <v>256850</v>
      </c>
      <c r="S279" s="46" t="inlineStr">
        <is>
          <t>G</t>
        </is>
      </c>
    </row>
    <row r="280" ht="64" customFormat="1" customHeight="1" s="51">
      <c r="A280" s="42" t="n">
        <v>0</v>
      </c>
      <c r="B280" s="43" t="inlineStr">
        <is>
          <t>United States</t>
        </is>
      </c>
      <c r="C280" s="44" t="inlineStr">
        <is>
          <t>-</t>
        </is>
      </c>
      <c r="D280" s="43" t="inlineStr">
        <is>
          <t>-</t>
        </is>
      </c>
      <c r="E280" s="42" t="n">
        <v>5222</v>
      </c>
      <c r="F280" s="43" t="inlineStr">
        <is>
          <t>Nondepository Credit Intermediation</t>
        </is>
      </c>
      <c r="G280" s="45" t="n">
        <v>68304</v>
      </c>
      <c r="H280" s="46" t="n">
        <v>67.2</v>
      </c>
      <c r="I280" s="46" t="n">
        <v>32.8</v>
      </c>
      <c r="J280" s="45" t="n">
        <v>45898</v>
      </c>
      <c r="K280" s="45" t="n">
        <v>624550</v>
      </c>
      <c r="L280" s="46" t="inlineStr">
        <is>
          <t>G</t>
        </is>
      </c>
      <c r="M280" s="45" t="n">
        <v>16862217</v>
      </c>
      <c r="N280" s="46" t="inlineStr">
        <is>
          <t>G</t>
        </is>
      </c>
      <c r="O280" s="45" t="n">
        <v>55207103</v>
      </c>
      <c r="P280" s="46" t="inlineStr">
        <is>
          <t>G</t>
        </is>
      </c>
      <c r="Q280" s="45" t="n">
        <v>22406</v>
      </c>
      <c r="R280" s="45" t="n">
        <v>1988300</v>
      </c>
      <c r="S280" s="46" t="inlineStr">
        <is>
          <t>G</t>
        </is>
      </c>
    </row>
    <row r="281" ht="80" customFormat="1" customHeight="1" s="51">
      <c r="A281" s="42" t="n">
        <v>0</v>
      </c>
      <c r="B281" s="43" t="inlineStr">
        <is>
          <t>United States</t>
        </is>
      </c>
      <c r="C281" s="44" t="inlineStr">
        <is>
          <t>-</t>
        </is>
      </c>
      <c r="D281" s="43" t="inlineStr">
        <is>
          <t>-</t>
        </is>
      </c>
      <c r="E281" s="42" t="n">
        <v>5223</v>
      </c>
      <c r="F281" s="43" t="inlineStr">
        <is>
          <t>Activities Related to Credit Intermediation</t>
        </is>
      </c>
      <c r="G281" s="45" t="n">
        <v>44923</v>
      </c>
      <c r="H281" s="46" t="n">
        <v>60.8</v>
      </c>
      <c r="I281" s="46" t="n">
        <v>39.2</v>
      </c>
      <c r="J281" s="45" t="n">
        <v>27301</v>
      </c>
      <c r="K281" s="45" t="n">
        <v>300725</v>
      </c>
      <c r="L281" s="46" t="inlineStr">
        <is>
          <t>G</t>
        </is>
      </c>
      <c r="M281" s="45" t="n">
        <v>7588464</v>
      </c>
      <c r="N281" s="46" t="inlineStr">
        <is>
          <t>G</t>
        </is>
      </c>
      <c r="O281" s="45" t="n">
        <v>26556988</v>
      </c>
      <c r="P281" s="46" t="inlineStr">
        <is>
          <t>G</t>
        </is>
      </c>
      <c r="Q281" s="45" t="n">
        <v>17622</v>
      </c>
      <c r="R281" s="45" t="n">
        <v>1119984</v>
      </c>
      <c r="S281" s="46" t="inlineStr">
        <is>
          <t>G</t>
        </is>
      </c>
    </row>
    <row r="282" ht="128" customFormat="1" customHeight="1" s="51">
      <c r="A282" s="42" t="n">
        <v>0</v>
      </c>
      <c r="B282" s="43" t="inlineStr">
        <is>
          <t>United States</t>
        </is>
      </c>
      <c r="C282" s="44" t="inlineStr">
        <is>
          <t>-</t>
        </is>
      </c>
      <c r="D282" s="43" t="inlineStr">
        <is>
          <t>-</t>
        </is>
      </c>
      <c r="E282" s="42" t="n">
        <v>523</v>
      </c>
      <c r="F282" s="43" t="inlineStr">
        <is>
          <t>Securities, Commodity Contracts, and Other Financial Investments and Related Activities</t>
        </is>
      </c>
      <c r="G282" s="45" t="n">
        <v>403978</v>
      </c>
      <c r="H282" s="46" t="n">
        <v>25.7</v>
      </c>
      <c r="I282" s="46" t="n">
        <v>74.3</v>
      </c>
      <c r="J282" s="45" t="n">
        <v>103854</v>
      </c>
      <c r="K282" s="45" t="n">
        <v>925359</v>
      </c>
      <c r="L282" s="46" t="inlineStr">
        <is>
          <t>G</t>
        </is>
      </c>
      <c r="M282" s="45" t="n">
        <v>75552604</v>
      </c>
      <c r="N282" s="46" t="inlineStr">
        <is>
          <t>G</t>
        </is>
      </c>
      <c r="O282" s="45" t="n">
        <v>202811558</v>
      </c>
      <c r="P282" s="46" t="inlineStr">
        <is>
          <t>G</t>
        </is>
      </c>
      <c r="Q282" s="45" t="n">
        <v>300124</v>
      </c>
      <c r="R282" s="45" t="n">
        <v>36323346</v>
      </c>
      <c r="S282" s="46" t="inlineStr">
        <is>
          <t>G</t>
        </is>
      </c>
    </row>
    <row r="283" ht="112" customFormat="1" customHeight="1" s="51">
      <c r="A283" s="42" t="n">
        <v>0</v>
      </c>
      <c r="B283" s="43" t="inlineStr">
        <is>
          <t>United States</t>
        </is>
      </c>
      <c r="C283" s="44" t="inlineStr">
        <is>
          <t>-</t>
        </is>
      </c>
      <c r="D283" s="43" t="inlineStr">
        <is>
          <t>-</t>
        </is>
      </c>
      <c r="E283" s="42" t="n">
        <v>5231</v>
      </c>
      <c r="F283" s="43" t="inlineStr">
        <is>
          <t>Securities and Commodity Contracts Intermediation and Brokerage</t>
        </is>
      </c>
      <c r="G283" s="45" t="n">
        <v>56526</v>
      </c>
      <c r="H283" s="46" t="n">
        <v>50.6</v>
      </c>
      <c r="I283" s="46" t="n">
        <v>49.4</v>
      </c>
      <c r="J283" s="45" t="n">
        <v>28593</v>
      </c>
      <c r="K283" s="45" t="n">
        <v>357709</v>
      </c>
      <c r="L283" s="46" t="inlineStr">
        <is>
          <t>G</t>
        </is>
      </c>
      <c r="M283" s="45" t="n">
        <v>35466717</v>
      </c>
      <c r="N283" s="46" t="inlineStr">
        <is>
          <t>G</t>
        </is>
      </c>
      <c r="O283" s="45" t="n">
        <v>85336900</v>
      </c>
      <c r="P283" s="46" t="inlineStr">
        <is>
          <t>G</t>
        </is>
      </c>
      <c r="Q283" s="45" t="n">
        <v>27933</v>
      </c>
      <c r="R283" s="45" t="n">
        <v>5817866</v>
      </c>
      <c r="S283" s="46" t="inlineStr">
        <is>
          <t>G</t>
        </is>
      </c>
    </row>
    <row r="284" ht="64" customFormat="1" customHeight="1" s="51">
      <c r="A284" s="42" t="n">
        <v>0</v>
      </c>
      <c r="B284" s="43" t="inlineStr">
        <is>
          <t>United States</t>
        </is>
      </c>
      <c r="C284" s="44" t="inlineStr">
        <is>
          <t>-</t>
        </is>
      </c>
      <c r="D284" s="43" t="inlineStr">
        <is>
          <t>-</t>
        </is>
      </c>
      <c r="E284" s="42" t="n">
        <v>5232</v>
      </c>
      <c r="F284" s="43" t="inlineStr">
        <is>
          <t>Securities and Commodity Exchanges</t>
        </is>
      </c>
      <c r="G284" s="45" t="n">
        <v>1069</v>
      </c>
      <c r="H284" s="46" t="n">
        <v>3.7</v>
      </c>
      <c r="I284" s="46" t="n">
        <v>96.3</v>
      </c>
      <c r="J284" s="45" t="n">
        <v>40</v>
      </c>
      <c r="K284" s="45" t="n">
        <v>5790</v>
      </c>
      <c r="L284" s="46" t="inlineStr">
        <is>
          <t>G</t>
        </is>
      </c>
      <c r="M284" s="45" t="n">
        <v>571195</v>
      </c>
      <c r="N284" s="46" t="inlineStr">
        <is>
          <t>G</t>
        </is>
      </c>
      <c r="O284" s="45" t="n">
        <v>1315235</v>
      </c>
      <c r="P284" s="46" t="inlineStr">
        <is>
          <t>G</t>
        </is>
      </c>
      <c r="Q284" s="45" t="n">
        <v>1029</v>
      </c>
      <c r="R284" s="45" t="n">
        <v>369078</v>
      </c>
      <c r="S284" s="46" t="inlineStr">
        <is>
          <t>G</t>
        </is>
      </c>
    </row>
    <row r="285" ht="64" customFormat="1" customHeight="1" s="51">
      <c r="A285" s="42" t="n">
        <v>0</v>
      </c>
      <c r="B285" s="43" t="inlineStr">
        <is>
          <t>United States</t>
        </is>
      </c>
      <c r="C285" s="44" t="inlineStr">
        <is>
          <t>-</t>
        </is>
      </c>
      <c r="D285" s="43" t="inlineStr">
        <is>
          <t>-</t>
        </is>
      </c>
      <c r="E285" s="42" t="n">
        <v>5239</v>
      </c>
      <c r="F285" s="43" t="inlineStr">
        <is>
          <t>Other Financial Investment Activities</t>
        </is>
      </c>
      <c r="G285" s="45" t="n">
        <v>346383</v>
      </c>
      <c r="H285" s="46" t="n">
        <v>21.7</v>
      </c>
      <c r="I285" s="46" t="n">
        <v>78.3</v>
      </c>
      <c r="J285" s="45" t="n">
        <v>75221</v>
      </c>
      <c r="K285" s="45" t="n">
        <v>561860</v>
      </c>
      <c r="L285" s="46" t="inlineStr">
        <is>
          <t>G</t>
        </is>
      </c>
      <c r="M285" s="45" t="n">
        <v>39514692</v>
      </c>
      <c r="N285" s="46" t="inlineStr">
        <is>
          <t>G</t>
        </is>
      </c>
      <c r="O285" s="45" t="n">
        <v>116159423</v>
      </c>
      <c r="P285" s="46" t="inlineStr">
        <is>
          <t>G</t>
        </is>
      </c>
      <c r="Q285" s="45" t="n">
        <v>271162</v>
      </c>
      <c r="R285" s="45" t="n">
        <v>30136402</v>
      </c>
      <c r="S285" s="46" t="inlineStr">
        <is>
          <t>G</t>
        </is>
      </c>
    </row>
    <row r="286" ht="64" customFormat="1" customHeight="1" s="51">
      <c r="A286" s="42" t="n">
        <v>0</v>
      </c>
      <c r="B286" s="43" t="inlineStr">
        <is>
          <t>United States</t>
        </is>
      </c>
      <c r="C286" s="44" t="inlineStr">
        <is>
          <t>-</t>
        </is>
      </c>
      <c r="D286" s="43" t="inlineStr">
        <is>
          <t>-</t>
        </is>
      </c>
      <c r="E286" s="42" t="n">
        <v>524</v>
      </c>
      <c r="F286" s="43" t="inlineStr">
        <is>
          <t>Insurance Carriers and Related Activities</t>
        </is>
      </c>
      <c r="G286" s="45" t="n">
        <v>591912</v>
      </c>
      <c r="H286" s="46" t="n">
        <v>30.9</v>
      </c>
      <c r="I286" s="46" t="n">
        <v>69.09999999999999</v>
      </c>
      <c r="J286" s="45" t="n">
        <v>182900</v>
      </c>
      <c r="K286" s="45" t="n">
        <v>2680307</v>
      </c>
      <c r="L286" s="46" t="inlineStr">
        <is>
          <t>G</t>
        </is>
      </c>
      <c r="M286" s="45" t="n">
        <v>69636563</v>
      </c>
      <c r="N286" s="46" t="inlineStr">
        <is>
          <t>G</t>
        </is>
      </c>
      <c r="O286" s="45" t="n">
        <v>229003373</v>
      </c>
      <c r="P286" s="46" t="inlineStr">
        <is>
          <t>G</t>
        </is>
      </c>
      <c r="Q286" s="45" t="n">
        <v>409012</v>
      </c>
      <c r="R286" s="45" t="n">
        <v>23721887</v>
      </c>
      <c r="S286" s="46" t="inlineStr">
        <is>
          <t>G</t>
        </is>
      </c>
    </row>
    <row r="287" ht="32" customFormat="1" customHeight="1" s="51">
      <c r="A287" s="42" t="n">
        <v>0</v>
      </c>
      <c r="B287" s="43" t="inlineStr">
        <is>
          <t>United States</t>
        </is>
      </c>
      <c r="C287" s="44" t="inlineStr">
        <is>
          <t>-</t>
        </is>
      </c>
      <c r="D287" s="43" t="inlineStr">
        <is>
          <t>-</t>
        </is>
      </c>
      <c r="E287" s="42" t="n">
        <v>5241</v>
      </c>
      <c r="F287" s="43" t="inlineStr">
        <is>
          <t>Insurance Carriers</t>
        </is>
      </c>
      <c r="G287" s="45" t="n">
        <v>34734</v>
      </c>
      <c r="H287" s="46" t="n">
        <v>94.7</v>
      </c>
      <c r="I287" s="46" t="n">
        <v>5.3</v>
      </c>
      <c r="J287" s="45" t="n">
        <v>32882</v>
      </c>
      <c r="K287" s="45" t="n">
        <v>1538536</v>
      </c>
      <c r="L287" s="46" t="inlineStr">
        <is>
          <t>G</t>
        </is>
      </c>
      <c r="M287" s="45" t="n">
        <v>48400376</v>
      </c>
      <c r="N287" s="46" t="inlineStr">
        <is>
          <t>G</t>
        </is>
      </c>
      <c r="O287" s="45" t="n">
        <v>148695140</v>
      </c>
      <c r="P287" s="46" t="inlineStr">
        <is>
          <t>G</t>
        </is>
      </c>
      <c r="Q287" s="45" t="n">
        <v>1852</v>
      </c>
      <c r="R287" s="45" t="n">
        <v>182482</v>
      </c>
      <c r="S287" s="46" t="inlineStr">
        <is>
          <t>G</t>
        </is>
      </c>
    </row>
    <row r="288" ht="96" customFormat="1" customHeight="1" s="51">
      <c r="A288" s="42" t="n">
        <v>0</v>
      </c>
      <c r="B288" s="43" t="inlineStr">
        <is>
          <t>United States</t>
        </is>
      </c>
      <c r="C288" s="44" t="inlineStr">
        <is>
          <t>-</t>
        </is>
      </c>
      <c r="D288" s="43" t="inlineStr">
        <is>
          <t>-</t>
        </is>
      </c>
      <c r="E288" s="42" t="n">
        <v>5242</v>
      </c>
      <c r="F288" s="43" t="inlineStr">
        <is>
          <t>Agencies, Brokerages, and Other Insurance Related Activities</t>
        </is>
      </c>
      <c r="G288" s="45" t="n">
        <v>557178</v>
      </c>
      <c r="H288" s="46" t="n">
        <v>26.9</v>
      </c>
      <c r="I288" s="46" t="n">
        <v>73.09999999999999</v>
      </c>
      <c r="J288" s="45" t="n">
        <v>150018</v>
      </c>
      <c r="K288" s="45" t="n">
        <v>1141771</v>
      </c>
      <c r="L288" s="46" t="inlineStr">
        <is>
          <t>G</t>
        </is>
      </c>
      <c r="M288" s="45" t="n">
        <v>21236187</v>
      </c>
      <c r="N288" s="46" t="inlineStr">
        <is>
          <t>G</t>
        </is>
      </c>
      <c r="O288" s="45" t="n">
        <v>80308233</v>
      </c>
      <c r="P288" s="46" t="inlineStr">
        <is>
          <t>G</t>
        </is>
      </c>
      <c r="Q288" s="45" t="n">
        <v>407160</v>
      </c>
      <c r="R288" s="45" t="n">
        <v>23539405</v>
      </c>
      <c r="S288" s="46" t="inlineStr">
        <is>
          <t>G</t>
        </is>
      </c>
    </row>
    <row r="289" ht="80" customFormat="1" customHeight="1" s="51">
      <c r="A289" s="42" t="n">
        <v>0</v>
      </c>
      <c r="B289" s="43" t="inlineStr">
        <is>
          <t>United States</t>
        </is>
      </c>
      <c r="C289" s="44" t="inlineStr">
        <is>
          <t>-</t>
        </is>
      </c>
      <c r="D289" s="43" t="inlineStr">
        <is>
          <t>-</t>
        </is>
      </c>
      <c r="E289" s="42" t="n">
        <v>525</v>
      </c>
      <c r="F289" s="43" t="inlineStr">
        <is>
          <t>Funds, Trusts, and Other Financial Vehicles</t>
        </is>
      </c>
      <c r="G289" s="45" t="inlineStr">
        <is>
          <t>N</t>
        </is>
      </c>
      <c r="H289" s="46" t="inlineStr">
        <is>
          <t>N</t>
        </is>
      </c>
      <c r="I289" s="46" t="inlineStr">
        <is>
          <t>N</t>
        </is>
      </c>
      <c r="J289" s="45" t="n">
        <v>1084</v>
      </c>
      <c r="K289" s="45" t="n">
        <v>4325</v>
      </c>
      <c r="L289" s="46" t="inlineStr">
        <is>
          <t>G</t>
        </is>
      </c>
      <c r="M289" s="45" t="n">
        <v>255385</v>
      </c>
      <c r="N289" s="46" t="inlineStr">
        <is>
          <t>G</t>
        </is>
      </c>
      <c r="O289" s="45" t="n">
        <v>668975</v>
      </c>
      <c r="P289" s="46" t="inlineStr">
        <is>
          <t>G</t>
        </is>
      </c>
      <c r="Q289" s="45" t="inlineStr">
        <is>
          <t>N</t>
        </is>
      </c>
      <c r="R289" s="45" t="inlineStr">
        <is>
          <t>N</t>
        </is>
      </c>
      <c r="S289" s="46" t="inlineStr">
        <is>
          <t>N</t>
        </is>
      </c>
    </row>
    <row r="290" ht="64" customFormat="1" customHeight="1" s="51">
      <c r="A290" s="42" t="n">
        <v>0</v>
      </c>
      <c r="B290" s="43" t="inlineStr">
        <is>
          <t>United States</t>
        </is>
      </c>
      <c r="C290" s="44" t="inlineStr">
        <is>
          <t>-</t>
        </is>
      </c>
      <c r="D290" s="43" t="inlineStr">
        <is>
          <t>-</t>
        </is>
      </c>
      <c r="E290" s="42" t="n">
        <v>5259</v>
      </c>
      <c r="F290" s="43" t="inlineStr">
        <is>
          <t>Other Investment Pools and Funds</t>
        </is>
      </c>
      <c r="G290" s="45" t="inlineStr">
        <is>
          <t>N</t>
        </is>
      </c>
      <c r="H290" s="46" t="inlineStr">
        <is>
          <t>N</t>
        </is>
      </c>
      <c r="I290" s="46" t="inlineStr">
        <is>
          <t>N</t>
        </is>
      </c>
      <c r="J290" s="45" t="n">
        <v>1084</v>
      </c>
      <c r="K290" s="45" t="n">
        <v>4325</v>
      </c>
      <c r="L290" s="46" t="inlineStr">
        <is>
          <t>G</t>
        </is>
      </c>
      <c r="M290" s="45" t="n">
        <v>255385</v>
      </c>
      <c r="N290" s="46" t="inlineStr">
        <is>
          <t>G</t>
        </is>
      </c>
      <c r="O290" s="45" t="n">
        <v>668975</v>
      </c>
      <c r="P290" s="46" t="inlineStr">
        <is>
          <t>G</t>
        </is>
      </c>
      <c r="Q290" s="45" t="inlineStr">
        <is>
          <t>N</t>
        </is>
      </c>
      <c r="R290" s="45" t="inlineStr">
        <is>
          <t>N</t>
        </is>
      </c>
      <c r="S290" s="46" t="inlineStr">
        <is>
          <t>N</t>
        </is>
      </c>
    </row>
    <row r="291" ht="48" customFormat="1" customHeight="1" s="51">
      <c r="A291" s="42" t="n">
        <v>0</v>
      </c>
      <c r="B291" s="43" t="inlineStr">
        <is>
          <t>United States</t>
        </is>
      </c>
      <c r="C291" s="44" t="inlineStr">
        <is>
          <t>-</t>
        </is>
      </c>
      <c r="D291" s="43" t="inlineStr">
        <is>
          <t>-</t>
        </is>
      </c>
      <c r="E291" s="42" t="n">
        <v>53</v>
      </c>
      <c r="F291" s="43" t="inlineStr">
        <is>
          <t>Real Estate and Rental and Leasing</t>
        </is>
      </c>
      <c r="G291" s="45" t="n">
        <v>3294258</v>
      </c>
      <c r="H291" s="46" t="n">
        <v>12.7</v>
      </c>
      <c r="I291" s="46" t="n">
        <v>87.3</v>
      </c>
      <c r="J291" s="45" t="n">
        <v>418005</v>
      </c>
      <c r="K291" s="45" t="n">
        <v>2209646</v>
      </c>
      <c r="L291" s="46" t="inlineStr">
        <is>
          <t>G</t>
        </is>
      </c>
      <c r="M291" s="45" t="n">
        <v>30697402</v>
      </c>
      <c r="N291" s="46" t="inlineStr">
        <is>
          <t>G</t>
        </is>
      </c>
      <c r="O291" s="45" t="n">
        <v>122888788</v>
      </c>
      <c r="P291" s="46" t="inlineStr">
        <is>
          <t>G</t>
        </is>
      </c>
      <c r="Q291" s="45" t="n">
        <v>2876253</v>
      </c>
      <c r="R291" s="45" t="n">
        <v>289865569</v>
      </c>
      <c r="S291" s="46" t="inlineStr">
        <is>
          <t>G</t>
        </is>
      </c>
    </row>
    <row r="292" ht="32" customFormat="1" customHeight="1" s="51">
      <c r="A292" s="42" t="n">
        <v>0</v>
      </c>
      <c r="B292" s="43" t="inlineStr">
        <is>
          <t>United States</t>
        </is>
      </c>
      <c r="C292" s="44" t="inlineStr">
        <is>
          <t>-</t>
        </is>
      </c>
      <c r="D292" s="43" t="inlineStr">
        <is>
          <t>-</t>
        </is>
      </c>
      <c r="E292" s="42" t="n">
        <v>531</v>
      </c>
      <c r="F292" s="43" t="inlineStr">
        <is>
          <t>Real Estate</t>
        </is>
      </c>
      <c r="G292" s="45" t="n">
        <v>3151923</v>
      </c>
      <c r="H292" s="46" t="n">
        <v>11.5</v>
      </c>
      <c r="I292" s="46" t="n">
        <v>88.5</v>
      </c>
      <c r="J292" s="45" t="n">
        <v>361500</v>
      </c>
      <c r="K292" s="45" t="n">
        <v>1653814</v>
      </c>
      <c r="L292" s="46" t="inlineStr">
        <is>
          <t>G</t>
        </is>
      </c>
      <c r="M292" s="45" t="n">
        <v>22939203</v>
      </c>
      <c r="N292" s="46" t="inlineStr">
        <is>
          <t>G</t>
        </is>
      </c>
      <c r="O292" s="45" t="n">
        <v>91089104</v>
      </c>
      <c r="P292" s="46" t="inlineStr">
        <is>
          <t>G</t>
        </is>
      </c>
      <c r="Q292" s="45" t="n">
        <v>2790423</v>
      </c>
      <c r="R292" s="45" t="n">
        <v>282013890</v>
      </c>
      <c r="S292" s="46" t="inlineStr">
        <is>
          <t>G</t>
        </is>
      </c>
    </row>
    <row r="293" ht="32" customFormat="1" customHeight="1" s="51">
      <c r="A293" s="42" t="n">
        <v>0</v>
      </c>
      <c r="B293" s="43" t="inlineStr">
        <is>
          <t>United States</t>
        </is>
      </c>
      <c r="C293" s="44" t="inlineStr">
        <is>
          <t>-</t>
        </is>
      </c>
      <c r="D293" s="43" t="inlineStr">
        <is>
          <t>-</t>
        </is>
      </c>
      <c r="E293" s="42" t="n">
        <v>5311</v>
      </c>
      <c r="F293" s="43" t="inlineStr">
        <is>
          <t>Lessors of Real Estate</t>
        </is>
      </c>
      <c r="G293" s="45" t="n">
        <v>1350660</v>
      </c>
      <c r="H293" s="46" t="n">
        <v>9.699999999999999</v>
      </c>
      <c r="I293" s="46" t="n">
        <v>90.3</v>
      </c>
      <c r="J293" s="45" t="n">
        <v>130930</v>
      </c>
      <c r="K293" s="45" t="n">
        <v>598343</v>
      </c>
      <c r="L293" s="46" t="inlineStr">
        <is>
          <t>G</t>
        </is>
      </c>
      <c r="M293" s="45" t="n">
        <v>8024994</v>
      </c>
      <c r="N293" s="46" t="inlineStr">
        <is>
          <t>G</t>
        </is>
      </c>
      <c r="O293" s="45" t="n">
        <v>29568289</v>
      </c>
      <c r="P293" s="46" t="inlineStr">
        <is>
          <t>G</t>
        </is>
      </c>
      <c r="Q293" s="45" t="n">
        <v>1219730</v>
      </c>
      <c r="R293" s="45" t="n">
        <v>172190716</v>
      </c>
      <c r="S293" s="46" t="inlineStr">
        <is>
          <t>G</t>
        </is>
      </c>
    </row>
    <row r="294" ht="64" customFormat="1" customHeight="1" s="51">
      <c r="A294" s="42" t="n">
        <v>0</v>
      </c>
      <c r="B294" s="43" t="inlineStr">
        <is>
          <t>United States</t>
        </is>
      </c>
      <c r="C294" s="44" t="inlineStr">
        <is>
          <t>-</t>
        </is>
      </c>
      <c r="D294" s="43" t="inlineStr">
        <is>
          <t>-</t>
        </is>
      </c>
      <c r="E294" s="42" t="n">
        <v>5312</v>
      </c>
      <c r="F294" s="43" t="inlineStr">
        <is>
          <t>Offices of Real Estate Agents and Brokers</t>
        </is>
      </c>
      <c r="G294" s="45" t="n">
        <v>928660</v>
      </c>
      <c r="H294" s="46" t="n">
        <v>14.1</v>
      </c>
      <c r="I294" s="46" t="n">
        <v>85.90000000000001</v>
      </c>
      <c r="J294" s="45" t="n">
        <v>130810</v>
      </c>
      <c r="K294" s="45" t="n">
        <v>341693</v>
      </c>
      <c r="L294" s="46" t="inlineStr">
        <is>
          <t>G</t>
        </is>
      </c>
      <c r="M294" s="45" t="n">
        <v>5156573</v>
      </c>
      <c r="N294" s="46" t="inlineStr">
        <is>
          <t>G</t>
        </is>
      </c>
      <c r="O294" s="45" t="n">
        <v>21842767</v>
      </c>
      <c r="P294" s="46" t="inlineStr">
        <is>
          <t>G</t>
        </is>
      </c>
      <c r="Q294" s="45" t="n">
        <v>797850</v>
      </c>
      <c r="R294" s="45" t="n">
        <v>45731975</v>
      </c>
      <c r="S294" s="46" t="inlineStr">
        <is>
          <t>G</t>
        </is>
      </c>
    </row>
    <row r="295" ht="48" customFormat="1" customHeight="1" s="51">
      <c r="A295" s="42" t="n">
        <v>0</v>
      </c>
      <c r="B295" s="43" t="inlineStr">
        <is>
          <t>United States</t>
        </is>
      </c>
      <c r="C295" s="44" t="inlineStr">
        <is>
          <t>-</t>
        </is>
      </c>
      <c r="D295" s="43" t="inlineStr">
        <is>
          <t>-</t>
        </is>
      </c>
      <c r="E295" s="42" t="n">
        <v>5313</v>
      </c>
      <c r="F295" s="43" t="inlineStr">
        <is>
          <t>Activities Related to Real Estate</t>
        </is>
      </c>
      <c r="G295" s="45" t="n">
        <v>872603</v>
      </c>
      <c r="H295" s="46" t="n">
        <v>11.4</v>
      </c>
      <c r="I295" s="46" t="n">
        <v>88.59999999999999</v>
      </c>
      <c r="J295" s="45" t="n">
        <v>99760</v>
      </c>
      <c r="K295" s="45" t="n">
        <v>713778</v>
      </c>
      <c r="L295" s="46" t="inlineStr">
        <is>
          <t>G</t>
        </is>
      </c>
      <c r="M295" s="45" t="n">
        <v>9757636</v>
      </c>
      <c r="N295" s="46" t="inlineStr">
        <is>
          <t>G</t>
        </is>
      </c>
      <c r="O295" s="45" t="n">
        <v>39678048</v>
      </c>
      <c r="P295" s="46" t="inlineStr">
        <is>
          <t>G</t>
        </is>
      </c>
      <c r="Q295" s="45" t="n">
        <v>772843</v>
      </c>
      <c r="R295" s="45" t="n">
        <v>64091199</v>
      </c>
      <c r="S295" s="46" t="inlineStr">
        <is>
          <t>G</t>
        </is>
      </c>
    </row>
    <row r="296" ht="48" customFormat="1" customHeight="1" s="51">
      <c r="A296" s="42" t="n">
        <v>0</v>
      </c>
      <c r="B296" s="43" t="inlineStr">
        <is>
          <t>United States</t>
        </is>
      </c>
      <c r="C296" s="44" t="inlineStr">
        <is>
          <t>-</t>
        </is>
      </c>
      <c r="D296" s="43" t="inlineStr">
        <is>
          <t>-</t>
        </is>
      </c>
      <c r="E296" s="42" t="n">
        <v>532</v>
      </c>
      <c r="F296" s="43" t="inlineStr">
        <is>
          <t>Rental and Leasing Services</t>
        </is>
      </c>
      <c r="G296" s="45" t="n">
        <v>136816</v>
      </c>
      <c r="H296" s="46" t="n">
        <v>39.3</v>
      </c>
      <c r="I296" s="46" t="n">
        <v>60.7</v>
      </c>
      <c r="J296" s="45" t="n">
        <v>53778</v>
      </c>
      <c r="K296" s="45" t="n">
        <v>516661</v>
      </c>
      <c r="L296" s="46" t="inlineStr">
        <is>
          <t>G</t>
        </is>
      </c>
      <c r="M296" s="45" t="n">
        <v>6608778</v>
      </c>
      <c r="N296" s="46" t="inlineStr">
        <is>
          <t>G</t>
        </is>
      </c>
      <c r="O296" s="45" t="n">
        <v>27152771</v>
      </c>
      <c r="P296" s="46" t="inlineStr">
        <is>
          <t>G</t>
        </is>
      </c>
      <c r="Q296" s="45" t="n">
        <v>83038</v>
      </c>
      <c r="R296" s="45" t="n">
        <v>7552384</v>
      </c>
      <c r="S296" s="46" t="inlineStr">
        <is>
          <t>G</t>
        </is>
      </c>
    </row>
    <row r="297" ht="64" customFormat="1" customHeight="1" s="51">
      <c r="A297" s="42" t="n">
        <v>0</v>
      </c>
      <c r="B297" s="43" t="inlineStr">
        <is>
          <t>United States</t>
        </is>
      </c>
      <c r="C297" s="44" t="inlineStr">
        <is>
          <t>-</t>
        </is>
      </c>
      <c r="D297" s="43" t="inlineStr">
        <is>
          <t>-</t>
        </is>
      </c>
      <c r="E297" s="42" t="n">
        <v>5321</v>
      </c>
      <c r="F297" s="43" t="inlineStr">
        <is>
          <t>Automotive Equipment Rental and Leasing</t>
        </is>
      </c>
      <c r="G297" s="45" t="n">
        <v>37575</v>
      </c>
      <c r="H297" s="46" t="n">
        <v>43.9</v>
      </c>
      <c r="I297" s="46" t="n">
        <v>56.1</v>
      </c>
      <c r="J297" s="45" t="n">
        <v>16486</v>
      </c>
      <c r="K297" s="45" t="n">
        <v>172713</v>
      </c>
      <c r="L297" s="46" t="inlineStr">
        <is>
          <t>H</t>
        </is>
      </c>
      <c r="M297" s="45" t="n">
        <v>1955816</v>
      </c>
      <c r="N297" s="46" t="inlineStr">
        <is>
          <t>H</t>
        </is>
      </c>
      <c r="O297" s="45" t="n">
        <v>7920949</v>
      </c>
      <c r="P297" s="46" t="inlineStr">
        <is>
          <t>H</t>
        </is>
      </c>
      <c r="Q297" s="45" t="n">
        <v>21089</v>
      </c>
      <c r="R297" s="45" t="n">
        <v>1295775</v>
      </c>
      <c r="S297" s="46" t="inlineStr">
        <is>
          <t>G</t>
        </is>
      </c>
    </row>
    <row r="298" ht="48" customFormat="1" customHeight="1" s="51">
      <c r="A298" s="42" t="n">
        <v>0</v>
      </c>
      <c r="B298" s="43" t="inlineStr">
        <is>
          <t>United States</t>
        </is>
      </c>
      <c r="C298" s="44" t="inlineStr">
        <is>
          <t>-</t>
        </is>
      </c>
      <c r="D298" s="43" t="inlineStr">
        <is>
          <t>-</t>
        </is>
      </c>
      <c r="E298" s="42" t="n">
        <v>5322</v>
      </c>
      <c r="F298" s="43" t="inlineStr">
        <is>
          <t>Consumer Goods Rental</t>
        </is>
      </c>
      <c r="G298" s="45" t="n">
        <v>37142</v>
      </c>
      <c r="H298" s="46" t="n">
        <v>49.6</v>
      </c>
      <c r="I298" s="46" t="n">
        <v>50.4</v>
      </c>
      <c r="J298" s="45" t="n">
        <v>18418</v>
      </c>
      <c r="K298" s="45" t="n">
        <v>132305</v>
      </c>
      <c r="L298" s="46" t="inlineStr">
        <is>
          <t>G</t>
        </is>
      </c>
      <c r="M298" s="45" t="n">
        <v>1166628</v>
      </c>
      <c r="N298" s="46" t="inlineStr">
        <is>
          <t>G</t>
        </is>
      </c>
      <c r="O298" s="45" t="n">
        <v>4991474</v>
      </c>
      <c r="P298" s="46" t="inlineStr">
        <is>
          <t>G</t>
        </is>
      </c>
      <c r="Q298" s="45" t="n">
        <v>18724</v>
      </c>
      <c r="R298" s="45" t="n">
        <v>830084</v>
      </c>
      <c r="S298" s="46" t="inlineStr">
        <is>
          <t>G</t>
        </is>
      </c>
    </row>
    <row r="299" ht="48" customFormat="1" customHeight="1" s="51">
      <c r="A299" s="42" t="n">
        <v>0</v>
      </c>
      <c r="B299" s="43" t="inlineStr">
        <is>
          <t>United States</t>
        </is>
      </c>
      <c r="C299" s="44" t="inlineStr">
        <is>
          <t>-</t>
        </is>
      </c>
      <c r="D299" s="43" t="inlineStr">
        <is>
          <t>-</t>
        </is>
      </c>
      <c r="E299" s="42" t="n">
        <v>5323</v>
      </c>
      <c r="F299" s="43" t="inlineStr">
        <is>
          <t>General Rental Centers</t>
        </is>
      </c>
      <c r="G299" s="45" t="n">
        <v>10262</v>
      </c>
      <c r="H299" s="46" t="n">
        <v>29.7</v>
      </c>
      <c r="I299" s="46" t="n">
        <v>70.3</v>
      </c>
      <c r="J299" s="45" t="n">
        <v>3045</v>
      </c>
      <c r="K299" s="45" t="n">
        <v>20103</v>
      </c>
      <c r="L299" s="46" t="inlineStr">
        <is>
          <t>G</t>
        </is>
      </c>
      <c r="M299" s="45" t="n">
        <v>197832</v>
      </c>
      <c r="N299" s="46" t="inlineStr">
        <is>
          <t>G</t>
        </is>
      </c>
      <c r="O299" s="45" t="n">
        <v>885916</v>
      </c>
      <c r="P299" s="46" t="inlineStr">
        <is>
          <t>G</t>
        </is>
      </c>
      <c r="Q299" s="45" t="n">
        <v>7217</v>
      </c>
      <c r="R299" s="45" t="n">
        <v>618069</v>
      </c>
      <c r="S299" s="46" t="inlineStr">
        <is>
          <t>G</t>
        </is>
      </c>
    </row>
    <row r="300" ht="128" customFormat="1" customHeight="1" s="51">
      <c r="A300" s="42" t="n">
        <v>0</v>
      </c>
      <c r="B300" s="43" t="inlineStr">
        <is>
          <t>United States</t>
        </is>
      </c>
      <c r="C300" s="44" t="inlineStr">
        <is>
          <t>-</t>
        </is>
      </c>
      <c r="D300" s="43" t="inlineStr">
        <is>
          <t>-</t>
        </is>
      </c>
      <c r="E300" s="42" t="n">
        <v>5324</v>
      </c>
      <c r="F300" s="43" t="inlineStr">
        <is>
          <t>Commercial and Industrial Machinery and Equipment Rental and Leasing</t>
        </is>
      </c>
      <c r="G300" s="45" t="n">
        <v>51837</v>
      </c>
      <c r="H300" s="46" t="n">
        <v>30.5</v>
      </c>
      <c r="I300" s="46" t="n">
        <v>69.5</v>
      </c>
      <c r="J300" s="45" t="n">
        <v>15829</v>
      </c>
      <c r="K300" s="45" t="n">
        <v>191540</v>
      </c>
      <c r="L300" s="46" t="inlineStr">
        <is>
          <t>G</t>
        </is>
      </c>
      <c r="M300" s="45" t="n">
        <v>3288502</v>
      </c>
      <c r="N300" s="46" t="inlineStr">
        <is>
          <t>G</t>
        </is>
      </c>
      <c r="O300" s="45" t="n">
        <v>13354432</v>
      </c>
      <c r="P300" s="46" t="inlineStr">
        <is>
          <t>G</t>
        </is>
      </c>
      <c r="Q300" s="45" t="n">
        <v>36008</v>
      </c>
      <c r="R300" s="45" t="n">
        <v>4808456</v>
      </c>
      <c r="S300" s="46" t="inlineStr">
        <is>
          <t>G</t>
        </is>
      </c>
    </row>
    <row r="301" ht="112" customFormat="1" customHeight="1" s="51">
      <c r="A301" s="42" t="n">
        <v>0</v>
      </c>
      <c r="B301" s="43" t="inlineStr">
        <is>
          <t>United States</t>
        </is>
      </c>
      <c r="C301" s="44" t="inlineStr">
        <is>
          <t>-</t>
        </is>
      </c>
      <c r="D301" s="43" t="inlineStr">
        <is>
          <t>-</t>
        </is>
      </c>
      <c r="E301" s="42" t="n">
        <v>533</v>
      </c>
      <c r="F301" s="43" t="inlineStr">
        <is>
          <t>Lessors of Nonfinancial Intangible Assets (except Copyrighted Works)</t>
        </is>
      </c>
      <c r="G301" s="45" t="n">
        <v>5519</v>
      </c>
      <c r="H301" s="46" t="n">
        <v>49.4</v>
      </c>
      <c r="I301" s="46" t="n">
        <v>50.6</v>
      </c>
      <c r="J301" s="45" t="n">
        <v>2727</v>
      </c>
      <c r="K301" s="45" t="n">
        <v>39171</v>
      </c>
      <c r="L301" s="46" t="inlineStr">
        <is>
          <t>G</t>
        </is>
      </c>
      <c r="M301" s="45" t="n">
        <v>1149421</v>
      </c>
      <c r="N301" s="46" t="inlineStr">
        <is>
          <t>G</t>
        </is>
      </c>
      <c r="O301" s="45" t="n">
        <v>4646913</v>
      </c>
      <c r="P301" s="46" t="inlineStr">
        <is>
          <t>H</t>
        </is>
      </c>
      <c r="Q301" s="45" t="n">
        <v>2792</v>
      </c>
      <c r="R301" s="45" t="n">
        <v>299295</v>
      </c>
      <c r="S301" s="46" t="inlineStr">
        <is>
          <t>G</t>
        </is>
      </c>
    </row>
    <row r="302" ht="112" customFormat="1" customHeight="1" s="51">
      <c r="A302" s="42" t="n">
        <v>0</v>
      </c>
      <c r="B302" s="43" t="inlineStr">
        <is>
          <t>United States</t>
        </is>
      </c>
      <c r="C302" s="44" t="inlineStr">
        <is>
          <t>-</t>
        </is>
      </c>
      <c r="D302" s="43" t="inlineStr">
        <is>
          <t>-</t>
        </is>
      </c>
      <c r="E302" s="42" t="n">
        <v>5331</v>
      </c>
      <c r="F302" s="43" t="inlineStr">
        <is>
          <t>Lessors of Nonfinancial Intangible Assets (except Copyrighted Works)</t>
        </is>
      </c>
      <c r="G302" s="45" t="n">
        <v>5519</v>
      </c>
      <c r="H302" s="46" t="n">
        <v>49.4</v>
      </c>
      <c r="I302" s="46" t="n">
        <v>50.6</v>
      </c>
      <c r="J302" s="45" t="n">
        <v>2727</v>
      </c>
      <c r="K302" s="45" t="n">
        <v>39171</v>
      </c>
      <c r="L302" s="46" t="inlineStr">
        <is>
          <t>G</t>
        </is>
      </c>
      <c r="M302" s="45" t="n">
        <v>1149421</v>
      </c>
      <c r="N302" s="46" t="inlineStr">
        <is>
          <t>G</t>
        </is>
      </c>
      <c r="O302" s="45" t="n">
        <v>4646913</v>
      </c>
      <c r="P302" s="46" t="inlineStr">
        <is>
          <t>H</t>
        </is>
      </c>
      <c r="Q302" s="45" t="n">
        <v>2792</v>
      </c>
      <c r="R302" s="45" t="n">
        <v>299295</v>
      </c>
      <c r="S302" s="46" t="inlineStr">
        <is>
          <t>G</t>
        </is>
      </c>
    </row>
    <row r="303" ht="80" customFormat="1" customHeight="1" s="51">
      <c r="A303" s="42" t="n">
        <v>0</v>
      </c>
      <c r="B303" s="43" t="inlineStr">
        <is>
          <t>United States</t>
        </is>
      </c>
      <c r="C303" s="44" t="inlineStr">
        <is>
          <t>-</t>
        </is>
      </c>
      <c r="D303" s="43" t="inlineStr">
        <is>
          <t>-</t>
        </is>
      </c>
      <c r="E303" s="42" t="n">
        <v>54</v>
      </c>
      <c r="F303" s="43" t="inlineStr">
        <is>
          <t>Professional, Scientific, and Technical Services</t>
        </is>
      </c>
      <c r="G303" s="45" t="n">
        <v>4648172</v>
      </c>
      <c r="H303" s="46" t="n">
        <v>19.8</v>
      </c>
      <c r="I303" s="46" t="n">
        <v>80.2</v>
      </c>
      <c r="J303" s="45" t="n">
        <v>921521</v>
      </c>
      <c r="K303" s="45" t="n">
        <v>9111666</v>
      </c>
      <c r="L303" s="46" t="inlineStr">
        <is>
          <t>G</t>
        </is>
      </c>
      <c r="M303" s="45" t="n">
        <v>197886799</v>
      </c>
      <c r="N303" s="46" t="inlineStr">
        <is>
          <t>G</t>
        </is>
      </c>
      <c r="O303" s="45" t="n">
        <v>801735878</v>
      </c>
      <c r="P303" s="46" t="inlineStr">
        <is>
          <t>G</t>
        </is>
      </c>
      <c r="Q303" s="45" t="n">
        <v>3726651</v>
      </c>
      <c r="R303" s="45" t="n">
        <v>178372645</v>
      </c>
      <c r="S303" s="46" t="inlineStr">
        <is>
          <t>G</t>
        </is>
      </c>
    </row>
    <row r="304" ht="80" customFormat="1" customHeight="1" s="51">
      <c r="A304" s="42" t="n">
        <v>0</v>
      </c>
      <c r="B304" s="43" t="inlineStr">
        <is>
          <t>United States</t>
        </is>
      </c>
      <c r="C304" s="44" t="inlineStr">
        <is>
          <t>-</t>
        </is>
      </c>
      <c r="D304" s="43" t="inlineStr">
        <is>
          <t>-</t>
        </is>
      </c>
      <c r="E304" s="42" t="n">
        <v>541</v>
      </c>
      <c r="F304" s="43" t="inlineStr">
        <is>
          <t>Professional, Scientific, and Technical Services</t>
        </is>
      </c>
      <c r="G304" s="45" t="n">
        <v>4648172</v>
      </c>
      <c r="H304" s="46" t="n">
        <v>19.8</v>
      </c>
      <c r="I304" s="46" t="n">
        <v>80.2</v>
      </c>
      <c r="J304" s="45" t="n">
        <v>921521</v>
      </c>
      <c r="K304" s="45" t="n">
        <v>9111666</v>
      </c>
      <c r="L304" s="46" t="inlineStr">
        <is>
          <t>G</t>
        </is>
      </c>
      <c r="M304" s="45" t="n">
        <v>197886799</v>
      </c>
      <c r="N304" s="46" t="inlineStr">
        <is>
          <t>G</t>
        </is>
      </c>
      <c r="O304" s="45" t="n">
        <v>801735878</v>
      </c>
      <c r="P304" s="46" t="inlineStr">
        <is>
          <t>G</t>
        </is>
      </c>
      <c r="Q304" s="45" t="n">
        <v>3726651</v>
      </c>
      <c r="R304" s="45" t="n">
        <v>178372645</v>
      </c>
      <c r="S304" s="46" t="inlineStr">
        <is>
          <t>G</t>
        </is>
      </c>
    </row>
    <row r="305" ht="32" customFormat="1" customHeight="1" s="51">
      <c r="A305" s="42" t="n">
        <v>0</v>
      </c>
      <c r="B305" s="43" t="inlineStr">
        <is>
          <t>United States</t>
        </is>
      </c>
      <c r="C305" s="44" t="inlineStr">
        <is>
          <t>-</t>
        </is>
      </c>
      <c r="D305" s="43" t="inlineStr">
        <is>
          <t>-</t>
        </is>
      </c>
      <c r="E305" s="42" t="n">
        <v>5411</v>
      </c>
      <c r="F305" s="43" t="inlineStr">
        <is>
          <t>Legal Services</t>
        </is>
      </c>
      <c r="G305" s="45" t="n">
        <v>478171</v>
      </c>
      <c r="H305" s="46" t="n">
        <v>38.8</v>
      </c>
      <c r="I305" s="46" t="n">
        <v>61.2</v>
      </c>
      <c r="J305" s="45" t="n">
        <v>185639</v>
      </c>
      <c r="K305" s="45" t="n">
        <v>1148483</v>
      </c>
      <c r="L305" s="46" t="inlineStr">
        <is>
          <t>G</t>
        </is>
      </c>
      <c r="M305" s="45" t="n">
        <v>24527528</v>
      </c>
      <c r="N305" s="46" t="inlineStr">
        <is>
          <t>G</t>
        </is>
      </c>
      <c r="O305" s="45" t="n">
        <v>111026974</v>
      </c>
      <c r="P305" s="46" t="inlineStr">
        <is>
          <t>G</t>
        </is>
      </c>
      <c r="Q305" s="45" t="n">
        <v>292532</v>
      </c>
      <c r="R305" s="45" t="n">
        <v>21059820</v>
      </c>
      <c r="S305" s="46" t="inlineStr">
        <is>
          <t>G</t>
        </is>
      </c>
    </row>
    <row r="306" ht="96" customFormat="1" customHeight="1" s="51">
      <c r="A306" s="42" t="n">
        <v>0</v>
      </c>
      <c r="B306" s="43" t="inlineStr">
        <is>
          <t>United States</t>
        </is>
      </c>
      <c r="C306" s="44" t="inlineStr">
        <is>
          <t>-</t>
        </is>
      </c>
      <c r="D306" s="43" t="inlineStr">
        <is>
          <t>-</t>
        </is>
      </c>
      <c r="E306" s="42" t="n">
        <v>5412</v>
      </c>
      <c r="F306" s="43" t="inlineStr">
        <is>
          <t>Accounting, Tax Preparation, Bookkeeping, and Payroll Services</t>
        </is>
      </c>
      <c r="G306" s="45" t="n">
        <v>516305</v>
      </c>
      <c r="H306" s="46" t="n">
        <v>26</v>
      </c>
      <c r="I306" s="46" t="n">
        <v>74</v>
      </c>
      <c r="J306" s="45" t="n">
        <v>134422</v>
      </c>
      <c r="K306" s="45" t="n">
        <v>1152652</v>
      </c>
      <c r="L306" s="46" t="inlineStr">
        <is>
          <t>G</t>
        </is>
      </c>
      <c r="M306" s="45" t="n">
        <v>16427595</v>
      </c>
      <c r="N306" s="46" t="inlineStr">
        <is>
          <t>G</t>
        </is>
      </c>
      <c r="O306" s="45" t="n">
        <v>69932678</v>
      </c>
      <c r="P306" s="46" t="inlineStr">
        <is>
          <t>G</t>
        </is>
      </c>
      <c r="Q306" s="45" t="n">
        <v>381883</v>
      </c>
      <c r="R306" s="45" t="n">
        <v>10984283</v>
      </c>
      <c r="S306" s="46" t="inlineStr">
        <is>
          <t>G</t>
        </is>
      </c>
    </row>
    <row r="307" ht="80" customFormat="1" customHeight="1" s="51">
      <c r="A307" s="42" t="n">
        <v>0</v>
      </c>
      <c r="B307" s="43" t="inlineStr">
        <is>
          <t>United States</t>
        </is>
      </c>
      <c r="C307" s="44" t="inlineStr">
        <is>
          <t>-</t>
        </is>
      </c>
      <c r="D307" s="43" t="inlineStr">
        <is>
          <t>-</t>
        </is>
      </c>
      <c r="E307" s="42" t="n">
        <v>5413</v>
      </c>
      <c r="F307" s="43" t="inlineStr">
        <is>
          <t>Architectural, Engineering, and Related Services</t>
        </is>
      </c>
      <c r="G307" s="45" t="n">
        <v>351037</v>
      </c>
      <c r="H307" s="46" t="n">
        <v>32.6</v>
      </c>
      <c r="I307" s="46" t="n">
        <v>67.40000000000001</v>
      </c>
      <c r="J307" s="45" t="n">
        <v>114347</v>
      </c>
      <c r="K307" s="45" t="n">
        <v>1534715</v>
      </c>
      <c r="L307" s="46" t="inlineStr">
        <is>
          <t>G</t>
        </is>
      </c>
      <c r="M307" s="45" t="n">
        <v>33038872</v>
      </c>
      <c r="N307" s="46" t="inlineStr">
        <is>
          <t>G</t>
        </is>
      </c>
      <c r="O307" s="45" t="n">
        <v>135935336</v>
      </c>
      <c r="P307" s="46" t="inlineStr">
        <is>
          <t>G</t>
        </is>
      </c>
      <c r="Q307" s="45" t="n">
        <v>236690</v>
      </c>
      <c r="R307" s="45" t="n">
        <v>12570477</v>
      </c>
      <c r="S307" s="46" t="inlineStr">
        <is>
          <t>G</t>
        </is>
      </c>
    </row>
    <row r="308" ht="48" customFormat="1" customHeight="1" s="51">
      <c r="A308" s="42" t="n">
        <v>0</v>
      </c>
      <c r="B308" s="43" t="inlineStr">
        <is>
          <t>United States</t>
        </is>
      </c>
      <c r="C308" s="44" t="inlineStr">
        <is>
          <t>-</t>
        </is>
      </c>
      <c r="D308" s="43" t="inlineStr">
        <is>
          <t>-</t>
        </is>
      </c>
      <c r="E308" s="42" t="n">
        <v>5414</v>
      </c>
      <c r="F308" s="43" t="inlineStr">
        <is>
          <t>Specialized Design Services</t>
        </is>
      </c>
      <c r="G308" s="45" t="n">
        <v>287562</v>
      </c>
      <c r="H308" s="46" t="n">
        <v>11.7</v>
      </c>
      <c r="I308" s="46" t="n">
        <v>88.3</v>
      </c>
      <c r="J308" s="45" t="n">
        <v>33651</v>
      </c>
      <c r="K308" s="45" t="n">
        <v>122063</v>
      </c>
      <c r="L308" s="46" t="inlineStr">
        <is>
          <t>G</t>
        </is>
      </c>
      <c r="M308" s="45" t="n">
        <v>1716638</v>
      </c>
      <c r="N308" s="46" t="inlineStr">
        <is>
          <t>G</t>
        </is>
      </c>
      <c r="O308" s="45" t="n">
        <v>7510830</v>
      </c>
      <c r="P308" s="46" t="inlineStr">
        <is>
          <t>G</t>
        </is>
      </c>
      <c r="Q308" s="45" t="n">
        <v>253911</v>
      </c>
      <c r="R308" s="45" t="n">
        <v>10105974</v>
      </c>
      <c r="S308" s="46" t="inlineStr">
        <is>
          <t>G</t>
        </is>
      </c>
    </row>
    <row r="309" ht="80" customFormat="1" customHeight="1" s="51">
      <c r="A309" s="42" t="n">
        <v>0</v>
      </c>
      <c r="B309" s="43" t="inlineStr">
        <is>
          <t>United States</t>
        </is>
      </c>
      <c r="C309" s="44" t="inlineStr">
        <is>
          <t>-</t>
        </is>
      </c>
      <c r="D309" s="43" t="inlineStr">
        <is>
          <t>-</t>
        </is>
      </c>
      <c r="E309" s="42" t="n">
        <v>5415</v>
      </c>
      <c r="F309" s="43" t="inlineStr">
        <is>
          <t>Computer Systems Design and Related Services</t>
        </is>
      </c>
      <c r="G309" s="45" t="n">
        <v>457069</v>
      </c>
      <c r="H309" s="46" t="n">
        <v>30.8</v>
      </c>
      <c r="I309" s="46" t="n">
        <v>69.2</v>
      </c>
      <c r="J309" s="45" t="n">
        <v>140592</v>
      </c>
      <c r="K309" s="45" t="n">
        <v>1890006</v>
      </c>
      <c r="L309" s="46" t="inlineStr">
        <is>
          <t>G</t>
        </is>
      </c>
      <c r="M309" s="45" t="n">
        <v>47336292</v>
      </c>
      <c r="N309" s="46" t="inlineStr">
        <is>
          <t>G</t>
        </is>
      </c>
      <c r="O309" s="45" t="n">
        <v>190707325</v>
      </c>
      <c r="P309" s="46" t="inlineStr">
        <is>
          <t>G</t>
        </is>
      </c>
      <c r="Q309" s="45" t="n">
        <v>316477</v>
      </c>
      <c r="R309" s="45" t="n">
        <v>16097513</v>
      </c>
      <c r="S309" s="46" t="inlineStr">
        <is>
          <t>G</t>
        </is>
      </c>
    </row>
    <row r="310" ht="96" customFormat="1" customHeight="1" s="51">
      <c r="A310" s="42" t="n">
        <v>0</v>
      </c>
      <c r="B310" s="43" t="inlineStr">
        <is>
          <t>United States</t>
        </is>
      </c>
      <c r="C310" s="44" t="inlineStr">
        <is>
          <t>-</t>
        </is>
      </c>
      <c r="D310" s="43" t="inlineStr">
        <is>
          <t>-</t>
        </is>
      </c>
      <c r="E310" s="42" t="n">
        <v>5416</v>
      </c>
      <c r="F310" s="43" t="inlineStr">
        <is>
          <t>Management, Scientific, and Technical Consulting Services</t>
        </is>
      </c>
      <c r="G310" s="45" t="n">
        <v>1070482</v>
      </c>
      <c r="H310" s="46" t="n">
        <v>17</v>
      </c>
      <c r="I310" s="46" t="n">
        <v>83</v>
      </c>
      <c r="J310" s="45" t="n">
        <v>181849</v>
      </c>
      <c r="K310" s="45" t="n">
        <v>1331204</v>
      </c>
      <c r="L310" s="46" t="inlineStr">
        <is>
          <t>G</t>
        </is>
      </c>
      <c r="M310" s="45" t="n">
        <v>28535138</v>
      </c>
      <c r="N310" s="46" t="inlineStr">
        <is>
          <t>G</t>
        </is>
      </c>
      <c r="O310" s="45" t="n">
        <v>116784670</v>
      </c>
      <c r="P310" s="46" t="inlineStr">
        <is>
          <t>G</t>
        </is>
      </c>
      <c r="Q310" s="45" t="n">
        <v>888633</v>
      </c>
      <c r="R310" s="45" t="n">
        <v>43792189</v>
      </c>
      <c r="S310" s="46" t="inlineStr">
        <is>
          <t>G</t>
        </is>
      </c>
    </row>
    <row r="311" ht="80" customFormat="1" customHeight="1" s="51">
      <c r="A311" s="42" t="n">
        <v>0</v>
      </c>
      <c r="B311" s="43" t="inlineStr">
        <is>
          <t>United States</t>
        </is>
      </c>
      <c r="C311" s="44" t="inlineStr">
        <is>
          <t>-</t>
        </is>
      </c>
      <c r="D311" s="43" t="inlineStr">
        <is>
          <t>-</t>
        </is>
      </c>
      <c r="E311" s="42" t="n">
        <v>5417</v>
      </c>
      <c r="F311" s="43" t="inlineStr">
        <is>
          <t>Scientific Research and Development Services</t>
        </is>
      </c>
      <c r="G311" s="45" t="n">
        <v>69884</v>
      </c>
      <c r="H311" s="46" t="n">
        <v>27</v>
      </c>
      <c r="I311" s="46" t="n">
        <v>73</v>
      </c>
      <c r="J311" s="45" t="n">
        <v>18868</v>
      </c>
      <c r="K311" s="45" t="n">
        <v>772335</v>
      </c>
      <c r="L311" s="46" t="inlineStr">
        <is>
          <t>G</t>
        </is>
      </c>
      <c r="M311" s="45" t="n">
        <v>29077279</v>
      </c>
      <c r="N311" s="46" t="inlineStr">
        <is>
          <t>G</t>
        </is>
      </c>
      <c r="O311" s="45" t="n">
        <v>100580680</v>
      </c>
      <c r="P311" s="46" t="inlineStr">
        <is>
          <t>G</t>
        </is>
      </c>
      <c r="Q311" s="45" t="n">
        <v>51016</v>
      </c>
      <c r="R311" s="45" t="n">
        <v>1705837</v>
      </c>
      <c r="S311" s="46" t="inlineStr">
        <is>
          <t>G</t>
        </is>
      </c>
    </row>
    <row r="312" ht="80" customFormat="1" customHeight="1" s="51">
      <c r="A312" s="42" t="n">
        <v>0</v>
      </c>
      <c r="B312" s="43" t="inlineStr">
        <is>
          <t>United States</t>
        </is>
      </c>
      <c r="C312" s="44" t="inlineStr">
        <is>
          <t>-</t>
        </is>
      </c>
      <c r="D312" s="43" t="inlineStr">
        <is>
          <t>-</t>
        </is>
      </c>
      <c r="E312" s="42" t="n">
        <v>5418</v>
      </c>
      <c r="F312" s="43" t="inlineStr">
        <is>
          <t>Advertising, Public Relations, and Related Services</t>
        </is>
      </c>
      <c r="G312" s="45" t="n">
        <v>206582</v>
      </c>
      <c r="H312" s="46" t="n">
        <v>18.4</v>
      </c>
      <c r="I312" s="46" t="n">
        <v>81.59999999999999</v>
      </c>
      <c r="J312" s="45" t="n">
        <v>37974</v>
      </c>
      <c r="K312" s="45" t="n">
        <v>484137</v>
      </c>
      <c r="L312" s="46" t="inlineStr">
        <is>
          <t>G</t>
        </is>
      </c>
      <c r="M312" s="45" t="n">
        <v>9229980</v>
      </c>
      <c r="N312" s="46" t="inlineStr">
        <is>
          <t>G</t>
        </is>
      </c>
      <c r="O312" s="45" t="n">
        <v>36051621</v>
      </c>
      <c r="P312" s="46" t="inlineStr">
        <is>
          <t>G</t>
        </is>
      </c>
      <c r="Q312" s="45" t="n">
        <v>168608</v>
      </c>
      <c r="R312" s="45" t="n">
        <v>9230439</v>
      </c>
      <c r="S312" s="46" t="inlineStr">
        <is>
          <t>G</t>
        </is>
      </c>
    </row>
    <row r="313" ht="96" customFormat="1" customHeight="1" s="51">
      <c r="A313" s="42" t="n">
        <v>0</v>
      </c>
      <c r="B313" s="43" t="inlineStr">
        <is>
          <t>United States</t>
        </is>
      </c>
      <c r="C313" s="44" t="inlineStr">
        <is>
          <t>-</t>
        </is>
      </c>
      <c r="D313" s="43" t="inlineStr">
        <is>
          <t>-</t>
        </is>
      </c>
      <c r="E313" s="42" t="n">
        <v>5419</v>
      </c>
      <c r="F313" s="43" t="inlineStr">
        <is>
          <t>Other Professional, Scientific, and Technical Services</t>
        </is>
      </c>
      <c r="G313" s="45" t="n">
        <v>1211080</v>
      </c>
      <c r="H313" s="46" t="n">
        <v>6.1</v>
      </c>
      <c r="I313" s="46" t="n">
        <v>93.90000000000001</v>
      </c>
      <c r="J313" s="45" t="n">
        <v>74179</v>
      </c>
      <c r="K313" s="45" t="n">
        <v>676071</v>
      </c>
      <c r="L313" s="46" t="inlineStr">
        <is>
          <t>G</t>
        </is>
      </c>
      <c r="M313" s="45" t="n">
        <v>7997477</v>
      </c>
      <c r="N313" s="46" t="inlineStr">
        <is>
          <t>G</t>
        </is>
      </c>
      <c r="O313" s="45" t="n">
        <v>33205764</v>
      </c>
      <c r="P313" s="46" t="inlineStr">
        <is>
          <t>G</t>
        </is>
      </c>
      <c r="Q313" s="45" t="n">
        <v>1136901</v>
      </c>
      <c r="R313" s="45" t="n">
        <v>52826113</v>
      </c>
      <c r="S313" s="46" t="inlineStr">
        <is>
          <t>G</t>
        </is>
      </c>
    </row>
    <row r="314" ht="80" customFormat="1" customHeight="1" s="51">
      <c r="A314" s="42" t="n">
        <v>0</v>
      </c>
      <c r="B314" s="43" t="inlineStr">
        <is>
          <t>United States</t>
        </is>
      </c>
      <c r="C314" s="44" t="inlineStr">
        <is>
          <t>-</t>
        </is>
      </c>
      <c r="D314" s="43" t="inlineStr">
        <is>
          <t>-</t>
        </is>
      </c>
      <c r="E314" s="42" t="n">
        <v>55</v>
      </c>
      <c r="F314" s="43" t="inlineStr">
        <is>
          <t>Management of Companies and Enterprises</t>
        </is>
      </c>
      <c r="G314" s="45" t="inlineStr">
        <is>
          <t>N</t>
        </is>
      </c>
      <c r="H314" s="46" t="inlineStr">
        <is>
          <t>N</t>
        </is>
      </c>
      <c r="I314" s="46" t="inlineStr">
        <is>
          <t>N</t>
        </is>
      </c>
      <c r="J314" s="45" t="n">
        <v>54726</v>
      </c>
      <c r="K314" s="45" t="n">
        <v>3528948</v>
      </c>
      <c r="L314" s="46" t="inlineStr">
        <is>
          <t>G</t>
        </is>
      </c>
      <c r="M314" s="45" t="n">
        <v>114075585</v>
      </c>
      <c r="N314" s="46" t="inlineStr">
        <is>
          <t>G</t>
        </is>
      </c>
      <c r="O314" s="45" t="n">
        <v>393585140</v>
      </c>
      <c r="P314" s="46" t="inlineStr">
        <is>
          <t>G</t>
        </is>
      </c>
      <c r="Q314" s="45" t="inlineStr">
        <is>
          <t>N</t>
        </is>
      </c>
      <c r="R314" s="45" t="inlineStr">
        <is>
          <t>N</t>
        </is>
      </c>
      <c r="S314" s="46" t="inlineStr">
        <is>
          <t>N</t>
        </is>
      </c>
    </row>
    <row r="315" ht="80" customFormat="1" customHeight="1" s="51">
      <c r="A315" s="42" t="n">
        <v>0</v>
      </c>
      <c r="B315" s="43" t="inlineStr">
        <is>
          <t>United States</t>
        </is>
      </c>
      <c r="C315" s="44" t="inlineStr">
        <is>
          <t>-</t>
        </is>
      </c>
      <c r="D315" s="43" t="inlineStr">
        <is>
          <t>-</t>
        </is>
      </c>
      <c r="E315" s="42" t="n">
        <v>551</v>
      </c>
      <c r="F315" s="43" t="inlineStr">
        <is>
          <t>Management of Companies and Enterprises</t>
        </is>
      </c>
      <c r="G315" s="45" t="inlineStr">
        <is>
          <t>N</t>
        </is>
      </c>
      <c r="H315" s="46" t="inlineStr">
        <is>
          <t>N</t>
        </is>
      </c>
      <c r="I315" s="46" t="inlineStr">
        <is>
          <t>N</t>
        </is>
      </c>
      <c r="J315" s="45" t="n">
        <v>54726</v>
      </c>
      <c r="K315" s="45" t="n">
        <v>3528948</v>
      </c>
      <c r="L315" s="46" t="inlineStr">
        <is>
          <t>G</t>
        </is>
      </c>
      <c r="M315" s="45" t="n">
        <v>114075585</v>
      </c>
      <c r="N315" s="46" t="inlineStr">
        <is>
          <t>G</t>
        </is>
      </c>
      <c r="O315" s="45" t="n">
        <v>393585140</v>
      </c>
      <c r="P315" s="46" t="inlineStr">
        <is>
          <t>G</t>
        </is>
      </c>
      <c r="Q315" s="45" t="inlineStr">
        <is>
          <t>N</t>
        </is>
      </c>
      <c r="R315" s="45" t="inlineStr">
        <is>
          <t>N</t>
        </is>
      </c>
      <c r="S315" s="46" t="inlineStr">
        <is>
          <t>N</t>
        </is>
      </c>
    </row>
    <row r="316" ht="80" customFormat="1" customHeight="1" s="51">
      <c r="A316" s="42" t="n">
        <v>0</v>
      </c>
      <c r="B316" s="43" t="inlineStr">
        <is>
          <t>United States</t>
        </is>
      </c>
      <c r="C316" s="44" t="inlineStr">
        <is>
          <t>-</t>
        </is>
      </c>
      <c r="D316" s="43" t="inlineStr">
        <is>
          <t>-</t>
        </is>
      </c>
      <c r="E316" s="42" t="n">
        <v>5511</v>
      </c>
      <c r="F316" s="43" t="inlineStr">
        <is>
          <t>Management of Companies and Enterprises</t>
        </is>
      </c>
      <c r="G316" s="45" t="inlineStr">
        <is>
          <t>N</t>
        </is>
      </c>
      <c r="H316" s="46" t="inlineStr">
        <is>
          <t>N</t>
        </is>
      </c>
      <c r="I316" s="46" t="inlineStr">
        <is>
          <t>N</t>
        </is>
      </c>
      <c r="J316" s="45" t="n">
        <v>54726</v>
      </c>
      <c r="K316" s="45" t="n">
        <v>3528948</v>
      </c>
      <c r="L316" s="46" t="inlineStr">
        <is>
          <t>G</t>
        </is>
      </c>
      <c r="M316" s="45" t="n">
        <v>114075585</v>
      </c>
      <c r="N316" s="46" t="inlineStr">
        <is>
          <t>G</t>
        </is>
      </c>
      <c r="O316" s="45" t="n">
        <v>393585140</v>
      </c>
      <c r="P316" s="46" t="inlineStr">
        <is>
          <t>G</t>
        </is>
      </c>
      <c r="Q316" s="45" t="inlineStr">
        <is>
          <t>N</t>
        </is>
      </c>
      <c r="R316" s="45" t="inlineStr">
        <is>
          <t>N</t>
        </is>
      </c>
      <c r="S316" s="46" t="inlineStr">
        <is>
          <t>N</t>
        </is>
      </c>
    </row>
    <row r="317" ht="128" customFormat="1" customHeight="1" s="51">
      <c r="A317" s="42" t="n">
        <v>0</v>
      </c>
      <c r="B317" s="43" t="inlineStr">
        <is>
          <t>United States</t>
        </is>
      </c>
      <c r="C317" s="44" t="inlineStr">
        <is>
          <t>-</t>
        </is>
      </c>
      <c r="D317" s="43" t="inlineStr">
        <is>
          <t>-</t>
        </is>
      </c>
      <c r="E317" s="42" t="n">
        <v>56</v>
      </c>
      <c r="F317" s="43" t="inlineStr">
        <is>
          <t>Administrative and Support and Waste Management and Remediation Services</t>
        </is>
      </c>
      <c r="G317" s="45" t="n">
        <v>2940468</v>
      </c>
      <c r="H317" s="46" t="n">
        <v>14.2</v>
      </c>
      <c r="I317" s="46" t="n">
        <v>85.8</v>
      </c>
      <c r="J317" s="45" t="n">
        <v>418868</v>
      </c>
      <c r="K317" s="45" t="n">
        <v>12287806</v>
      </c>
      <c r="L317" s="46" t="inlineStr">
        <is>
          <t>G</t>
        </is>
      </c>
      <c r="M317" s="45" t="n">
        <v>123145104</v>
      </c>
      <c r="N317" s="46" t="inlineStr">
        <is>
          <t>G</t>
        </is>
      </c>
      <c r="O317" s="45" t="n">
        <v>512058819</v>
      </c>
      <c r="P317" s="46" t="inlineStr">
        <is>
          <t>G</t>
        </is>
      </c>
      <c r="Q317" s="45" t="n">
        <v>2521600</v>
      </c>
      <c r="R317" s="45" t="n">
        <v>59168847</v>
      </c>
      <c r="S317" s="46" t="inlineStr">
        <is>
          <t>G</t>
        </is>
      </c>
    </row>
    <row r="318" ht="64" customFormat="1" customHeight="1" s="51">
      <c r="A318" s="42" t="n">
        <v>0</v>
      </c>
      <c r="B318" s="43" t="inlineStr">
        <is>
          <t>United States</t>
        </is>
      </c>
      <c r="C318" s="44" t="inlineStr">
        <is>
          <t>-</t>
        </is>
      </c>
      <c r="D318" s="43" t="inlineStr">
        <is>
          <t>-</t>
        </is>
      </c>
      <c r="E318" s="42" t="n">
        <v>561</v>
      </c>
      <c r="F318" s="43" t="inlineStr">
        <is>
          <t>Administrative and Support Services</t>
        </is>
      </c>
      <c r="G318" s="45" t="n">
        <v>2895337</v>
      </c>
      <c r="H318" s="46" t="n">
        <v>13.6</v>
      </c>
      <c r="I318" s="46" t="n">
        <v>86.40000000000001</v>
      </c>
      <c r="J318" s="45" t="n">
        <v>393261</v>
      </c>
      <c r="K318" s="45" t="n">
        <v>11862147</v>
      </c>
      <c r="L318" s="46" t="inlineStr">
        <is>
          <t>G</t>
        </is>
      </c>
      <c r="M318" s="45" t="n">
        <v>117151892</v>
      </c>
      <c r="N318" s="46" t="inlineStr">
        <is>
          <t>G</t>
        </is>
      </c>
      <c r="O318" s="45" t="n">
        <v>487188277</v>
      </c>
      <c r="P318" s="46" t="inlineStr">
        <is>
          <t>G</t>
        </is>
      </c>
      <c r="Q318" s="45" t="n">
        <v>2502076</v>
      </c>
      <c r="R318" s="45" t="n">
        <v>57459681</v>
      </c>
      <c r="S318" s="46" t="inlineStr">
        <is>
          <t>G</t>
        </is>
      </c>
    </row>
    <row r="319" ht="48" customFormat="1" customHeight="1" s="51">
      <c r="A319" s="42" t="n">
        <v>0</v>
      </c>
      <c r="B319" s="43" t="inlineStr">
        <is>
          <t>United States</t>
        </is>
      </c>
      <c r="C319" s="44" t="inlineStr">
        <is>
          <t>-</t>
        </is>
      </c>
      <c r="D319" s="43" t="inlineStr">
        <is>
          <t>-</t>
        </is>
      </c>
      <c r="E319" s="42" t="n">
        <v>5611</v>
      </c>
      <c r="F319" s="43" t="inlineStr">
        <is>
          <t>Office Administrative Services</t>
        </is>
      </c>
      <c r="G319" s="45" t="n">
        <v>328955</v>
      </c>
      <c r="H319" s="46" t="n">
        <v>10.3</v>
      </c>
      <c r="I319" s="46" t="n">
        <v>89.7</v>
      </c>
      <c r="J319" s="45" t="n">
        <v>33926</v>
      </c>
      <c r="K319" s="45" t="n">
        <v>508260</v>
      </c>
      <c r="L319" s="46" t="inlineStr">
        <is>
          <t>G</t>
        </is>
      </c>
      <c r="M319" s="45" t="n">
        <v>8635199</v>
      </c>
      <c r="N319" s="46" t="inlineStr">
        <is>
          <t>G</t>
        </is>
      </c>
      <c r="O319" s="45" t="n">
        <v>33728053</v>
      </c>
      <c r="P319" s="46" t="inlineStr">
        <is>
          <t>G</t>
        </is>
      </c>
      <c r="Q319" s="45" t="n">
        <v>295029</v>
      </c>
      <c r="R319" s="45" t="n">
        <v>5343065</v>
      </c>
      <c r="S319" s="46" t="inlineStr">
        <is>
          <t>G</t>
        </is>
      </c>
    </row>
    <row r="320" ht="48" customFormat="1" customHeight="1" s="51">
      <c r="A320" s="42" t="n">
        <v>0</v>
      </c>
      <c r="B320" s="43" t="inlineStr">
        <is>
          <t>United States</t>
        </is>
      </c>
      <c r="C320" s="44" t="inlineStr">
        <is>
          <t>-</t>
        </is>
      </c>
      <c r="D320" s="43" t="inlineStr">
        <is>
          <t>-</t>
        </is>
      </c>
      <c r="E320" s="42" t="n">
        <v>5612</v>
      </c>
      <c r="F320" s="43" t="inlineStr">
        <is>
          <t>Facilities Support Services</t>
        </is>
      </c>
      <c r="G320" s="45" t="n">
        <v>32856</v>
      </c>
      <c r="H320" s="46" t="n">
        <v>19</v>
      </c>
      <c r="I320" s="46" t="n">
        <v>81</v>
      </c>
      <c r="J320" s="45" t="n">
        <v>6251</v>
      </c>
      <c r="K320" s="45" t="n">
        <v>272808</v>
      </c>
      <c r="L320" s="46" t="inlineStr">
        <is>
          <t>H</t>
        </is>
      </c>
      <c r="M320" s="45" t="n">
        <v>2893534</v>
      </c>
      <c r="N320" s="46" t="inlineStr">
        <is>
          <t>G</t>
        </is>
      </c>
      <c r="O320" s="45" t="n">
        <v>11662839</v>
      </c>
      <c r="P320" s="46" t="inlineStr">
        <is>
          <t>G</t>
        </is>
      </c>
      <c r="Q320" s="45" t="n">
        <v>26605</v>
      </c>
      <c r="R320" s="45" t="n">
        <v>903303</v>
      </c>
      <c r="S320" s="46" t="inlineStr">
        <is>
          <t>G</t>
        </is>
      </c>
    </row>
    <row r="321" ht="32" customFormat="1" customHeight="1" s="51">
      <c r="A321" s="42" t="n">
        <v>0</v>
      </c>
      <c r="B321" s="43" t="inlineStr">
        <is>
          <t>United States</t>
        </is>
      </c>
      <c r="C321" s="44" t="inlineStr">
        <is>
          <t>-</t>
        </is>
      </c>
      <c r="D321" s="43" t="inlineStr">
        <is>
          <t>-</t>
        </is>
      </c>
      <c r="E321" s="42" t="n">
        <v>5613</v>
      </c>
      <c r="F321" s="43" t="inlineStr">
        <is>
          <t>Employment Services</t>
        </is>
      </c>
      <c r="G321" s="45" t="n">
        <v>93549</v>
      </c>
      <c r="H321" s="46" t="n">
        <v>57.4</v>
      </c>
      <c r="I321" s="46" t="n">
        <v>42.6</v>
      </c>
      <c r="J321" s="45" t="n">
        <v>53657</v>
      </c>
      <c r="K321" s="45" t="n">
        <v>6771435</v>
      </c>
      <c r="L321" s="46" t="inlineStr">
        <is>
          <t>G</t>
        </is>
      </c>
      <c r="M321" s="45" t="n">
        <v>70381263</v>
      </c>
      <c r="N321" s="46" t="inlineStr">
        <is>
          <t>G</t>
        </is>
      </c>
      <c r="O321" s="45" t="n">
        <v>293442181</v>
      </c>
      <c r="P321" s="46" t="inlineStr">
        <is>
          <t>G</t>
        </is>
      </c>
      <c r="Q321" s="45" t="n">
        <v>39892</v>
      </c>
      <c r="R321" s="45" t="n">
        <v>1545091</v>
      </c>
      <c r="S321" s="46" t="inlineStr">
        <is>
          <t>G</t>
        </is>
      </c>
    </row>
    <row r="322" ht="48" customFormat="1" customHeight="1" s="51">
      <c r="A322" s="42" t="n">
        <v>0</v>
      </c>
      <c r="B322" s="43" t="inlineStr">
        <is>
          <t>United States</t>
        </is>
      </c>
      <c r="C322" s="44" t="inlineStr">
        <is>
          <t>-</t>
        </is>
      </c>
      <c r="D322" s="43" t="inlineStr">
        <is>
          <t>-</t>
        </is>
      </c>
      <c r="E322" s="42" t="n">
        <v>5614</v>
      </c>
      <c r="F322" s="43" t="inlineStr">
        <is>
          <t>Business Support Services</t>
        </is>
      </c>
      <c r="G322" s="45" t="n">
        <v>264694</v>
      </c>
      <c r="H322" s="46" t="n">
        <v>11.8</v>
      </c>
      <c r="I322" s="46" t="n">
        <v>88.2</v>
      </c>
      <c r="J322" s="45" t="n">
        <v>31207</v>
      </c>
      <c r="K322" s="45" t="n">
        <v>812174</v>
      </c>
      <c r="L322" s="46" t="inlineStr">
        <is>
          <t>G</t>
        </is>
      </c>
      <c r="M322" s="45" t="n">
        <v>7859685</v>
      </c>
      <c r="N322" s="46" t="inlineStr">
        <is>
          <t>G</t>
        </is>
      </c>
      <c r="O322" s="45" t="n">
        <v>30190063</v>
      </c>
      <c r="P322" s="46" t="inlineStr">
        <is>
          <t>G</t>
        </is>
      </c>
      <c r="Q322" s="45" t="n">
        <v>233487</v>
      </c>
      <c r="R322" s="45" t="n">
        <v>6790792</v>
      </c>
      <c r="S322" s="46" t="inlineStr">
        <is>
          <t>G</t>
        </is>
      </c>
    </row>
    <row r="323" ht="80" customFormat="1" customHeight="1" s="51">
      <c r="A323" s="42" t="n">
        <v>0</v>
      </c>
      <c r="B323" s="43" t="inlineStr">
        <is>
          <t>United States</t>
        </is>
      </c>
      <c r="C323" s="44" t="inlineStr">
        <is>
          <t>-</t>
        </is>
      </c>
      <c r="D323" s="43" t="inlineStr">
        <is>
          <t>-</t>
        </is>
      </c>
      <c r="E323" s="42" t="n">
        <v>5615</v>
      </c>
      <c r="F323" s="43" t="inlineStr">
        <is>
          <t>Travel Arrangement and Reservation Services</t>
        </is>
      </c>
      <c r="G323" s="45" t="n">
        <v>81598</v>
      </c>
      <c r="H323" s="46" t="n">
        <v>22.3</v>
      </c>
      <c r="I323" s="46" t="n">
        <v>77.7</v>
      </c>
      <c r="J323" s="45" t="n">
        <v>18207</v>
      </c>
      <c r="K323" s="45" t="n">
        <v>221552</v>
      </c>
      <c r="L323" s="46" t="inlineStr">
        <is>
          <t>G</t>
        </is>
      </c>
      <c r="M323" s="45" t="n">
        <v>4044157</v>
      </c>
      <c r="N323" s="46" t="inlineStr">
        <is>
          <t>G</t>
        </is>
      </c>
      <c r="O323" s="45" t="n">
        <v>14442845</v>
      </c>
      <c r="P323" s="46" t="inlineStr">
        <is>
          <t>G</t>
        </is>
      </c>
      <c r="Q323" s="45" t="n">
        <v>63391</v>
      </c>
      <c r="R323" s="45" t="n">
        <v>2358932</v>
      </c>
      <c r="S323" s="46" t="inlineStr">
        <is>
          <t>G</t>
        </is>
      </c>
    </row>
    <row r="324" ht="64" customFormat="1" customHeight="1" s="51">
      <c r="A324" s="42" t="n">
        <v>0</v>
      </c>
      <c r="B324" s="43" t="inlineStr">
        <is>
          <t>United States</t>
        </is>
      </c>
      <c r="C324" s="44" t="inlineStr">
        <is>
          <t>-</t>
        </is>
      </c>
      <c r="D324" s="43" t="inlineStr">
        <is>
          <t>-</t>
        </is>
      </c>
      <c r="E324" s="42" t="n">
        <v>5616</v>
      </c>
      <c r="F324" s="43" t="inlineStr">
        <is>
          <t>Investigation and Security Services</t>
        </is>
      </c>
      <c r="G324" s="45" t="n">
        <v>171036</v>
      </c>
      <c r="H324" s="46" t="n">
        <v>14.9</v>
      </c>
      <c r="I324" s="46" t="n">
        <v>85.09999999999999</v>
      </c>
      <c r="J324" s="45" t="n">
        <v>25567</v>
      </c>
      <c r="K324" s="45" t="n">
        <v>988931</v>
      </c>
      <c r="L324" s="46" t="inlineStr">
        <is>
          <t>G</t>
        </is>
      </c>
      <c r="M324" s="45" t="n">
        <v>7606736</v>
      </c>
      <c r="N324" s="46" t="inlineStr">
        <is>
          <t>G</t>
        </is>
      </c>
      <c r="O324" s="45" t="n">
        <v>30889698</v>
      </c>
      <c r="P324" s="46" t="inlineStr">
        <is>
          <t>G</t>
        </is>
      </c>
      <c r="Q324" s="45" t="n">
        <v>145469</v>
      </c>
      <c r="R324" s="45" t="n">
        <v>2560223</v>
      </c>
      <c r="S324" s="46" t="inlineStr">
        <is>
          <t>G</t>
        </is>
      </c>
    </row>
    <row r="325" ht="64" customFormat="1" customHeight="1" s="51">
      <c r="A325" s="42" t="n">
        <v>0</v>
      </c>
      <c r="B325" s="43" t="inlineStr">
        <is>
          <t>United States</t>
        </is>
      </c>
      <c r="C325" s="44" t="inlineStr">
        <is>
          <t>-</t>
        </is>
      </c>
      <c r="D325" s="43" t="inlineStr">
        <is>
          <t>-</t>
        </is>
      </c>
      <c r="E325" s="42" t="n">
        <v>5617</v>
      </c>
      <c r="F325" s="43" t="inlineStr">
        <is>
          <t>Services to Buildings and Dwellings</t>
        </is>
      </c>
      <c r="G325" s="45" t="n">
        <v>1786785</v>
      </c>
      <c r="H325" s="46" t="n">
        <v>11.4</v>
      </c>
      <c r="I325" s="46" t="n">
        <v>88.59999999999999</v>
      </c>
      <c r="J325" s="45" t="n">
        <v>204323</v>
      </c>
      <c r="K325" s="45" t="n">
        <v>1990534</v>
      </c>
      <c r="L325" s="46" t="inlineStr">
        <is>
          <t>G</t>
        </is>
      </c>
      <c r="M325" s="45" t="n">
        <v>12670382</v>
      </c>
      <c r="N325" s="46" t="inlineStr">
        <is>
          <t>G</t>
        </is>
      </c>
      <c r="O325" s="45" t="n">
        <v>60122585</v>
      </c>
      <c r="P325" s="46" t="inlineStr">
        <is>
          <t>G</t>
        </is>
      </c>
      <c r="Q325" s="45" t="n">
        <v>1582462</v>
      </c>
      <c r="R325" s="45" t="n">
        <v>34113896</v>
      </c>
      <c r="S325" s="46" t="inlineStr">
        <is>
          <t>G</t>
        </is>
      </c>
    </row>
    <row r="326" ht="48" customFormat="1" customHeight="1" s="51">
      <c r="A326" s="42" t="n">
        <v>0</v>
      </c>
      <c r="B326" s="43" t="inlineStr">
        <is>
          <t>United States</t>
        </is>
      </c>
      <c r="C326" s="44" t="inlineStr">
        <is>
          <t>-</t>
        </is>
      </c>
      <c r="D326" s="43" t="inlineStr">
        <is>
          <t>-</t>
        </is>
      </c>
      <c r="E326" s="42" t="n">
        <v>5619</v>
      </c>
      <c r="F326" s="43" t="inlineStr">
        <is>
          <t>Other Support Services</t>
        </is>
      </c>
      <c r="G326" s="45" t="n">
        <v>135864</v>
      </c>
      <c r="H326" s="46" t="n">
        <v>14.8</v>
      </c>
      <c r="I326" s="46" t="n">
        <v>85.2</v>
      </c>
      <c r="J326" s="45" t="n">
        <v>20123</v>
      </c>
      <c r="K326" s="45" t="n">
        <v>296453</v>
      </c>
      <c r="L326" s="46" t="inlineStr">
        <is>
          <t>G</t>
        </is>
      </c>
      <c r="M326" s="45" t="n">
        <v>3060936</v>
      </c>
      <c r="N326" s="46" t="inlineStr">
        <is>
          <t>G</t>
        </is>
      </c>
      <c r="O326" s="45" t="n">
        <v>12710013</v>
      </c>
      <c r="P326" s="46" t="inlineStr">
        <is>
          <t>G</t>
        </is>
      </c>
      <c r="Q326" s="45" t="n">
        <v>115741</v>
      </c>
      <c r="R326" s="45" t="n">
        <v>3844379</v>
      </c>
      <c r="S326" s="46" t="inlineStr">
        <is>
          <t>G</t>
        </is>
      </c>
    </row>
    <row r="327" ht="80" customFormat="1" customHeight="1" s="51">
      <c r="A327" s="42" t="n">
        <v>0</v>
      </c>
      <c r="B327" s="43" t="inlineStr">
        <is>
          <t>United States</t>
        </is>
      </c>
      <c r="C327" s="44" t="inlineStr">
        <is>
          <t>-</t>
        </is>
      </c>
      <c r="D327" s="43" t="inlineStr">
        <is>
          <t>-</t>
        </is>
      </c>
      <c r="E327" s="42" t="n">
        <v>562</v>
      </c>
      <c r="F327" s="43" t="inlineStr">
        <is>
          <t>Waste Management and Remediation Services</t>
        </is>
      </c>
      <c r="G327" s="45" t="n">
        <v>45131</v>
      </c>
      <c r="H327" s="46" t="n">
        <v>56.7</v>
      </c>
      <c r="I327" s="46" t="n">
        <v>43.3</v>
      </c>
      <c r="J327" s="45" t="n">
        <v>25607</v>
      </c>
      <c r="K327" s="45" t="n">
        <v>425659</v>
      </c>
      <c r="L327" s="46" t="inlineStr">
        <is>
          <t>G</t>
        </is>
      </c>
      <c r="M327" s="45" t="n">
        <v>5993212</v>
      </c>
      <c r="N327" s="46" t="inlineStr">
        <is>
          <t>G</t>
        </is>
      </c>
      <c r="O327" s="45" t="n">
        <v>24870542</v>
      </c>
      <c r="P327" s="46" t="inlineStr">
        <is>
          <t>G</t>
        </is>
      </c>
      <c r="Q327" s="45" t="n">
        <v>19524</v>
      </c>
      <c r="R327" s="45" t="n">
        <v>1709166</v>
      </c>
      <c r="S327" s="46" t="inlineStr">
        <is>
          <t>G</t>
        </is>
      </c>
    </row>
    <row r="328" ht="32" customFormat="1" customHeight="1" s="51">
      <c r="A328" s="42" t="n">
        <v>0</v>
      </c>
      <c r="B328" s="43" t="inlineStr">
        <is>
          <t>United States</t>
        </is>
      </c>
      <c r="C328" s="44" t="inlineStr">
        <is>
          <t>-</t>
        </is>
      </c>
      <c r="D328" s="43" t="inlineStr">
        <is>
          <t>-</t>
        </is>
      </c>
      <c r="E328" s="42" t="n">
        <v>5621</v>
      </c>
      <c r="F328" s="43" t="inlineStr">
        <is>
          <t>Waste Collection</t>
        </is>
      </c>
      <c r="G328" s="45" t="inlineStr">
        <is>
          <t>N</t>
        </is>
      </c>
      <c r="H328" s="46" t="inlineStr">
        <is>
          <t>N</t>
        </is>
      </c>
      <c r="I328" s="46" t="inlineStr">
        <is>
          <t>N</t>
        </is>
      </c>
      <c r="J328" s="45" t="n">
        <v>11800</v>
      </c>
      <c r="K328" s="45" t="n">
        <v>223566</v>
      </c>
      <c r="L328" s="46" t="inlineStr">
        <is>
          <t>G</t>
        </is>
      </c>
      <c r="M328" s="45" t="n">
        <v>3135353</v>
      </c>
      <c r="N328" s="46" t="inlineStr">
        <is>
          <t>G</t>
        </is>
      </c>
      <c r="O328" s="45" t="n">
        <v>12758532</v>
      </c>
      <c r="P328" s="46" t="inlineStr">
        <is>
          <t>G</t>
        </is>
      </c>
      <c r="Q328" s="45" t="inlineStr">
        <is>
          <t>N</t>
        </is>
      </c>
      <c r="R328" s="45" t="inlineStr">
        <is>
          <t>N</t>
        </is>
      </c>
      <c r="S328" s="46" t="inlineStr">
        <is>
          <t>N</t>
        </is>
      </c>
    </row>
    <row r="329" ht="48" customFormat="1" customHeight="1" s="51">
      <c r="A329" s="42" t="n">
        <v>0</v>
      </c>
      <c r="B329" s="43" t="inlineStr">
        <is>
          <t>United States</t>
        </is>
      </c>
      <c r="C329" s="44" t="inlineStr">
        <is>
          <t>-</t>
        </is>
      </c>
      <c r="D329" s="43" t="inlineStr">
        <is>
          <t>-</t>
        </is>
      </c>
      <c r="E329" s="42" t="n">
        <v>5622</v>
      </c>
      <c r="F329" s="43" t="inlineStr">
        <is>
          <t>Waste Treatment and Disposal</t>
        </is>
      </c>
      <c r="G329" s="45" t="inlineStr">
        <is>
          <t>N</t>
        </is>
      </c>
      <c r="H329" s="46" t="inlineStr">
        <is>
          <t>N</t>
        </is>
      </c>
      <c r="I329" s="46" t="inlineStr">
        <is>
          <t>N</t>
        </is>
      </c>
      <c r="J329" s="45" t="n">
        <v>2630</v>
      </c>
      <c r="K329" s="45" t="n">
        <v>58751</v>
      </c>
      <c r="L329" s="46" t="inlineStr">
        <is>
          <t>H</t>
        </is>
      </c>
      <c r="M329" s="45" t="n">
        <v>948734</v>
      </c>
      <c r="N329" s="46" t="inlineStr">
        <is>
          <t>H</t>
        </is>
      </c>
      <c r="O329" s="45" t="n">
        <v>3890382</v>
      </c>
      <c r="P329" s="46" t="inlineStr">
        <is>
          <t>G</t>
        </is>
      </c>
      <c r="Q329" s="45" t="inlineStr">
        <is>
          <t>N</t>
        </is>
      </c>
      <c r="R329" s="45" t="inlineStr">
        <is>
          <t>N</t>
        </is>
      </c>
      <c r="S329" s="46" t="inlineStr">
        <is>
          <t>N</t>
        </is>
      </c>
    </row>
    <row r="330" ht="80" customFormat="1" customHeight="1" s="51">
      <c r="A330" s="42" t="n">
        <v>0</v>
      </c>
      <c r="B330" s="43" t="inlineStr">
        <is>
          <t>United States</t>
        </is>
      </c>
      <c r="C330" s="44" t="inlineStr">
        <is>
          <t>-</t>
        </is>
      </c>
      <c r="D330" s="43" t="inlineStr">
        <is>
          <t>-</t>
        </is>
      </c>
      <c r="E330" s="42" t="n">
        <v>5629</v>
      </c>
      <c r="F330" s="43" t="inlineStr">
        <is>
          <t>Remediation and Other Waste Management Services</t>
        </is>
      </c>
      <c r="G330" s="45" t="inlineStr">
        <is>
          <t>N</t>
        </is>
      </c>
      <c r="H330" s="46" t="inlineStr">
        <is>
          <t>N</t>
        </is>
      </c>
      <c r="I330" s="46" t="inlineStr">
        <is>
          <t>N</t>
        </is>
      </c>
      <c r="J330" s="45" t="n">
        <v>11177</v>
      </c>
      <c r="K330" s="45" t="n">
        <v>143342</v>
      </c>
      <c r="L330" s="46" t="inlineStr">
        <is>
          <t>G</t>
        </is>
      </c>
      <c r="M330" s="45" t="n">
        <v>1909125</v>
      </c>
      <c r="N330" s="46" t="inlineStr">
        <is>
          <t>G</t>
        </is>
      </c>
      <c r="O330" s="45" t="n">
        <v>8221628</v>
      </c>
      <c r="P330" s="46" t="inlineStr">
        <is>
          <t>G</t>
        </is>
      </c>
      <c r="Q330" s="45" t="inlineStr">
        <is>
          <t>N</t>
        </is>
      </c>
      <c r="R330" s="45" t="inlineStr">
        <is>
          <t>N</t>
        </is>
      </c>
      <c r="S330" s="46" t="inlineStr">
        <is>
          <t>N</t>
        </is>
      </c>
    </row>
    <row r="331" ht="32" customFormat="1" customHeight="1" s="51">
      <c r="A331" s="42" t="n">
        <v>0</v>
      </c>
      <c r="B331" s="43" t="inlineStr">
        <is>
          <t>United States</t>
        </is>
      </c>
      <c r="C331" s="44" t="inlineStr">
        <is>
          <t>-</t>
        </is>
      </c>
      <c r="D331" s="43" t="inlineStr">
        <is>
          <t>-</t>
        </is>
      </c>
      <c r="E331" s="42" t="n">
        <v>61</v>
      </c>
      <c r="F331" s="43" t="inlineStr">
        <is>
          <t>Educational Services</t>
        </is>
      </c>
      <c r="G331" s="45" t="n">
        <v>913404</v>
      </c>
      <c r="H331" s="46" t="n">
        <v>11.7</v>
      </c>
      <c r="I331" s="46" t="n">
        <v>88.3</v>
      </c>
      <c r="J331" s="45" t="n">
        <v>106939</v>
      </c>
      <c r="K331" s="45" t="n">
        <v>3731157</v>
      </c>
      <c r="L331" s="46" t="inlineStr">
        <is>
          <t>G</t>
        </is>
      </c>
      <c r="M331" s="45" t="n">
        <v>36130263</v>
      </c>
      <c r="N331" s="46" t="inlineStr">
        <is>
          <t>G</t>
        </is>
      </c>
      <c r="O331" s="45" t="n">
        <v>148455643</v>
      </c>
      <c r="P331" s="46" t="inlineStr">
        <is>
          <t>G</t>
        </is>
      </c>
      <c r="Q331" s="45" t="n">
        <v>806465</v>
      </c>
      <c r="R331" s="45" t="n">
        <v>11875142</v>
      </c>
      <c r="S331" s="46" t="inlineStr">
        <is>
          <t>G</t>
        </is>
      </c>
    </row>
    <row r="332" ht="32" customFormat="1" customHeight="1" s="51">
      <c r="A332" s="42" t="n">
        <v>0</v>
      </c>
      <c r="B332" s="43" t="inlineStr">
        <is>
          <t>United States</t>
        </is>
      </c>
      <c r="C332" s="44" t="inlineStr">
        <is>
          <t>-</t>
        </is>
      </c>
      <c r="D332" s="43" t="inlineStr">
        <is>
          <t>-</t>
        </is>
      </c>
      <c r="E332" s="42" t="n">
        <v>611</v>
      </c>
      <c r="F332" s="43" t="inlineStr">
        <is>
          <t>Educational Services</t>
        </is>
      </c>
      <c r="G332" s="45" t="n">
        <v>913404</v>
      </c>
      <c r="H332" s="46" t="n">
        <v>11.7</v>
      </c>
      <c r="I332" s="46" t="n">
        <v>88.3</v>
      </c>
      <c r="J332" s="45" t="n">
        <v>106939</v>
      </c>
      <c r="K332" s="45" t="n">
        <v>3731157</v>
      </c>
      <c r="L332" s="46" t="inlineStr">
        <is>
          <t>G</t>
        </is>
      </c>
      <c r="M332" s="45" t="n">
        <v>36130263</v>
      </c>
      <c r="N332" s="46" t="inlineStr">
        <is>
          <t>G</t>
        </is>
      </c>
      <c r="O332" s="45" t="n">
        <v>148455643</v>
      </c>
      <c r="P332" s="46" t="inlineStr">
        <is>
          <t>G</t>
        </is>
      </c>
      <c r="Q332" s="45" t="n">
        <v>806465</v>
      </c>
      <c r="R332" s="45" t="n">
        <v>11875142</v>
      </c>
      <c r="S332" s="46" t="inlineStr">
        <is>
          <t>G</t>
        </is>
      </c>
    </row>
    <row r="333" ht="64" customFormat="1" customHeight="1" s="51">
      <c r="A333" s="42" t="n">
        <v>0</v>
      </c>
      <c r="B333" s="43" t="inlineStr">
        <is>
          <t>United States</t>
        </is>
      </c>
      <c r="C333" s="44" t="inlineStr">
        <is>
          <t>-</t>
        </is>
      </c>
      <c r="D333" s="43" t="inlineStr">
        <is>
          <t>-</t>
        </is>
      </c>
      <c r="E333" s="42" t="n">
        <v>6111</v>
      </c>
      <c r="F333" s="43" t="inlineStr">
        <is>
          <t>Elementary and Secondary Schools</t>
        </is>
      </c>
      <c r="G333" s="45" t="inlineStr">
        <is>
          <t>N</t>
        </is>
      </c>
      <c r="H333" s="46" t="inlineStr">
        <is>
          <t>N</t>
        </is>
      </c>
      <c r="I333" s="46" t="inlineStr">
        <is>
          <t>N</t>
        </is>
      </c>
      <c r="J333" s="45" t="n">
        <v>22046</v>
      </c>
      <c r="K333" s="45" t="n">
        <v>1065678</v>
      </c>
      <c r="L333" s="46" t="inlineStr">
        <is>
          <t>G</t>
        </is>
      </c>
      <c r="M333" s="45" t="n">
        <v>10083582</v>
      </c>
      <c r="N333" s="46" t="inlineStr">
        <is>
          <t>G</t>
        </is>
      </c>
      <c r="O333" s="45" t="n">
        <v>41172313</v>
      </c>
      <c r="P333" s="46" t="inlineStr">
        <is>
          <t>G</t>
        </is>
      </c>
      <c r="Q333" s="45" t="inlineStr">
        <is>
          <t>N</t>
        </is>
      </c>
      <c r="R333" s="45" t="inlineStr">
        <is>
          <t>N</t>
        </is>
      </c>
      <c r="S333" s="46" t="inlineStr">
        <is>
          <t>N</t>
        </is>
      </c>
    </row>
    <row r="334" ht="32" customFormat="1" customHeight="1" s="51">
      <c r="A334" s="42" t="n">
        <v>0</v>
      </c>
      <c r="B334" s="43" t="inlineStr">
        <is>
          <t>United States</t>
        </is>
      </c>
      <c r="C334" s="44" t="inlineStr">
        <is>
          <t>-</t>
        </is>
      </c>
      <c r="D334" s="43" t="inlineStr">
        <is>
          <t>-</t>
        </is>
      </c>
      <c r="E334" s="42" t="n">
        <v>6112</v>
      </c>
      <c r="F334" s="43" t="inlineStr">
        <is>
          <t>Junior Colleges</t>
        </is>
      </c>
      <c r="G334" s="45" t="inlineStr">
        <is>
          <t>N</t>
        </is>
      </c>
      <c r="H334" s="46" t="inlineStr">
        <is>
          <t>N</t>
        </is>
      </c>
      <c r="I334" s="46" t="inlineStr">
        <is>
          <t>N</t>
        </is>
      </c>
      <c r="J334" s="45" t="n">
        <v>787</v>
      </c>
      <c r="K334" s="45" t="n">
        <v>57709</v>
      </c>
      <c r="L334" s="46" t="inlineStr">
        <is>
          <t>G</t>
        </is>
      </c>
      <c r="M334" s="45" t="n">
        <v>483024</v>
      </c>
      <c r="N334" s="46" t="inlineStr">
        <is>
          <t>G</t>
        </is>
      </c>
      <c r="O334" s="45" t="n">
        <v>1958762</v>
      </c>
      <c r="P334" s="46" t="inlineStr">
        <is>
          <t>G</t>
        </is>
      </c>
      <c r="Q334" s="45" t="inlineStr">
        <is>
          <t>N</t>
        </is>
      </c>
      <c r="R334" s="45" t="inlineStr">
        <is>
          <t>N</t>
        </is>
      </c>
      <c r="S334" s="46" t="inlineStr">
        <is>
          <t>N</t>
        </is>
      </c>
    </row>
    <row r="335" ht="80" customFormat="1" customHeight="1" s="51">
      <c r="A335" s="42" t="n">
        <v>0</v>
      </c>
      <c r="B335" s="43" t="inlineStr">
        <is>
          <t>United States</t>
        </is>
      </c>
      <c r="C335" s="44" t="inlineStr">
        <is>
          <t>-</t>
        </is>
      </c>
      <c r="D335" s="43" t="inlineStr">
        <is>
          <t>-</t>
        </is>
      </c>
      <c r="E335" s="42" t="n">
        <v>6113</v>
      </c>
      <c r="F335" s="43" t="inlineStr">
        <is>
          <t>Colleges, Universities, and Professional Schools</t>
        </is>
      </c>
      <c r="G335" s="45" t="inlineStr">
        <is>
          <t>N</t>
        </is>
      </c>
      <c r="H335" s="46" t="inlineStr">
        <is>
          <t>N</t>
        </is>
      </c>
      <c r="I335" s="46" t="inlineStr">
        <is>
          <t>N</t>
        </is>
      </c>
      <c r="J335" s="45" t="n">
        <v>4335</v>
      </c>
      <c r="K335" s="45" t="n">
        <v>1869188</v>
      </c>
      <c r="L335" s="46" t="inlineStr">
        <is>
          <t>G</t>
        </is>
      </c>
      <c r="M335" s="45" t="n">
        <v>19829835</v>
      </c>
      <c r="N335" s="46" t="inlineStr">
        <is>
          <t>G</t>
        </is>
      </c>
      <c r="O335" s="45" t="n">
        <v>81571099</v>
      </c>
      <c r="P335" s="46" t="inlineStr">
        <is>
          <t>G</t>
        </is>
      </c>
      <c r="Q335" s="45" t="inlineStr">
        <is>
          <t>N</t>
        </is>
      </c>
      <c r="R335" s="45" t="inlineStr">
        <is>
          <t>N</t>
        </is>
      </c>
      <c r="S335" s="46" t="inlineStr">
        <is>
          <t>N</t>
        </is>
      </c>
    </row>
    <row r="336" ht="96" customFormat="1" customHeight="1" s="51">
      <c r="A336" s="42" t="n">
        <v>0</v>
      </c>
      <c r="B336" s="43" t="inlineStr">
        <is>
          <t>United States</t>
        </is>
      </c>
      <c r="C336" s="44" t="inlineStr">
        <is>
          <t>-</t>
        </is>
      </c>
      <c r="D336" s="43" t="inlineStr">
        <is>
          <t>-</t>
        </is>
      </c>
      <c r="E336" s="42" t="n">
        <v>6114</v>
      </c>
      <c r="F336" s="43" t="inlineStr">
        <is>
          <t>Business Schools and Computer and Management Training</t>
        </is>
      </c>
      <c r="G336" s="45" t="inlineStr">
        <is>
          <t>N</t>
        </is>
      </c>
      <c r="H336" s="46" t="inlineStr">
        <is>
          <t>N</t>
        </is>
      </c>
      <c r="I336" s="46" t="inlineStr">
        <is>
          <t>N</t>
        </is>
      </c>
      <c r="J336" s="45" t="n">
        <v>8627</v>
      </c>
      <c r="K336" s="45" t="n">
        <v>66541</v>
      </c>
      <c r="L336" s="46" t="inlineStr">
        <is>
          <t>G</t>
        </is>
      </c>
      <c r="M336" s="45" t="n">
        <v>1082283</v>
      </c>
      <c r="N336" s="46" t="inlineStr">
        <is>
          <t>G</t>
        </is>
      </c>
      <c r="O336" s="45" t="n">
        <v>4553356</v>
      </c>
      <c r="P336" s="46" t="inlineStr">
        <is>
          <t>G</t>
        </is>
      </c>
      <c r="Q336" s="45" t="inlineStr">
        <is>
          <t>N</t>
        </is>
      </c>
      <c r="R336" s="45" t="inlineStr">
        <is>
          <t>N</t>
        </is>
      </c>
      <c r="S336" s="46" t="inlineStr">
        <is>
          <t>N</t>
        </is>
      </c>
    </row>
    <row r="337" ht="48" customFormat="1" customHeight="1" s="51">
      <c r="A337" s="42" t="n">
        <v>0</v>
      </c>
      <c r="B337" s="43" t="inlineStr">
        <is>
          <t>United States</t>
        </is>
      </c>
      <c r="C337" s="44" t="inlineStr">
        <is>
          <t>-</t>
        </is>
      </c>
      <c r="D337" s="43" t="inlineStr">
        <is>
          <t>-</t>
        </is>
      </c>
      <c r="E337" s="42" t="n">
        <v>6115</v>
      </c>
      <c r="F337" s="43" t="inlineStr">
        <is>
          <t>Technical and Trade Schools</t>
        </is>
      </c>
      <c r="G337" s="45" t="inlineStr">
        <is>
          <t>N</t>
        </is>
      </c>
      <c r="H337" s="46" t="inlineStr">
        <is>
          <t>N</t>
        </is>
      </c>
      <c r="I337" s="46" t="inlineStr">
        <is>
          <t>N</t>
        </is>
      </c>
      <c r="J337" s="45" t="n">
        <v>8199</v>
      </c>
      <c r="K337" s="45" t="n">
        <v>108278</v>
      </c>
      <c r="L337" s="46" t="inlineStr">
        <is>
          <t>G</t>
        </is>
      </c>
      <c r="M337" s="45" t="n">
        <v>1117384</v>
      </c>
      <c r="N337" s="46" t="inlineStr">
        <is>
          <t>G</t>
        </is>
      </c>
      <c r="O337" s="45" t="n">
        <v>4583758</v>
      </c>
      <c r="P337" s="46" t="inlineStr">
        <is>
          <t>G</t>
        </is>
      </c>
      <c r="Q337" s="45" t="inlineStr">
        <is>
          <t>N</t>
        </is>
      </c>
      <c r="R337" s="45" t="inlineStr">
        <is>
          <t>N</t>
        </is>
      </c>
      <c r="S337" s="46" t="inlineStr">
        <is>
          <t>N</t>
        </is>
      </c>
    </row>
    <row r="338" ht="48" customFormat="1" customHeight="1" s="51">
      <c r="A338" s="42" t="n">
        <v>0</v>
      </c>
      <c r="B338" s="43" t="inlineStr">
        <is>
          <t>United States</t>
        </is>
      </c>
      <c r="C338" s="44" t="inlineStr">
        <is>
          <t>-</t>
        </is>
      </c>
      <c r="D338" s="43" t="inlineStr">
        <is>
          <t>-</t>
        </is>
      </c>
      <c r="E338" s="42" t="n">
        <v>6116</v>
      </c>
      <c r="F338" s="43" t="inlineStr">
        <is>
          <t>Other Schools and Instruction</t>
        </is>
      </c>
      <c r="G338" s="45" t="inlineStr">
        <is>
          <t>N</t>
        </is>
      </c>
      <c r="H338" s="46" t="inlineStr">
        <is>
          <t>N</t>
        </is>
      </c>
      <c r="I338" s="46" t="inlineStr">
        <is>
          <t>N</t>
        </is>
      </c>
      <c r="J338" s="45" t="n">
        <v>53477</v>
      </c>
      <c r="K338" s="45" t="n">
        <v>457320</v>
      </c>
      <c r="L338" s="46" t="inlineStr">
        <is>
          <t>G</t>
        </is>
      </c>
      <c r="M338" s="45" t="n">
        <v>2219949</v>
      </c>
      <c r="N338" s="46" t="inlineStr">
        <is>
          <t>G</t>
        </is>
      </c>
      <c r="O338" s="45" t="n">
        <v>9186329</v>
      </c>
      <c r="P338" s="46" t="inlineStr">
        <is>
          <t>G</t>
        </is>
      </c>
      <c r="Q338" s="45" t="inlineStr">
        <is>
          <t>N</t>
        </is>
      </c>
      <c r="R338" s="45" t="inlineStr">
        <is>
          <t>N</t>
        </is>
      </c>
      <c r="S338" s="46" t="inlineStr">
        <is>
          <t>N</t>
        </is>
      </c>
    </row>
    <row r="339" ht="48" customFormat="1" customHeight="1" s="51">
      <c r="A339" s="42" t="n">
        <v>0</v>
      </c>
      <c r="B339" s="43" t="inlineStr">
        <is>
          <t>United States</t>
        </is>
      </c>
      <c r="C339" s="44" t="inlineStr">
        <is>
          <t>-</t>
        </is>
      </c>
      <c r="D339" s="43" t="inlineStr">
        <is>
          <t>-</t>
        </is>
      </c>
      <c r="E339" s="42" t="n">
        <v>6117</v>
      </c>
      <c r="F339" s="43" t="inlineStr">
        <is>
          <t>Educational Support Services</t>
        </is>
      </c>
      <c r="G339" s="45" t="inlineStr">
        <is>
          <t>N</t>
        </is>
      </c>
      <c r="H339" s="46" t="inlineStr">
        <is>
          <t>N</t>
        </is>
      </c>
      <c r="I339" s="46" t="inlineStr">
        <is>
          <t>N</t>
        </is>
      </c>
      <c r="J339" s="45" t="n">
        <v>9468</v>
      </c>
      <c r="K339" s="45" t="n">
        <v>106443</v>
      </c>
      <c r="L339" s="46" t="inlineStr">
        <is>
          <t>G</t>
        </is>
      </c>
      <c r="M339" s="45" t="n">
        <v>1314206</v>
      </c>
      <c r="N339" s="46" t="inlineStr">
        <is>
          <t>G</t>
        </is>
      </c>
      <c r="O339" s="45" t="n">
        <v>5430026</v>
      </c>
      <c r="P339" s="46" t="inlineStr">
        <is>
          <t>G</t>
        </is>
      </c>
      <c r="Q339" s="45" t="inlineStr">
        <is>
          <t>N</t>
        </is>
      </c>
      <c r="R339" s="45" t="inlineStr">
        <is>
          <t>N</t>
        </is>
      </c>
      <c r="S339" s="46" t="inlineStr">
        <is>
          <t>N</t>
        </is>
      </c>
    </row>
    <row r="340" ht="48" customFormat="1" customHeight="1" s="51">
      <c r="A340" s="42" t="n">
        <v>0</v>
      </c>
      <c r="B340" s="43" t="inlineStr">
        <is>
          <t>United States</t>
        </is>
      </c>
      <c r="C340" s="44" t="inlineStr">
        <is>
          <t>-</t>
        </is>
      </c>
      <c r="D340" s="43" t="inlineStr">
        <is>
          <t>-</t>
        </is>
      </c>
      <c r="E340" s="42" t="n">
        <v>62</v>
      </c>
      <c r="F340" s="43" t="inlineStr">
        <is>
          <t>Health Care and Social Assistance</t>
        </is>
      </c>
      <c r="G340" s="45" t="n">
        <v>2978551</v>
      </c>
      <c r="H340" s="46" t="n">
        <v>30.5</v>
      </c>
      <c r="I340" s="46" t="n">
        <v>69.5</v>
      </c>
      <c r="J340" s="45" t="n">
        <v>907426</v>
      </c>
      <c r="K340" s="45" t="n">
        <v>20498753</v>
      </c>
      <c r="L340" s="46" t="inlineStr">
        <is>
          <t>G</t>
        </is>
      </c>
      <c r="M340" s="45" t="n">
        <v>249241332</v>
      </c>
      <c r="N340" s="46" t="inlineStr">
        <is>
          <t>G</t>
        </is>
      </c>
      <c r="O340" s="45" t="n">
        <v>1039361468</v>
      </c>
      <c r="P340" s="46" t="inlineStr">
        <is>
          <t>G</t>
        </is>
      </c>
      <c r="Q340" s="45" t="n">
        <v>2071125</v>
      </c>
      <c r="R340" s="45" t="n">
        <v>71675987</v>
      </c>
      <c r="S340" s="46" t="inlineStr">
        <is>
          <t>G</t>
        </is>
      </c>
    </row>
    <row r="341" ht="48" customFormat="1" customHeight="1" s="51">
      <c r="A341" s="42" t="n">
        <v>0</v>
      </c>
      <c r="B341" s="43" t="inlineStr">
        <is>
          <t>United States</t>
        </is>
      </c>
      <c r="C341" s="44" t="inlineStr">
        <is>
          <t>-</t>
        </is>
      </c>
      <c r="D341" s="43" t="inlineStr">
        <is>
          <t>-</t>
        </is>
      </c>
      <c r="E341" s="42" t="n">
        <v>621</v>
      </c>
      <c r="F341" s="43" t="inlineStr">
        <is>
          <t>Ambulatory Health Care Services</t>
        </is>
      </c>
      <c r="G341" s="45" t="n">
        <v>1834536</v>
      </c>
      <c r="H341" s="46" t="n">
        <v>34.3</v>
      </c>
      <c r="I341" s="46" t="n">
        <v>65.7</v>
      </c>
      <c r="J341" s="45" t="n">
        <v>629445</v>
      </c>
      <c r="K341" s="45" t="n">
        <v>7568202</v>
      </c>
      <c r="L341" s="46" t="inlineStr">
        <is>
          <t>G</t>
        </is>
      </c>
      <c r="M341" s="45" t="n">
        <v>107122164</v>
      </c>
      <c r="N341" s="46" t="inlineStr">
        <is>
          <t>G</t>
        </is>
      </c>
      <c r="O341" s="45" t="n">
        <v>457962459</v>
      </c>
      <c r="P341" s="46" t="inlineStr">
        <is>
          <t>G</t>
        </is>
      </c>
      <c r="Q341" s="45" t="n">
        <v>1205091</v>
      </c>
      <c r="R341" s="45" t="n">
        <v>55073415</v>
      </c>
      <c r="S341" s="46" t="inlineStr">
        <is>
          <t>G</t>
        </is>
      </c>
    </row>
    <row r="342" ht="32" customFormat="1" customHeight="1" s="51">
      <c r="A342" s="42" t="n">
        <v>0</v>
      </c>
      <c r="B342" s="43" t="inlineStr">
        <is>
          <t>United States</t>
        </is>
      </c>
      <c r="C342" s="44" t="inlineStr">
        <is>
          <t>-</t>
        </is>
      </c>
      <c r="D342" s="43" t="inlineStr">
        <is>
          <t>-</t>
        </is>
      </c>
      <c r="E342" s="42" t="n">
        <v>6211</v>
      </c>
      <c r="F342" s="43" t="inlineStr">
        <is>
          <t>Offices of Physicians</t>
        </is>
      </c>
      <c r="G342" s="45" t="n">
        <v>443656</v>
      </c>
      <c r="H342" s="46" t="n">
        <v>49.9</v>
      </c>
      <c r="I342" s="46" t="n">
        <v>50.1</v>
      </c>
      <c r="J342" s="45" t="n">
        <v>221580</v>
      </c>
      <c r="K342" s="45" t="n">
        <v>2475570</v>
      </c>
      <c r="L342" s="46" t="inlineStr">
        <is>
          <t>G</t>
        </is>
      </c>
      <c r="M342" s="45" t="n">
        <v>51003543</v>
      </c>
      <c r="N342" s="46" t="inlineStr">
        <is>
          <t>G</t>
        </is>
      </c>
      <c r="O342" s="45" t="n">
        <v>224391830</v>
      </c>
      <c r="P342" s="46" t="inlineStr">
        <is>
          <t>G</t>
        </is>
      </c>
      <c r="Q342" s="45" t="n">
        <v>222076</v>
      </c>
      <c r="R342" s="45" t="n">
        <v>19455745</v>
      </c>
      <c r="S342" s="46" t="inlineStr">
        <is>
          <t>G</t>
        </is>
      </c>
    </row>
    <row r="343" ht="32" customFormat="1" customHeight="1" s="51">
      <c r="A343" s="42" t="n">
        <v>0</v>
      </c>
      <c r="B343" s="43" t="inlineStr">
        <is>
          <t>United States</t>
        </is>
      </c>
      <c r="C343" s="44" t="inlineStr">
        <is>
          <t>-</t>
        </is>
      </c>
      <c r="D343" s="43" t="inlineStr">
        <is>
          <t>-</t>
        </is>
      </c>
      <c r="E343" s="42" t="n">
        <v>6212</v>
      </c>
      <c r="F343" s="43" t="inlineStr">
        <is>
          <t>Offices of Dentists</t>
        </is>
      </c>
      <c r="G343" s="45" t="n">
        <v>188086</v>
      </c>
      <c r="H343" s="46" t="n">
        <v>72.59999999999999</v>
      </c>
      <c r="I343" s="46" t="n">
        <v>27.4</v>
      </c>
      <c r="J343" s="45" t="n">
        <v>136550</v>
      </c>
      <c r="K343" s="45" t="n">
        <v>949922</v>
      </c>
      <c r="L343" s="46" t="inlineStr">
        <is>
          <t>G</t>
        </is>
      </c>
      <c r="M343" s="45" t="n">
        <v>11099622</v>
      </c>
      <c r="N343" s="46" t="inlineStr">
        <is>
          <t>G</t>
        </is>
      </c>
      <c r="O343" s="45" t="n">
        <v>48253294</v>
      </c>
      <c r="P343" s="46" t="inlineStr">
        <is>
          <t>G</t>
        </is>
      </c>
      <c r="Q343" s="45" t="n">
        <v>51536</v>
      </c>
      <c r="R343" s="45" t="n">
        <v>3709215</v>
      </c>
      <c r="S343" s="46" t="inlineStr">
        <is>
          <t>G</t>
        </is>
      </c>
    </row>
    <row r="344" ht="64" customFormat="1" customHeight="1" s="51">
      <c r="A344" s="42" t="n">
        <v>0</v>
      </c>
      <c r="B344" s="43" t="inlineStr">
        <is>
          <t>United States</t>
        </is>
      </c>
      <c r="C344" s="44" t="inlineStr">
        <is>
          <t>-</t>
        </is>
      </c>
      <c r="D344" s="43" t="inlineStr">
        <is>
          <t>-</t>
        </is>
      </c>
      <c r="E344" s="42" t="n">
        <v>6213</v>
      </c>
      <c r="F344" s="43" t="inlineStr">
        <is>
          <t>Offices of Other Health Practitioners</t>
        </is>
      </c>
      <c r="G344" s="45" t="n">
        <v>653224</v>
      </c>
      <c r="H344" s="46" t="n">
        <v>24.6</v>
      </c>
      <c r="I344" s="46" t="n">
        <v>75.40000000000001</v>
      </c>
      <c r="J344" s="45" t="n">
        <v>160718</v>
      </c>
      <c r="K344" s="45" t="n">
        <v>906881</v>
      </c>
      <c r="L344" s="46" t="inlineStr">
        <is>
          <t>G</t>
        </is>
      </c>
      <c r="M344" s="45" t="n">
        <v>8638414</v>
      </c>
      <c r="N344" s="46" t="inlineStr">
        <is>
          <t>G</t>
        </is>
      </c>
      <c r="O344" s="45" t="n">
        <v>36486212</v>
      </c>
      <c r="P344" s="46" t="inlineStr">
        <is>
          <t>G</t>
        </is>
      </c>
      <c r="Q344" s="45" t="n">
        <v>492506</v>
      </c>
      <c r="R344" s="45" t="n">
        <v>21458236</v>
      </c>
      <c r="S344" s="46" t="inlineStr">
        <is>
          <t>G</t>
        </is>
      </c>
    </row>
    <row r="345" ht="32" customFormat="1" customHeight="1" s="51">
      <c r="A345" s="42" t="n">
        <v>0</v>
      </c>
      <c r="B345" s="43" t="inlineStr">
        <is>
          <t>United States</t>
        </is>
      </c>
      <c r="C345" s="44" t="inlineStr">
        <is>
          <t>-</t>
        </is>
      </c>
      <c r="D345" s="43" t="inlineStr">
        <is>
          <t>-</t>
        </is>
      </c>
      <c r="E345" s="42" t="n">
        <v>6214</v>
      </c>
      <c r="F345" s="43" t="inlineStr">
        <is>
          <t>Outpatient Care Centers</t>
        </is>
      </c>
      <c r="G345" s="45" t="n">
        <v>64534</v>
      </c>
      <c r="H345" s="46" t="n">
        <v>71.7</v>
      </c>
      <c r="I345" s="46" t="n">
        <v>28.3</v>
      </c>
      <c r="J345" s="45" t="n">
        <v>46254</v>
      </c>
      <c r="K345" s="45" t="n">
        <v>1137989</v>
      </c>
      <c r="L345" s="46" t="inlineStr">
        <is>
          <t>G</t>
        </is>
      </c>
      <c r="M345" s="45" t="n">
        <v>17506645</v>
      </c>
      <c r="N345" s="46" t="inlineStr">
        <is>
          <t>G</t>
        </is>
      </c>
      <c r="O345" s="45" t="n">
        <v>70461857</v>
      </c>
      <c r="P345" s="46" t="inlineStr">
        <is>
          <t>G</t>
        </is>
      </c>
      <c r="Q345" s="45" t="n">
        <v>18280</v>
      </c>
      <c r="R345" s="45" t="n">
        <v>1256751</v>
      </c>
      <c r="S345" s="46" t="inlineStr">
        <is>
          <t>G</t>
        </is>
      </c>
    </row>
    <row r="346" ht="48" customFormat="1" customHeight="1" s="51">
      <c r="A346" s="42" t="n">
        <v>0</v>
      </c>
      <c r="B346" s="43" t="inlineStr">
        <is>
          <t>United States</t>
        </is>
      </c>
      <c r="C346" s="44" t="inlineStr">
        <is>
          <t>-</t>
        </is>
      </c>
      <c r="D346" s="43" t="inlineStr">
        <is>
          <t>-</t>
        </is>
      </c>
      <c r="E346" s="42" t="n">
        <v>6215</v>
      </c>
      <c r="F346" s="43" t="inlineStr">
        <is>
          <t>Medical and Diagnostic Laboratories</t>
        </is>
      </c>
      <c r="G346" s="45" t="n">
        <v>36485</v>
      </c>
      <c r="H346" s="46" t="n">
        <v>49.9</v>
      </c>
      <c r="I346" s="46" t="n">
        <v>50.1</v>
      </c>
      <c r="J346" s="45" t="n">
        <v>18218</v>
      </c>
      <c r="K346" s="45" t="n">
        <v>292068</v>
      </c>
      <c r="L346" s="46" t="inlineStr">
        <is>
          <t>G</t>
        </is>
      </c>
      <c r="M346" s="45" t="n">
        <v>4459623</v>
      </c>
      <c r="N346" s="46" t="inlineStr">
        <is>
          <t>G</t>
        </is>
      </c>
      <c r="O346" s="45" t="n">
        <v>18484504</v>
      </c>
      <c r="P346" s="46" t="inlineStr">
        <is>
          <t>G</t>
        </is>
      </c>
      <c r="Q346" s="45" t="n">
        <v>18267</v>
      </c>
      <c r="R346" s="45" t="n">
        <v>1123923</v>
      </c>
      <c r="S346" s="46" t="inlineStr">
        <is>
          <t>G</t>
        </is>
      </c>
    </row>
    <row r="347" ht="48" customFormat="1" customHeight="1" s="51">
      <c r="A347" s="42" t="n">
        <v>0</v>
      </c>
      <c r="B347" s="43" t="inlineStr">
        <is>
          <t>United States</t>
        </is>
      </c>
      <c r="C347" s="44" t="inlineStr">
        <is>
          <t>-</t>
        </is>
      </c>
      <c r="D347" s="43" t="inlineStr">
        <is>
          <t>-</t>
        </is>
      </c>
      <c r="E347" s="42" t="n">
        <v>6216</v>
      </c>
      <c r="F347" s="43" t="inlineStr">
        <is>
          <t>Home Health Care Services</t>
        </is>
      </c>
      <c r="G347" s="45" t="n">
        <v>389967</v>
      </c>
      <c r="H347" s="46" t="n">
        <v>8.699999999999999</v>
      </c>
      <c r="I347" s="46" t="n">
        <v>91.3</v>
      </c>
      <c r="J347" s="45" t="n">
        <v>34052</v>
      </c>
      <c r="K347" s="45" t="n">
        <v>1467072</v>
      </c>
      <c r="L347" s="46" t="inlineStr">
        <is>
          <t>G</t>
        </is>
      </c>
      <c r="M347" s="45" t="n">
        <v>10688204</v>
      </c>
      <c r="N347" s="46" t="inlineStr">
        <is>
          <t>G</t>
        </is>
      </c>
      <c r="O347" s="45" t="n">
        <v>44592353</v>
      </c>
      <c r="P347" s="46" t="inlineStr">
        <is>
          <t>G</t>
        </is>
      </c>
      <c r="Q347" s="45" t="n">
        <v>355915</v>
      </c>
      <c r="R347" s="45" t="n">
        <v>6453567</v>
      </c>
      <c r="S347" s="46" t="inlineStr">
        <is>
          <t>G</t>
        </is>
      </c>
    </row>
    <row r="348" ht="64" customFormat="1" customHeight="1" s="51">
      <c r="A348" s="42" t="n">
        <v>0</v>
      </c>
      <c r="B348" s="43" t="inlineStr">
        <is>
          <t>United States</t>
        </is>
      </c>
      <c r="C348" s="44" t="inlineStr">
        <is>
          <t>-</t>
        </is>
      </c>
      <c r="D348" s="43" t="inlineStr">
        <is>
          <t>-</t>
        </is>
      </c>
      <c r="E348" s="42" t="n">
        <v>6219</v>
      </c>
      <c r="F348" s="43" t="inlineStr">
        <is>
          <t>Other Ambulatory Health Care Services</t>
        </is>
      </c>
      <c r="G348" s="45" t="n">
        <v>58584</v>
      </c>
      <c r="H348" s="46" t="n">
        <v>20.6</v>
      </c>
      <c r="I348" s="46" t="n">
        <v>79.40000000000001</v>
      </c>
      <c r="J348" s="45" t="n">
        <v>12073</v>
      </c>
      <c r="K348" s="45" t="n">
        <v>338700</v>
      </c>
      <c r="L348" s="46" t="inlineStr">
        <is>
          <t>G</t>
        </is>
      </c>
      <c r="M348" s="45" t="n">
        <v>3726113</v>
      </c>
      <c r="N348" s="46" t="inlineStr">
        <is>
          <t>G</t>
        </is>
      </c>
      <c r="O348" s="45" t="n">
        <v>15292409</v>
      </c>
      <c r="P348" s="46" t="inlineStr">
        <is>
          <t>G</t>
        </is>
      </c>
      <c r="Q348" s="45" t="n">
        <v>46511</v>
      </c>
      <c r="R348" s="45" t="n">
        <v>1615978</v>
      </c>
      <c r="S348" s="46" t="inlineStr">
        <is>
          <t>G</t>
        </is>
      </c>
    </row>
    <row r="349" ht="32" customFormat="1" customHeight="1" s="51">
      <c r="A349" s="42" t="n">
        <v>0</v>
      </c>
      <c r="B349" s="43" t="inlineStr">
        <is>
          <t>United States</t>
        </is>
      </c>
      <c r="C349" s="44" t="inlineStr">
        <is>
          <t>-</t>
        </is>
      </c>
      <c r="D349" s="43" t="inlineStr">
        <is>
          <t>-</t>
        </is>
      </c>
      <c r="E349" s="42" t="n">
        <v>622</v>
      </c>
      <c r="F349" s="43" t="inlineStr">
        <is>
          <t>Hospitals</t>
        </is>
      </c>
      <c r="G349" s="45" t="inlineStr">
        <is>
          <t>N</t>
        </is>
      </c>
      <c r="H349" s="46" t="inlineStr">
        <is>
          <t>N</t>
        </is>
      </c>
      <c r="I349" s="46" t="inlineStr">
        <is>
          <t>N</t>
        </is>
      </c>
      <c r="J349" s="45" t="n">
        <v>6906</v>
      </c>
      <c r="K349" s="45" t="n">
        <v>6055138</v>
      </c>
      <c r="L349" s="46" t="inlineStr">
        <is>
          <t>G</t>
        </is>
      </c>
      <c r="M349" s="45" t="n">
        <v>96715453</v>
      </c>
      <c r="N349" s="46" t="inlineStr">
        <is>
          <t>G</t>
        </is>
      </c>
      <c r="O349" s="45" t="n">
        <v>394159287</v>
      </c>
      <c r="P349" s="46" t="inlineStr">
        <is>
          <t>G</t>
        </is>
      </c>
      <c r="Q349" s="45" t="inlineStr">
        <is>
          <t>N</t>
        </is>
      </c>
      <c r="R349" s="45" t="inlineStr">
        <is>
          <t>N</t>
        </is>
      </c>
      <c r="S349" s="46" t="inlineStr">
        <is>
          <t>N</t>
        </is>
      </c>
    </row>
    <row r="350" ht="64" customFormat="1" customHeight="1" s="51">
      <c r="A350" s="42" t="n">
        <v>0</v>
      </c>
      <c r="B350" s="43" t="inlineStr">
        <is>
          <t>United States</t>
        </is>
      </c>
      <c r="C350" s="44" t="inlineStr">
        <is>
          <t>-</t>
        </is>
      </c>
      <c r="D350" s="43" t="inlineStr">
        <is>
          <t>-</t>
        </is>
      </c>
      <c r="E350" s="42" t="n">
        <v>6221</v>
      </c>
      <c r="F350" s="43" t="inlineStr">
        <is>
          <t>General Medical and Surgical Hospitals</t>
        </is>
      </c>
      <c r="G350" s="45" t="inlineStr">
        <is>
          <t>N</t>
        </is>
      </c>
      <c r="H350" s="46" t="inlineStr">
        <is>
          <t>N</t>
        </is>
      </c>
      <c r="I350" s="46" t="inlineStr">
        <is>
          <t>N</t>
        </is>
      </c>
      <c r="J350" s="45" t="n">
        <v>5444</v>
      </c>
      <c r="K350" s="45" t="n">
        <v>5564706</v>
      </c>
      <c r="L350" s="46" t="inlineStr">
        <is>
          <t>G</t>
        </is>
      </c>
      <c r="M350" s="45" t="n">
        <v>89438070</v>
      </c>
      <c r="N350" s="46" t="inlineStr">
        <is>
          <t>G</t>
        </is>
      </c>
      <c r="O350" s="45" t="n">
        <v>364164323</v>
      </c>
      <c r="P350" s="46" t="inlineStr">
        <is>
          <t>G</t>
        </is>
      </c>
      <c r="Q350" s="45" t="inlineStr">
        <is>
          <t>N</t>
        </is>
      </c>
      <c r="R350" s="45" t="inlineStr">
        <is>
          <t>N</t>
        </is>
      </c>
      <c r="S350" s="46" t="inlineStr">
        <is>
          <t>N</t>
        </is>
      </c>
    </row>
    <row r="351" ht="80" customFormat="1" customHeight="1" s="51">
      <c r="A351" s="42" t="n">
        <v>0</v>
      </c>
      <c r="B351" s="43" t="inlineStr">
        <is>
          <t>United States</t>
        </is>
      </c>
      <c r="C351" s="44" t="inlineStr">
        <is>
          <t>-</t>
        </is>
      </c>
      <c r="D351" s="43" t="inlineStr">
        <is>
          <t>-</t>
        </is>
      </c>
      <c r="E351" s="42" t="n">
        <v>6222</v>
      </c>
      <c r="F351" s="43" t="inlineStr">
        <is>
          <t>Psychiatric and Substance Abuse Hospitals</t>
        </is>
      </c>
      <c r="G351" s="45" t="inlineStr">
        <is>
          <t>N</t>
        </is>
      </c>
      <c r="H351" s="46" t="inlineStr">
        <is>
          <t>N</t>
        </is>
      </c>
      <c r="I351" s="46" t="inlineStr">
        <is>
          <t>N</t>
        </is>
      </c>
      <c r="J351" s="45" t="n">
        <v>692</v>
      </c>
      <c r="K351" s="45" t="n">
        <v>249388</v>
      </c>
      <c r="L351" s="46" t="inlineStr">
        <is>
          <t>G</t>
        </is>
      </c>
      <c r="M351" s="45" t="n">
        <v>3452329</v>
      </c>
      <c r="N351" s="46" t="inlineStr">
        <is>
          <t>G</t>
        </is>
      </c>
      <c r="O351" s="45" t="n">
        <v>14273775</v>
      </c>
      <c r="P351" s="46" t="inlineStr">
        <is>
          <t>G</t>
        </is>
      </c>
      <c r="Q351" s="45" t="inlineStr">
        <is>
          <t>N</t>
        </is>
      </c>
      <c r="R351" s="45" t="inlineStr">
        <is>
          <t>N</t>
        </is>
      </c>
      <c r="S351" s="46" t="inlineStr">
        <is>
          <t>N</t>
        </is>
      </c>
    </row>
    <row r="352" ht="112" customFormat="1" customHeight="1" s="51">
      <c r="A352" s="42" t="n">
        <v>0</v>
      </c>
      <c r="B352" s="43" t="inlineStr">
        <is>
          <t>United States</t>
        </is>
      </c>
      <c r="C352" s="44" t="inlineStr">
        <is>
          <t>-</t>
        </is>
      </c>
      <c r="D352" s="43" t="inlineStr">
        <is>
          <t>-</t>
        </is>
      </c>
      <c r="E352" s="42" t="n">
        <v>6223</v>
      </c>
      <c r="F352" s="43" t="inlineStr">
        <is>
          <t>Specialty (except Psychiatric and Substance Abuse) Hospitals</t>
        </is>
      </c>
      <c r="G352" s="45" t="inlineStr">
        <is>
          <t>N</t>
        </is>
      </c>
      <c r="H352" s="46" t="inlineStr">
        <is>
          <t>N</t>
        </is>
      </c>
      <c r="I352" s="46" t="inlineStr">
        <is>
          <t>N</t>
        </is>
      </c>
      <c r="J352" s="45" t="n">
        <v>770</v>
      </c>
      <c r="K352" s="45" t="n">
        <v>241044</v>
      </c>
      <c r="L352" s="46" t="inlineStr">
        <is>
          <t>G</t>
        </is>
      </c>
      <c r="M352" s="45" t="n">
        <v>3825054</v>
      </c>
      <c r="N352" s="46" t="inlineStr">
        <is>
          <t>G</t>
        </is>
      </c>
      <c r="O352" s="45" t="n">
        <v>15721189</v>
      </c>
      <c r="P352" s="46" t="inlineStr">
        <is>
          <t>G</t>
        </is>
      </c>
      <c r="Q352" s="45" t="inlineStr">
        <is>
          <t>N</t>
        </is>
      </c>
      <c r="R352" s="45" t="inlineStr">
        <is>
          <t>N</t>
        </is>
      </c>
      <c r="S352" s="46" t="inlineStr">
        <is>
          <t>N</t>
        </is>
      </c>
    </row>
    <row r="353" ht="64" customFormat="1" customHeight="1" s="51">
      <c r="A353" s="42" t="n">
        <v>0</v>
      </c>
      <c r="B353" s="43" t="inlineStr">
        <is>
          <t>United States</t>
        </is>
      </c>
      <c r="C353" s="44" t="inlineStr">
        <is>
          <t>-</t>
        </is>
      </c>
      <c r="D353" s="43" t="inlineStr">
        <is>
          <t>-</t>
        </is>
      </c>
      <c r="E353" s="42" t="n">
        <v>623</v>
      </c>
      <c r="F353" s="43" t="inlineStr">
        <is>
          <t>Nursing and Residential Care Facilities</t>
        </is>
      </c>
      <c r="G353" s="45" t="n">
        <v>171844</v>
      </c>
      <c r="H353" s="46" t="n">
        <v>52.8</v>
      </c>
      <c r="I353" s="46" t="n">
        <v>47.2</v>
      </c>
      <c r="J353" s="45" t="n">
        <v>90732</v>
      </c>
      <c r="K353" s="45" t="n">
        <v>3527455</v>
      </c>
      <c r="L353" s="46" t="inlineStr">
        <is>
          <t>G</t>
        </is>
      </c>
      <c r="M353" s="45" t="n">
        <v>25942060</v>
      </c>
      <c r="N353" s="46" t="inlineStr">
        <is>
          <t>G</t>
        </is>
      </c>
      <c r="O353" s="45" t="n">
        <v>106246291</v>
      </c>
      <c r="P353" s="46" t="inlineStr">
        <is>
          <t>G</t>
        </is>
      </c>
      <c r="Q353" s="45" t="n">
        <v>81112</v>
      </c>
      <c r="R353" s="45" t="n">
        <v>2502310</v>
      </c>
      <c r="S353" s="46" t="inlineStr">
        <is>
          <t>G</t>
        </is>
      </c>
    </row>
    <row r="354" ht="80" customFormat="1" customHeight="1" s="51">
      <c r="A354" s="42" t="n">
        <v>0</v>
      </c>
      <c r="B354" s="43" t="inlineStr">
        <is>
          <t>United States</t>
        </is>
      </c>
      <c r="C354" s="44" t="inlineStr">
        <is>
          <t>-</t>
        </is>
      </c>
      <c r="D354" s="43" t="inlineStr">
        <is>
          <t>-</t>
        </is>
      </c>
      <c r="E354" s="42" t="n">
        <v>6231</v>
      </c>
      <c r="F354" s="43" t="inlineStr">
        <is>
          <t>Nursing Care Facilities (Skilled Nursing Facilities)</t>
        </is>
      </c>
      <c r="G354" s="45" t="inlineStr">
        <is>
          <t>N</t>
        </is>
      </c>
      <c r="H354" s="46" t="inlineStr">
        <is>
          <t>N</t>
        </is>
      </c>
      <c r="I354" s="46" t="inlineStr">
        <is>
          <t>N</t>
        </is>
      </c>
      <c r="J354" s="45" t="n">
        <v>17199</v>
      </c>
      <c r="K354" s="45" t="n">
        <v>1628980</v>
      </c>
      <c r="L354" s="46" t="inlineStr">
        <is>
          <t>G</t>
        </is>
      </c>
      <c r="M354" s="45" t="n">
        <v>13088453</v>
      </c>
      <c r="N354" s="46" t="inlineStr">
        <is>
          <t>G</t>
        </is>
      </c>
      <c r="O354" s="45" t="n">
        <v>53472638</v>
      </c>
      <c r="P354" s="46" t="inlineStr">
        <is>
          <t>G</t>
        </is>
      </c>
      <c r="Q354" s="45" t="inlineStr">
        <is>
          <t>N</t>
        </is>
      </c>
      <c r="R354" s="45" t="inlineStr">
        <is>
          <t>N</t>
        </is>
      </c>
      <c r="S354" s="46" t="inlineStr">
        <is>
          <t>N</t>
        </is>
      </c>
    </row>
    <row r="355" ht="176" customFormat="1" customHeight="1" s="51">
      <c r="A355" s="42" t="n">
        <v>0</v>
      </c>
      <c r="B355" s="43" t="inlineStr">
        <is>
          <t>United States</t>
        </is>
      </c>
      <c r="C355" s="44" t="inlineStr">
        <is>
          <t>-</t>
        </is>
      </c>
      <c r="D355" s="43" t="inlineStr">
        <is>
          <t>-</t>
        </is>
      </c>
      <c r="E355" s="42" t="n">
        <v>6232</v>
      </c>
      <c r="F355" s="43" t="inlineStr">
        <is>
          <t>Residential Intellectual and Developmental Disability, Mental Health, and Substance Abuse Facilities</t>
        </is>
      </c>
      <c r="G355" s="45" t="inlineStr">
        <is>
          <t>N</t>
        </is>
      </c>
      <c r="H355" s="46" t="inlineStr">
        <is>
          <t>N</t>
        </is>
      </c>
      <c r="I355" s="46" t="inlineStr">
        <is>
          <t>N</t>
        </is>
      </c>
      <c r="J355" s="45" t="n">
        <v>42906</v>
      </c>
      <c r="K355" s="45" t="n">
        <v>797399</v>
      </c>
      <c r="L355" s="46" t="inlineStr">
        <is>
          <t>G</t>
        </is>
      </c>
      <c r="M355" s="45" t="n">
        <v>5503186</v>
      </c>
      <c r="N355" s="46" t="inlineStr">
        <is>
          <t>G</t>
        </is>
      </c>
      <c r="O355" s="45" t="n">
        <v>22757293</v>
      </c>
      <c r="P355" s="46" t="inlineStr">
        <is>
          <t>G</t>
        </is>
      </c>
      <c r="Q355" s="45" t="inlineStr">
        <is>
          <t>N</t>
        </is>
      </c>
      <c r="R355" s="45" t="inlineStr">
        <is>
          <t>N</t>
        </is>
      </c>
      <c r="S355" s="46" t="inlineStr">
        <is>
          <t>N</t>
        </is>
      </c>
    </row>
    <row r="356" ht="144" customFormat="1" customHeight="1" s="51">
      <c r="A356" s="42" t="n">
        <v>0</v>
      </c>
      <c r="B356" s="43" t="inlineStr">
        <is>
          <t>United States</t>
        </is>
      </c>
      <c r="C356" s="44" t="inlineStr">
        <is>
          <t>-</t>
        </is>
      </c>
      <c r="D356" s="43" t="inlineStr">
        <is>
          <t>-</t>
        </is>
      </c>
      <c r="E356" s="42" t="n">
        <v>6233</v>
      </c>
      <c r="F356" s="43" t="inlineStr">
        <is>
          <t>Continuing Care Retirement Communities and Assisted Living Facilities for the Elderly</t>
        </is>
      </c>
      <c r="G356" s="45" t="inlineStr">
        <is>
          <t>N</t>
        </is>
      </c>
      <c r="H356" s="46" t="inlineStr">
        <is>
          <t>N</t>
        </is>
      </c>
      <c r="I356" s="46" t="inlineStr">
        <is>
          <t>N</t>
        </is>
      </c>
      <c r="J356" s="45" t="n">
        <v>25498</v>
      </c>
      <c r="K356" s="45" t="n">
        <v>978674</v>
      </c>
      <c r="L356" s="46" t="inlineStr">
        <is>
          <t>G</t>
        </is>
      </c>
      <c r="M356" s="45" t="n">
        <v>6381054</v>
      </c>
      <c r="N356" s="46" t="inlineStr">
        <is>
          <t>G</t>
        </is>
      </c>
      <c r="O356" s="45" t="n">
        <v>25997005</v>
      </c>
      <c r="P356" s="46" t="inlineStr">
        <is>
          <t>G</t>
        </is>
      </c>
      <c r="Q356" s="45" t="inlineStr">
        <is>
          <t>N</t>
        </is>
      </c>
      <c r="R356" s="45" t="inlineStr">
        <is>
          <t>N</t>
        </is>
      </c>
      <c r="S356" s="46" t="inlineStr">
        <is>
          <t>N</t>
        </is>
      </c>
    </row>
    <row r="357" ht="64" customFormat="1" customHeight="1" s="51">
      <c r="A357" s="42" t="n">
        <v>0</v>
      </c>
      <c r="B357" s="43" t="inlineStr">
        <is>
          <t>United States</t>
        </is>
      </c>
      <c r="C357" s="44" t="inlineStr">
        <is>
          <t>-</t>
        </is>
      </c>
      <c r="D357" s="43" t="inlineStr">
        <is>
          <t>-</t>
        </is>
      </c>
      <c r="E357" s="42" t="n">
        <v>6239</v>
      </c>
      <c r="F357" s="43" t="inlineStr">
        <is>
          <t>Other Residential Care Facilities</t>
        </is>
      </c>
      <c r="G357" s="45" t="inlineStr">
        <is>
          <t>N</t>
        </is>
      </c>
      <c r="H357" s="46" t="inlineStr">
        <is>
          <t>N</t>
        </is>
      </c>
      <c r="I357" s="46" t="inlineStr">
        <is>
          <t>N</t>
        </is>
      </c>
      <c r="J357" s="45" t="n">
        <v>5129</v>
      </c>
      <c r="K357" s="45" t="n">
        <v>122402</v>
      </c>
      <c r="L357" s="46" t="inlineStr">
        <is>
          <t>G</t>
        </is>
      </c>
      <c r="M357" s="45" t="n">
        <v>969367</v>
      </c>
      <c r="N357" s="46" t="inlineStr">
        <is>
          <t>G</t>
        </is>
      </c>
      <c r="O357" s="45" t="n">
        <v>4019355</v>
      </c>
      <c r="P357" s="46" t="inlineStr">
        <is>
          <t>G</t>
        </is>
      </c>
      <c r="Q357" s="45" t="inlineStr">
        <is>
          <t>N</t>
        </is>
      </c>
      <c r="R357" s="45" t="inlineStr">
        <is>
          <t>N</t>
        </is>
      </c>
      <c r="S357" s="46" t="inlineStr">
        <is>
          <t>N</t>
        </is>
      </c>
    </row>
    <row r="358" ht="32" customFormat="1" customHeight="1" s="51">
      <c r="A358" s="42" t="n">
        <v>0</v>
      </c>
      <c r="B358" s="43" t="inlineStr">
        <is>
          <t>United States</t>
        </is>
      </c>
      <c r="C358" s="44" t="inlineStr">
        <is>
          <t>-</t>
        </is>
      </c>
      <c r="D358" s="43" t="inlineStr">
        <is>
          <t>-</t>
        </is>
      </c>
      <c r="E358" s="42" t="n">
        <v>624</v>
      </c>
      <c r="F358" s="43" t="inlineStr">
        <is>
          <t>Social Assistance</t>
        </is>
      </c>
      <c r="G358" s="45" t="n">
        <v>965265</v>
      </c>
      <c r="H358" s="46" t="n">
        <v>18.7</v>
      </c>
      <c r="I358" s="46" t="n">
        <v>81.3</v>
      </c>
      <c r="J358" s="45" t="n">
        <v>180343</v>
      </c>
      <c r="K358" s="45" t="n">
        <v>3347958</v>
      </c>
      <c r="L358" s="46" t="inlineStr">
        <is>
          <t>G</t>
        </is>
      </c>
      <c r="M358" s="45" t="n">
        <v>19461655</v>
      </c>
      <c r="N358" s="46" t="inlineStr">
        <is>
          <t>G</t>
        </is>
      </c>
      <c r="O358" s="45" t="n">
        <v>80993431</v>
      </c>
      <c r="P358" s="46" t="inlineStr">
        <is>
          <t>G</t>
        </is>
      </c>
      <c r="Q358" s="45" t="n">
        <v>784922</v>
      </c>
      <c r="R358" s="45" t="n">
        <v>14100262</v>
      </c>
      <c r="S358" s="46" t="inlineStr">
        <is>
          <t>G</t>
        </is>
      </c>
    </row>
    <row r="359" ht="48" customFormat="1" customHeight="1" s="51">
      <c r="A359" s="42" t="n">
        <v>0</v>
      </c>
      <c r="B359" s="43" t="inlineStr">
        <is>
          <t>United States</t>
        </is>
      </c>
      <c r="C359" s="44" t="inlineStr">
        <is>
          <t>-</t>
        </is>
      </c>
      <c r="D359" s="43" t="inlineStr">
        <is>
          <t>-</t>
        </is>
      </c>
      <c r="E359" s="42" t="n">
        <v>6241</v>
      </c>
      <c r="F359" s="43" t="inlineStr">
        <is>
          <t>Individual and Family Services</t>
        </is>
      </c>
      <c r="G359" s="45" t="n">
        <v>257535</v>
      </c>
      <c r="H359" s="46" t="n">
        <v>31.3</v>
      </c>
      <c r="I359" s="46" t="n">
        <v>68.7</v>
      </c>
      <c r="J359" s="45" t="n">
        <v>80577</v>
      </c>
      <c r="K359" s="45" t="n">
        <v>1876399</v>
      </c>
      <c r="L359" s="46" t="inlineStr">
        <is>
          <t>G</t>
        </is>
      </c>
      <c r="M359" s="45" t="n">
        <v>11099511</v>
      </c>
      <c r="N359" s="46" t="inlineStr">
        <is>
          <t>G</t>
        </is>
      </c>
      <c r="O359" s="45" t="n">
        <v>46405782</v>
      </c>
      <c r="P359" s="46" t="inlineStr">
        <is>
          <t>G</t>
        </is>
      </c>
      <c r="Q359" s="45" t="n">
        <v>176958</v>
      </c>
      <c r="R359" s="45" t="n">
        <v>4176102</v>
      </c>
      <c r="S359" s="46" t="inlineStr">
        <is>
          <t>G</t>
        </is>
      </c>
    </row>
    <row r="360" ht="128" customFormat="1" customHeight="1" s="51">
      <c r="A360" s="42" t="n">
        <v>0</v>
      </c>
      <c r="B360" s="43" t="inlineStr">
        <is>
          <t>United States</t>
        </is>
      </c>
      <c r="C360" s="44" t="inlineStr">
        <is>
          <t>-</t>
        </is>
      </c>
      <c r="D360" s="43" t="inlineStr">
        <is>
          <t>-</t>
        </is>
      </c>
      <c r="E360" s="42" t="n">
        <v>6242</v>
      </c>
      <c r="F360" s="43" t="inlineStr">
        <is>
          <t>Community Food and Housing, and Emergency and Other Relief Services</t>
        </is>
      </c>
      <c r="G360" s="45" t="n">
        <v>20891</v>
      </c>
      <c r="H360" s="46" t="n">
        <v>69.90000000000001</v>
      </c>
      <c r="I360" s="46" t="n">
        <v>30.1</v>
      </c>
      <c r="J360" s="45" t="n">
        <v>14595</v>
      </c>
      <c r="K360" s="45" t="n">
        <v>198825</v>
      </c>
      <c r="L360" s="46" t="inlineStr">
        <is>
          <t>G</t>
        </is>
      </c>
      <c r="M360" s="45" t="n">
        <v>1738349</v>
      </c>
      <c r="N360" s="46" t="inlineStr">
        <is>
          <t>G</t>
        </is>
      </c>
      <c r="O360" s="45" t="n">
        <v>7202860</v>
      </c>
      <c r="P360" s="46" t="inlineStr">
        <is>
          <t>G</t>
        </is>
      </c>
      <c r="Q360" s="45" t="n">
        <v>6296</v>
      </c>
      <c r="R360" s="45" t="n">
        <v>121955</v>
      </c>
      <c r="S360" s="46" t="inlineStr">
        <is>
          <t>G</t>
        </is>
      </c>
    </row>
    <row r="361" ht="48" customFormat="1" customHeight="1" s="51">
      <c r="A361" s="42" t="n">
        <v>0</v>
      </c>
      <c r="B361" s="43" t="inlineStr">
        <is>
          <t>United States</t>
        </is>
      </c>
      <c r="C361" s="44" t="inlineStr">
        <is>
          <t>-</t>
        </is>
      </c>
      <c r="D361" s="43" t="inlineStr">
        <is>
          <t>-</t>
        </is>
      </c>
      <c r="E361" s="42" t="n">
        <v>6243</v>
      </c>
      <c r="F361" s="43" t="inlineStr">
        <is>
          <t>Vocational Rehabilitation Services</t>
        </is>
      </c>
      <c r="G361" s="45" t="n">
        <v>19671</v>
      </c>
      <c r="H361" s="46" t="n">
        <v>37.2</v>
      </c>
      <c r="I361" s="46" t="n">
        <v>62.8</v>
      </c>
      <c r="J361" s="45" t="n">
        <v>7316</v>
      </c>
      <c r="K361" s="45" t="n">
        <v>284681</v>
      </c>
      <c r="L361" s="46" t="inlineStr">
        <is>
          <t>G</t>
        </is>
      </c>
      <c r="M361" s="45" t="n">
        <v>1465444</v>
      </c>
      <c r="N361" s="46" t="inlineStr">
        <is>
          <t>G</t>
        </is>
      </c>
      <c r="O361" s="45" t="n">
        <v>6078428</v>
      </c>
      <c r="P361" s="46" t="inlineStr">
        <is>
          <t>G</t>
        </is>
      </c>
      <c r="Q361" s="45" t="n">
        <v>12355</v>
      </c>
      <c r="R361" s="45" t="n">
        <v>351215</v>
      </c>
      <c r="S361" s="46" t="inlineStr">
        <is>
          <t>G</t>
        </is>
      </c>
    </row>
    <row r="362" ht="32" customFormat="1" customHeight="1" s="51">
      <c r="A362" s="42" t="n">
        <v>0</v>
      </c>
      <c r="B362" s="43" t="inlineStr">
        <is>
          <t>United States</t>
        </is>
      </c>
      <c r="C362" s="44" t="inlineStr">
        <is>
          <t>-</t>
        </is>
      </c>
      <c r="D362" s="43" t="inlineStr">
        <is>
          <t>-</t>
        </is>
      </c>
      <c r="E362" s="42" t="n">
        <v>6244</v>
      </c>
      <c r="F362" s="43" t="inlineStr">
        <is>
          <t>Child Day Care Services</t>
        </is>
      </c>
      <c r="G362" s="45" t="n">
        <v>667168</v>
      </c>
      <c r="H362" s="46" t="n">
        <v>11.7</v>
      </c>
      <c r="I362" s="46" t="n">
        <v>88.3</v>
      </c>
      <c r="J362" s="45" t="n">
        <v>77855</v>
      </c>
      <c r="K362" s="45" t="n">
        <v>988053</v>
      </c>
      <c r="L362" s="46" t="inlineStr">
        <is>
          <t>G</t>
        </is>
      </c>
      <c r="M362" s="45" t="n">
        <v>5158351</v>
      </c>
      <c r="N362" s="46" t="inlineStr">
        <is>
          <t>G</t>
        </is>
      </c>
      <c r="O362" s="45" t="n">
        <v>21306361</v>
      </c>
      <c r="P362" s="46" t="inlineStr">
        <is>
          <t>G</t>
        </is>
      </c>
      <c r="Q362" s="45" t="n">
        <v>589313</v>
      </c>
      <c r="R362" s="45" t="n">
        <v>9450990</v>
      </c>
      <c r="S362" s="46" t="inlineStr">
        <is>
          <t>G</t>
        </is>
      </c>
    </row>
    <row r="363" ht="64" customFormat="1" customHeight="1" s="51">
      <c r="A363" s="42" t="n">
        <v>0</v>
      </c>
      <c r="B363" s="43" t="inlineStr">
        <is>
          <t>United States</t>
        </is>
      </c>
      <c r="C363" s="44" t="inlineStr">
        <is>
          <t>-</t>
        </is>
      </c>
      <c r="D363" s="43" t="inlineStr">
        <is>
          <t>-</t>
        </is>
      </c>
      <c r="E363" s="42" t="n">
        <v>71</v>
      </c>
      <c r="F363" s="43" t="inlineStr">
        <is>
          <t>Arts, Entertainment, and Recreation</t>
        </is>
      </c>
      <c r="G363" s="45" t="n">
        <v>1660847</v>
      </c>
      <c r="H363" s="46" t="n">
        <v>8.9</v>
      </c>
      <c r="I363" s="46" t="n">
        <v>91.09999999999999</v>
      </c>
      <c r="J363" s="45" t="n">
        <v>147122</v>
      </c>
      <c r="K363" s="45" t="n">
        <v>2435562</v>
      </c>
      <c r="L363" s="46" t="inlineStr">
        <is>
          <t>G</t>
        </is>
      </c>
      <c r="M363" s="45" t="n">
        <v>18540703</v>
      </c>
      <c r="N363" s="46" t="inlineStr">
        <is>
          <t>G</t>
        </is>
      </c>
      <c r="O363" s="45" t="n">
        <v>88194950</v>
      </c>
      <c r="P363" s="46" t="inlineStr">
        <is>
          <t>G</t>
        </is>
      </c>
      <c r="Q363" s="45" t="n">
        <v>1513725</v>
      </c>
      <c r="R363" s="45" t="n">
        <v>40345732</v>
      </c>
      <c r="S363" s="46" t="inlineStr">
        <is>
          <t>G</t>
        </is>
      </c>
    </row>
    <row r="364" ht="96" customFormat="1" customHeight="1" s="51">
      <c r="A364" s="42" t="n">
        <v>0</v>
      </c>
      <c r="B364" s="43" t="inlineStr">
        <is>
          <t>United States</t>
        </is>
      </c>
      <c r="C364" s="44" t="inlineStr">
        <is>
          <t>-</t>
        </is>
      </c>
      <c r="D364" s="43" t="inlineStr">
        <is>
          <t>-</t>
        </is>
      </c>
      <c r="E364" s="42" t="n">
        <v>711</v>
      </c>
      <c r="F364" s="43" t="inlineStr">
        <is>
          <t>Performing Arts, Spectator Sports, and Related Industries</t>
        </is>
      </c>
      <c r="G364" s="45" t="n">
        <v>1407675</v>
      </c>
      <c r="H364" s="46" t="n">
        <v>4</v>
      </c>
      <c r="I364" s="46" t="n">
        <v>96</v>
      </c>
      <c r="J364" s="45" t="n">
        <v>56503</v>
      </c>
      <c r="K364" s="45" t="n">
        <v>524840</v>
      </c>
      <c r="L364" s="46" t="inlineStr">
        <is>
          <t>G</t>
        </is>
      </c>
      <c r="M364" s="45" t="n">
        <v>8633652</v>
      </c>
      <c r="N364" s="46" t="inlineStr">
        <is>
          <t>G</t>
        </is>
      </c>
      <c r="O364" s="45" t="n">
        <v>45178686</v>
      </c>
      <c r="P364" s="46" t="inlineStr">
        <is>
          <t>G</t>
        </is>
      </c>
      <c r="Q364" s="45" t="n">
        <v>1351172</v>
      </c>
      <c r="R364" s="45" t="n">
        <v>32896882</v>
      </c>
      <c r="S364" s="46" t="inlineStr">
        <is>
          <t>G</t>
        </is>
      </c>
    </row>
    <row r="365" ht="48" customFormat="1" customHeight="1" s="51">
      <c r="A365" s="42" t="n">
        <v>0</v>
      </c>
      <c r="B365" s="43" t="inlineStr">
        <is>
          <t>United States</t>
        </is>
      </c>
      <c r="C365" s="44" t="inlineStr">
        <is>
          <t>-</t>
        </is>
      </c>
      <c r="D365" s="43" t="inlineStr">
        <is>
          <t>-</t>
        </is>
      </c>
      <c r="E365" s="42" t="n">
        <v>7111</v>
      </c>
      <c r="F365" s="43" t="inlineStr">
        <is>
          <t>Performing Arts Companies</t>
        </is>
      </c>
      <c r="G365" s="45" t="n">
        <v>99348</v>
      </c>
      <c r="H365" s="46" t="n">
        <v>9.300000000000001</v>
      </c>
      <c r="I365" s="46" t="n">
        <v>90.7</v>
      </c>
      <c r="J365" s="45" t="n">
        <v>9216</v>
      </c>
      <c r="K365" s="45" t="n">
        <v>122722</v>
      </c>
      <c r="L365" s="46" t="inlineStr">
        <is>
          <t>G</t>
        </is>
      </c>
      <c r="M365" s="45" t="n">
        <v>1055583</v>
      </c>
      <c r="N365" s="46" t="inlineStr">
        <is>
          <t>G</t>
        </is>
      </c>
      <c r="O365" s="45" t="n">
        <v>4916024</v>
      </c>
      <c r="P365" s="46" t="inlineStr">
        <is>
          <t>G</t>
        </is>
      </c>
      <c r="Q365" s="45" t="n">
        <v>90132</v>
      </c>
      <c r="R365" s="45" t="n">
        <v>2033341</v>
      </c>
      <c r="S365" s="46" t="inlineStr">
        <is>
          <t>G</t>
        </is>
      </c>
    </row>
    <row r="366" ht="32" customFormat="1" customHeight="1" s="51">
      <c r="A366" s="42" t="n">
        <v>0</v>
      </c>
      <c r="B366" s="43" t="inlineStr">
        <is>
          <t>United States</t>
        </is>
      </c>
      <c r="C366" s="44" t="inlineStr">
        <is>
          <t>-</t>
        </is>
      </c>
      <c r="D366" s="43" t="inlineStr">
        <is>
          <t>-</t>
        </is>
      </c>
      <c r="E366" s="42" t="n">
        <v>7112</v>
      </c>
      <c r="F366" s="43" t="inlineStr">
        <is>
          <t>Spectator Sports</t>
        </is>
      </c>
      <c r="G366" s="45" t="n">
        <v>218028</v>
      </c>
      <c r="H366" s="46" t="n">
        <v>1.9</v>
      </c>
      <c r="I366" s="46" t="n">
        <v>98.09999999999999</v>
      </c>
      <c r="J366" s="45" t="n">
        <v>4103</v>
      </c>
      <c r="K366" s="45" t="n">
        <v>131844</v>
      </c>
      <c r="L366" s="46" t="inlineStr">
        <is>
          <t>G</t>
        </is>
      </c>
      <c r="M366" s="45" t="n">
        <v>4654929</v>
      </c>
      <c r="N366" s="46" t="inlineStr">
        <is>
          <t>G</t>
        </is>
      </c>
      <c r="O366" s="45" t="n">
        <v>23421754</v>
      </c>
      <c r="P366" s="46" t="inlineStr">
        <is>
          <t>G</t>
        </is>
      </c>
      <c r="Q366" s="45" t="n">
        <v>213925</v>
      </c>
      <c r="R366" s="45" t="n">
        <v>3887300</v>
      </c>
      <c r="S366" s="46" t="inlineStr">
        <is>
          <t>G</t>
        </is>
      </c>
    </row>
    <row r="367" ht="96" customFormat="1" customHeight="1" s="51">
      <c r="A367" s="42" t="n">
        <v>0</v>
      </c>
      <c r="B367" s="43" t="inlineStr">
        <is>
          <t>United States</t>
        </is>
      </c>
      <c r="C367" s="44" t="inlineStr">
        <is>
          <t>-</t>
        </is>
      </c>
      <c r="D367" s="43" t="inlineStr">
        <is>
          <t>-</t>
        </is>
      </c>
      <c r="E367" s="42" t="n">
        <v>7113</v>
      </c>
      <c r="F367" s="43" t="inlineStr">
        <is>
          <t>Promoters of Performing Arts, Sports, and Similar Events</t>
        </is>
      </c>
      <c r="G367" s="45" t="n">
        <v>76337</v>
      </c>
      <c r="H367" s="46" t="n">
        <v>10.6</v>
      </c>
      <c r="I367" s="46" t="n">
        <v>89.40000000000001</v>
      </c>
      <c r="J367" s="45" t="n">
        <v>8120</v>
      </c>
      <c r="K367" s="45" t="n">
        <v>194791</v>
      </c>
      <c r="L367" s="46" t="inlineStr">
        <is>
          <t>G</t>
        </is>
      </c>
      <c r="M367" s="45" t="n">
        <v>1300645</v>
      </c>
      <c r="N367" s="46" t="inlineStr">
        <is>
          <t>G</t>
        </is>
      </c>
      <c r="O367" s="45" t="n">
        <v>5515711</v>
      </c>
      <c r="P367" s="46" t="inlineStr">
        <is>
          <t>G</t>
        </is>
      </c>
      <c r="Q367" s="45" t="n">
        <v>68217</v>
      </c>
      <c r="R367" s="45" t="n">
        <v>2860580</v>
      </c>
      <c r="S367" s="46" t="inlineStr">
        <is>
          <t>G</t>
        </is>
      </c>
    </row>
    <row r="368" ht="128" customFormat="1" customHeight="1" s="51">
      <c r="A368" s="42" t="n">
        <v>0</v>
      </c>
      <c r="B368" s="43" t="inlineStr">
        <is>
          <t>United States</t>
        </is>
      </c>
      <c r="C368" s="44" t="inlineStr">
        <is>
          <t>-</t>
        </is>
      </c>
      <c r="D368" s="43" t="inlineStr">
        <is>
          <t>-</t>
        </is>
      </c>
      <c r="E368" s="42" t="n">
        <v>7114</v>
      </c>
      <c r="F368" s="43" t="inlineStr">
        <is>
          <t>Agents and Managers for Artists, Athletes, Entertainers, and Other Public Figures</t>
        </is>
      </c>
      <c r="G368" s="45" t="n">
        <v>41155</v>
      </c>
      <c r="H368" s="46" t="n">
        <v>10.4</v>
      </c>
      <c r="I368" s="46" t="n">
        <v>89.59999999999999</v>
      </c>
      <c r="J368" s="45" t="n">
        <v>4268</v>
      </c>
      <c r="K368" s="45" t="n">
        <v>22391</v>
      </c>
      <c r="L368" s="46" t="inlineStr">
        <is>
          <t>G</t>
        </is>
      </c>
      <c r="M368" s="45" t="n">
        <v>570758</v>
      </c>
      <c r="N368" s="46" t="inlineStr">
        <is>
          <t>G</t>
        </is>
      </c>
      <c r="O368" s="45" t="n">
        <v>2687016</v>
      </c>
      <c r="P368" s="46" t="inlineStr">
        <is>
          <t>G</t>
        </is>
      </c>
      <c r="Q368" s="45" t="n">
        <v>36887</v>
      </c>
      <c r="R368" s="45" t="n">
        <v>1871734</v>
      </c>
      <c r="S368" s="46" t="inlineStr">
        <is>
          <t>G</t>
        </is>
      </c>
    </row>
    <row r="369" ht="64" customFormat="1" customHeight="1" s="51">
      <c r="A369" s="42" t="n">
        <v>0</v>
      </c>
      <c r="B369" s="43" t="inlineStr">
        <is>
          <t>United States</t>
        </is>
      </c>
      <c r="C369" s="44" t="inlineStr">
        <is>
          <t>-</t>
        </is>
      </c>
      <c r="D369" s="43" t="inlineStr">
        <is>
          <t>-</t>
        </is>
      </c>
      <c r="E369" s="42" t="n">
        <v>7115</v>
      </c>
      <c r="F369" s="43" t="inlineStr">
        <is>
          <t>Independent Artists, Writers, and Performers</t>
        </is>
      </c>
      <c r="G369" s="45" t="n">
        <v>972807</v>
      </c>
      <c r="H369" s="46" t="n">
        <v>3.2</v>
      </c>
      <c r="I369" s="46" t="n">
        <v>96.8</v>
      </c>
      <c r="J369" s="45" t="n">
        <v>30796</v>
      </c>
      <c r="K369" s="45" t="n">
        <v>53092</v>
      </c>
      <c r="L369" s="46" t="inlineStr">
        <is>
          <t>H</t>
        </is>
      </c>
      <c r="M369" s="45" t="n">
        <v>1051737</v>
      </c>
      <c r="N369" s="46" t="inlineStr">
        <is>
          <t>G</t>
        </is>
      </c>
      <c r="O369" s="45" t="n">
        <v>8638181</v>
      </c>
      <c r="P369" s="46" t="inlineStr">
        <is>
          <t>G</t>
        </is>
      </c>
      <c r="Q369" s="45" t="n">
        <v>942011</v>
      </c>
      <c r="R369" s="45" t="n">
        <v>22243927</v>
      </c>
      <c r="S369" s="46" t="inlineStr">
        <is>
          <t>G</t>
        </is>
      </c>
    </row>
    <row r="370" ht="80" customFormat="1" customHeight="1" s="51">
      <c r="A370" s="42" t="n">
        <v>0</v>
      </c>
      <c r="B370" s="43" t="inlineStr">
        <is>
          <t>United States</t>
        </is>
      </c>
      <c r="C370" s="44" t="inlineStr">
        <is>
          <t>-</t>
        </is>
      </c>
      <c r="D370" s="43" t="inlineStr">
        <is>
          <t>-</t>
        </is>
      </c>
      <c r="E370" s="42" t="n">
        <v>712</v>
      </c>
      <c r="F370" s="43" t="inlineStr">
        <is>
          <t>Museums, Historical Sites, and Similar Institutions</t>
        </is>
      </c>
      <c r="G370" s="45" t="n">
        <v>13801</v>
      </c>
      <c r="H370" s="46" t="n">
        <v>56.1</v>
      </c>
      <c r="I370" s="46" t="n">
        <v>43.9</v>
      </c>
      <c r="J370" s="45" t="n">
        <v>7736</v>
      </c>
      <c r="K370" s="45" t="n">
        <v>157785</v>
      </c>
      <c r="L370" s="46" t="inlineStr">
        <is>
          <t>G</t>
        </is>
      </c>
      <c r="M370" s="45" t="n">
        <v>1315088</v>
      </c>
      <c r="N370" s="46" t="inlineStr">
        <is>
          <t>G</t>
        </is>
      </c>
      <c r="O370" s="45" t="n">
        <v>5531262</v>
      </c>
      <c r="P370" s="46" t="inlineStr">
        <is>
          <t>G</t>
        </is>
      </c>
      <c r="Q370" s="45" t="n">
        <v>6065</v>
      </c>
      <c r="R370" s="45" t="n">
        <v>125454</v>
      </c>
      <c r="S370" s="46" t="inlineStr">
        <is>
          <t>G</t>
        </is>
      </c>
    </row>
    <row r="371" ht="80" customFormat="1" customHeight="1" s="51">
      <c r="A371" s="42" t="n">
        <v>0</v>
      </c>
      <c r="B371" s="43" t="inlineStr">
        <is>
          <t>United States</t>
        </is>
      </c>
      <c r="C371" s="44" t="inlineStr">
        <is>
          <t>-</t>
        </is>
      </c>
      <c r="D371" s="43" t="inlineStr">
        <is>
          <t>-</t>
        </is>
      </c>
      <c r="E371" s="42" t="n">
        <v>7121</v>
      </c>
      <c r="F371" s="43" t="inlineStr">
        <is>
          <t>Museums, Historical Sites, and Similar Institutions</t>
        </is>
      </c>
      <c r="G371" s="45" t="n">
        <v>13801</v>
      </c>
      <c r="H371" s="46" t="n">
        <v>56.1</v>
      </c>
      <c r="I371" s="46" t="n">
        <v>43.9</v>
      </c>
      <c r="J371" s="45" t="n">
        <v>7736</v>
      </c>
      <c r="K371" s="45" t="n">
        <v>157785</v>
      </c>
      <c r="L371" s="46" t="inlineStr">
        <is>
          <t>G</t>
        </is>
      </c>
      <c r="M371" s="45" t="n">
        <v>1315088</v>
      </c>
      <c r="N371" s="46" t="inlineStr">
        <is>
          <t>G</t>
        </is>
      </c>
      <c r="O371" s="45" t="n">
        <v>5531262</v>
      </c>
      <c r="P371" s="46" t="inlineStr">
        <is>
          <t>G</t>
        </is>
      </c>
      <c r="Q371" s="45" t="n">
        <v>6065</v>
      </c>
      <c r="R371" s="45" t="n">
        <v>125454</v>
      </c>
      <c r="S371" s="46" t="inlineStr">
        <is>
          <t>G</t>
        </is>
      </c>
    </row>
    <row r="372" ht="80" customFormat="1" customHeight="1" s="51">
      <c r="A372" s="42" t="n">
        <v>0</v>
      </c>
      <c r="B372" s="43" t="inlineStr">
        <is>
          <t>United States</t>
        </is>
      </c>
      <c r="C372" s="44" t="inlineStr">
        <is>
          <t>-</t>
        </is>
      </c>
      <c r="D372" s="43" t="inlineStr">
        <is>
          <t>-</t>
        </is>
      </c>
      <c r="E372" s="42" t="n">
        <v>713</v>
      </c>
      <c r="F372" s="43" t="inlineStr">
        <is>
          <t>Amusement, Gambling, and Recreation Industries</t>
        </is>
      </c>
      <c r="G372" s="45" t="n">
        <v>239371</v>
      </c>
      <c r="H372" s="46" t="n">
        <v>34.6</v>
      </c>
      <c r="I372" s="46" t="n">
        <v>65.40000000000001</v>
      </c>
      <c r="J372" s="45" t="n">
        <v>82883</v>
      </c>
      <c r="K372" s="45" t="n">
        <v>1752937</v>
      </c>
      <c r="L372" s="46" t="inlineStr">
        <is>
          <t>G</t>
        </is>
      </c>
      <c r="M372" s="45" t="n">
        <v>8591963</v>
      </c>
      <c r="N372" s="46" t="inlineStr">
        <is>
          <t>G</t>
        </is>
      </c>
      <c r="O372" s="45" t="n">
        <v>37485002</v>
      </c>
      <c r="P372" s="46" t="inlineStr">
        <is>
          <t>G</t>
        </is>
      </c>
      <c r="Q372" s="45" t="n">
        <v>156488</v>
      </c>
      <c r="R372" s="45" t="n">
        <v>7323396</v>
      </c>
      <c r="S372" s="46" t="inlineStr">
        <is>
          <t>G</t>
        </is>
      </c>
    </row>
    <row r="373" ht="48" customFormat="1" customHeight="1" s="51">
      <c r="A373" s="42" t="n">
        <v>0</v>
      </c>
      <c r="B373" s="43" t="inlineStr">
        <is>
          <t>United States</t>
        </is>
      </c>
      <c r="C373" s="44" t="inlineStr">
        <is>
          <t>-</t>
        </is>
      </c>
      <c r="D373" s="43" t="inlineStr">
        <is>
          <t>-</t>
        </is>
      </c>
      <c r="E373" s="42" t="n">
        <v>7131</v>
      </c>
      <c r="F373" s="43" t="inlineStr">
        <is>
          <t>Amusement Parks and Arcades</t>
        </is>
      </c>
      <c r="G373" s="45" t="n">
        <v>8073</v>
      </c>
      <c r="H373" s="46" t="n">
        <v>48.1</v>
      </c>
      <c r="I373" s="46" t="n">
        <v>51.9</v>
      </c>
      <c r="J373" s="45" t="n">
        <v>3880</v>
      </c>
      <c r="K373" s="45" t="n">
        <v>229074</v>
      </c>
      <c r="L373" s="46" t="inlineStr">
        <is>
          <t>G</t>
        </is>
      </c>
      <c r="M373" s="45" t="n">
        <v>1221254</v>
      </c>
      <c r="N373" s="46" t="inlineStr">
        <is>
          <t>G</t>
        </is>
      </c>
      <c r="O373" s="45" t="n">
        <v>5335350</v>
      </c>
      <c r="P373" s="46" t="inlineStr">
        <is>
          <t>G</t>
        </is>
      </c>
      <c r="Q373" s="45" t="n">
        <v>4193</v>
      </c>
      <c r="R373" s="45" t="n">
        <v>259927</v>
      </c>
      <c r="S373" s="46" t="inlineStr">
        <is>
          <t>G</t>
        </is>
      </c>
    </row>
    <row r="374" ht="32" customFormat="1" customHeight="1" s="51">
      <c r="A374" s="42" t="n">
        <v>0</v>
      </c>
      <c r="B374" s="43" t="inlineStr">
        <is>
          <t>United States</t>
        </is>
      </c>
      <c r="C374" s="44" t="inlineStr">
        <is>
          <t>-</t>
        </is>
      </c>
      <c r="D374" s="43" t="inlineStr">
        <is>
          <t>-</t>
        </is>
      </c>
      <c r="E374" s="42" t="n">
        <v>7132</v>
      </c>
      <c r="F374" s="43" t="inlineStr">
        <is>
          <t>Gambling Industries</t>
        </is>
      </c>
      <c r="G374" s="45" t="n">
        <v>14979</v>
      </c>
      <c r="H374" s="46" t="n">
        <v>20.7</v>
      </c>
      <c r="I374" s="46" t="n">
        <v>79.3</v>
      </c>
      <c r="J374" s="45" t="n">
        <v>3094</v>
      </c>
      <c r="K374" s="45" t="n">
        <v>134784</v>
      </c>
      <c r="L374" s="46" t="inlineStr">
        <is>
          <t>G</t>
        </is>
      </c>
      <c r="M374" s="45" t="n">
        <v>1180944</v>
      </c>
      <c r="N374" s="46" t="inlineStr">
        <is>
          <t>G</t>
        </is>
      </c>
      <c r="O374" s="45" t="n">
        <v>4711642</v>
      </c>
      <c r="P374" s="46" t="inlineStr">
        <is>
          <t>G</t>
        </is>
      </c>
      <c r="Q374" s="45" t="n">
        <v>11885</v>
      </c>
      <c r="R374" s="45" t="n">
        <v>1558790</v>
      </c>
      <c r="S374" s="46" t="inlineStr">
        <is>
          <t>G</t>
        </is>
      </c>
    </row>
    <row r="375" ht="80" customFormat="1" customHeight="1" s="51">
      <c r="A375" s="42" t="n">
        <v>0</v>
      </c>
      <c r="B375" s="43" t="inlineStr">
        <is>
          <t>United States</t>
        </is>
      </c>
      <c r="C375" s="44" t="inlineStr">
        <is>
          <t>-</t>
        </is>
      </c>
      <c r="D375" s="43" t="inlineStr">
        <is>
          <t>-</t>
        </is>
      </c>
      <c r="E375" s="42" t="n">
        <v>7139</v>
      </c>
      <c r="F375" s="43" t="inlineStr">
        <is>
          <t>Other Amusement and Recreation Industries</t>
        </is>
      </c>
      <c r="G375" s="45" t="n">
        <v>216319</v>
      </c>
      <c r="H375" s="46" t="n">
        <v>35.1</v>
      </c>
      <c r="I375" s="46" t="n">
        <v>64.90000000000001</v>
      </c>
      <c r="J375" s="45" t="n">
        <v>75909</v>
      </c>
      <c r="K375" s="45" t="n">
        <v>1389079</v>
      </c>
      <c r="L375" s="46" t="inlineStr">
        <is>
          <t>G</t>
        </is>
      </c>
      <c r="M375" s="45" t="n">
        <v>6189765</v>
      </c>
      <c r="N375" s="46" t="inlineStr">
        <is>
          <t>G</t>
        </is>
      </c>
      <c r="O375" s="45" t="n">
        <v>27438010</v>
      </c>
      <c r="P375" s="46" t="inlineStr">
        <is>
          <t>G</t>
        </is>
      </c>
      <c r="Q375" s="45" t="n">
        <v>140410</v>
      </c>
      <c r="R375" s="45" t="n">
        <v>5504679</v>
      </c>
      <c r="S375" s="46" t="inlineStr">
        <is>
          <t>G</t>
        </is>
      </c>
    </row>
    <row r="376" ht="64" customFormat="1" customHeight="1" s="51">
      <c r="A376" s="42" t="n">
        <v>0</v>
      </c>
      <c r="B376" s="43" t="inlineStr">
        <is>
          <t>United States</t>
        </is>
      </c>
      <c r="C376" s="44" t="inlineStr">
        <is>
          <t>-</t>
        </is>
      </c>
      <c r="D376" s="43" t="inlineStr">
        <is>
          <t>-</t>
        </is>
      </c>
      <c r="E376" s="42" t="n">
        <v>72</v>
      </c>
      <c r="F376" s="43" t="inlineStr">
        <is>
          <t>Accommodation and Food Services</t>
        </is>
      </c>
      <c r="G376" s="45" t="n">
        <v>1193042</v>
      </c>
      <c r="H376" s="46" t="n">
        <v>61.5</v>
      </c>
      <c r="I376" s="46" t="n">
        <v>38.5</v>
      </c>
      <c r="J376" s="45" t="n">
        <v>733134</v>
      </c>
      <c r="K376" s="45" t="n">
        <v>14345140</v>
      </c>
      <c r="L376" s="46" t="inlineStr">
        <is>
          <t>G</t>
        </is>
      </c>
      <c r="M376" s="45" t="n">
        <v>68719295</v>
      </c>
      <c r="N376" s="46" t="inlineStr">
        <is>
          <t>G</t>
        </is>
      </c>
      <c r="O376" s="45" t="n">
        <v>291361680</v>
      </c>
      <c r="P376" s="46" t="inlineStr">
        <is>
          <t>G</t>
        </is>
      </c>
      <c r="Q376" s="45" t="n">
        <v>459908</v>
      </c>
      <c r="R376" s="45" t="n">
        <v>18744155</v>
      </c>
      <c r="S376" s="46" t="inlineStr">
        <is>
          <t>G</t>
        </is>
      </c>
    </row>
    <row r="377" ht="32" customFormat="1" customHeight="1" s="51">
      <c r="A377" s="42" t="n">
        <v>0</v>
      </c>
      <c r="B377" s="43" t="inlineStr">
        <is>
          <t>United States</t>
        </is>
      </c>
      <c r="C377" s="44" t="inlineStr">
        <is>
          <t>-</t>
        </is>
      </c>
      <c r="D377" s="43" t="inlineStr">
        <is>
          <t>-</t>
        </is>
      </c>
      <c r="E377" s="42" t="n">
        <v>721</v>
      </c>
      <c r="F377" s="43" t="inlineStr">
        <is>
          <t>Accommodation</t>
        </is>
      </c>
      <c r="G377" s="45" t="n">
        <v>181231</v>
      </c>
      <c r="H377" s="46" t="n">
        <v>38.1</v>
      </c>
      <c r="I377" s="46" t="n">
        <v>61.9</v>
      </c>
      <c r="J377" s="45" t="n">
        <v>69050</v>
      </c>
      <c r="K377" s="45" t="n">
        <v>2121365</v>
      </c>
      <c r="L377" s="46" t="inlineStr">
        <is>
          <t>G</t>
        </is>
      </c>
      <c r="M377" s="45" t="n">
        <v>15627841</v>
      </c>
      <c r="N377" s="46" t="inlineStr">
        <is>
          <t>G</t>
        </is>
      </c>
      <c r="O377" s="45" t="n">
        <v>65751507</v>
      </c>
      <c r="P377" s="46" t="inlineStr">
        <is>
          <t>G</t>
        </is>
      </c>
      <c r="Q377" s="45" t="n">
        <v>112181</v>
      </c>
      <c r="R377" s="45" t="n">
        <v>4554057</v>
      </c>
      <c r="S377" s="46" t="inlineStr">
        <is>
          <t>G</t>
        </is>
      </c>
    </row>
    <row r="378" ht="48" customFormat="1" customHeight="1" s="51">
      <c r="A378" s="42" t="n">
        <v>0</v>
      </c>
      <c r="B378" s="43" t="inlineStr">
        <is>
          <t>United States</t>
        </is>
      </c>
      <c r="C378" s="44" t="inlineStr">
        <is>
          <t>-</t>
        </is>
      </c>
      <c r="D378" s="43" t="inlineStr">
        <is>
          <t>-</t>
        </is>
      </c>
      <c r="E378" s="42" t="n">
        <v>7211</v>
      </c>
      <c r="F378" s="43" t="inlineStr">
        <is>
          <t>Traveler Accommodation</t>
        </is>
      </c>
      <c r="G378" s="45" t="n">
        <v>140414</v>
      </c>
      <c r="H378" s="46" t="n">
        <v>42.4</v>
      </c>
      <c r="I378" s="46" t="n">
        <v>57.6</v>
      </c>
      <c r="J378" s="45" t="n">
        <v>59497</v>
      </c>
      <c r="K378" s="45" t="n">
        <v>2063537</v>
      </c>
      <c r="L378" s="46" t="inlineStr">
        <is>
          <t>G</t>
        </is>
      </c>
      <c r="M378" s="45" t="n">
        <v>15275777</v>
      </c>
      <c r="N378" s="46" t="inlineStr">
        <is>
          <t>G</t>
        </is>
      </c>
      <c r="O378" s="45" t="n">
        <v>63801533</v>
      </c>
      <c r="P378" s="46" t="inlineStr">
        <is>
          <t>G</t>
        </is>
      </c>
      <c r="Q378" s="45" t="n">
        <v>80917</v>
      </c>
      <c r="R378" s="45" t="n">
        <v>3515016</v>
      </c>
      <c r="S378" s="46" t="inlineStr">
        <is>
          <t>G</t>
        </is>
      </c>
    </row>
    <row r="379" ht="96" customFormat="1" customHeight="1" s="51">
      <c r="A379" s="42" t="n">
        <v>0</v>
      </c>
      <c r="B379" s="43" t="inlineStr">
        <is>
          <t>United States</t>
        </is>
      </c>
      <c r="C379" s="44" t="inlineStr">
        <is>
          <t>-</t>
        </is>
      </c>
      <c r="D379" s="43" t="inlineStr">
        <is>
          <t>-</t>
        </is>
      </c>
      <c r="E379" s="42" t="n">
        <v>7212</v>
      </c>
      <c r="F379" s="43" t="inlineStr">
        <is>
          <t>RV (Recreational Vehicle) Parks and Recreational Camps</t>
        </is>
      </c>
      <c r="G379" s="45" t="n">
        <v>14867</v>
      </c>
      <c r="H379" s="46" t="n">
        <v>51.4</v>
      </c>
      <c r="I379" s="46" t="n">
        <v>48.6</v>
      </c>
      <c r="J379" s="45" t="n">
        <v>7649</v>
      </c>
      <c r="K379" s="45" t="n">
        <v>48154</v>
      </c>
      <c r="L379" s="46" t="inlineStr">
        <is>
          <t>G</t>
        </is>
      </c>
      <c r="M379" s="45" t="n">
        <v>284832</v>
      </c>
      <c r="N379" s="46" t="inlineStr">
        <is>
          <t>G</t>
        </is>
      </c>
      <c r="O379" s="45" t="n">
        <v>1690689</v>
      </c>
      <c r="P379" s="46" t="inlineStr">
        <is>
          <t>G</t>
        </is>
      </c>
      <c r="Q379" s="45" t="n">
        <v>7218</v>
      </c>
      <c r="R379" s="45" t="n">
        <v>471306</v>
      </c>
      <c r="S379" s="46" t="inlineStr">
        <is>
          <t>G</t>
        </is>
      </c>
    </row>
    <row r="380" ht="128" customFormat="1" customHeight="1" s="51">
      <c r="A380" s="42" t="n">
        <v>0</v>
      </c>
      <c r="B380" s="43" t="inlineStr">
        <is>
          <t>United States</t>
        </is>
      </c>
      <c r="C380" s="44" t="inlineStr">
        <is>
          <t>-</t>
        </is>
      </c>
      <c r="D380" s="43" t="inlineStr">
        <is>
          <t>-</t>
        </is>
      </c>
      <c r="E380" s="42" t="n">
        <v>7213</v>
      </c>
      <c r="F380" s="43" t="inlineStr">
        <is>
          <t>Rooming and Boarding Houses, Dormitories, and Workers' Camps</t>
        </is>
      </c>
      <c r="G380" s="45" t="n">
        <v>25950</v>
      </c>
      <c r="H380" s="46" t="n">
        <v>7.3</v>
      </c>
      <c r="I380" s="46" t="n">
        <v>92.7</v>
      </c>
      <c r="J380" s="45" t="n">
        <v>1904</v>
      </c>
      <c r="K380" s="45" t="n">
        <v>9674</v>
      </c>
      <c r="L380" s="46" t="inlineStr">
        <is>
          <t>G</t>
        </is>
      </c>
      <c r="M380" s="45" t="n">
        <v>67232</v>
      </c>
      <c r="N380" s="46" t="inlineStr">
        <is>
          <t>G</t>
        </is>
      </c>
      <c r="O380" s="45" t="n">
        <v>259285</v>
      </c>
      <c r="P380" s="46" t="inlineStr">
        <is>
          <t>G</t>
        </is>
      </c>
      <c r="Q380" s="45" t="n">
        <v>24046</v>
      </c>
      <c r="R380" s="45" t="n">
        <v>567735</v>
      </c>
      <c r="S380" s="46" t="inlineStr">
        <is>
          <t>G</t>
        </is>
      </c>
    </row>
    <row r="381" ht="64" customFormat="1" customHeight="1" s="51">
      <c r="A381" s="42" t="n">
        <v>0</v>
      </c>
      <c r="B381" s="43" t="inlineStr">
        <is>
          <t>United States</t>
        </is>
      </c>
      <c r="C381" s="44" t="inlineStr">
        <is>
          <t>-</t>
        </is>
      </c>
      <c r="D381" s="43" t="inlineStr">
        <is>
          <t>-</t>
        </is>
      </c>
      <c r="E381" s="42" t="n">
        <v>722</v>
      </c>
      <c r="F381" s="43" t="inlineStr">
        <is>
          <t>Food Services and Drinking Places</t>
        </is>
      </c>
      <c r="G381" s="45" t="n">
        <v>1011811</v>
      </c>
      <c r="H381" s="46" t="n">
        <v>65.59999999999999</v>
      </c>
      <c r="I381" s="46" t="n">
        <v>34.4</v>
      </c>
      <c r="J381" s="45" t="n">
        <v>664084</v>
      </c>
      <c r="K381" s="45" t="n">
        <v>12223775</v>
      </c>
      <c r="L381" s="46" t="inlineStr">
        <is>
          <t>G</t>
        </is>
      </c>
      <c r="M381" s="45" t="n">
        <v>53091454</v>
      </c>
      <c r="N381" s="46" t="inlineStr">
        <is>
          <t>G</t>
        </is>
      </c>
      <c r="O381" s="45" t="n">
        <v>225610173</v>
      </c>
      <c r="P381" s="46" t="inlineStr">
        <is>
          <t>G</t>
        </is>
      </c>
      <c r="Q381" s="45" t="n">
        <v>347727</v>
      </c>
      <c r="R381" s="45" t="n">
        <v>14190098</v>
      </c>
      <c r="S381" s="46" t="inlineStr">
        <is>
          <t>G</t>
        </is>
      </c>
    </row>
    <row r="382" ht="32" customFormat="1" customHeight="1" s="51">
      <c r="A382" s="42" t="n">
        <v>0</v>
      </c>
      <c r="B382" s="43" t="inlineStr">
        <is>
          <t>United States</t>
        </is>
      </c>
      <c r="C382" s="44" t="inlineStr">
        <is>
          <t>-</t>
        </is>
      </c>
      <c r="D382" s="43" t="inlineStr">
        <is>
          <t>-</t>
        </is>
      </c>
      <c r="E382" s="42" t="n">
        <v>7223</v>
      </c>
      <c r="F382" s="43" t="inlineStr">
        <is>
          <t>Special Food Services</t>
        </is>
      </c>
      <c r="G382" s="45" t="n">
        <v>265711</v>
      </c>
      <c r="H382" s="46" t="n">
        <v>16.8</v>
      </c>
      <c r="I382" s="46" t="n">
        <v>83.2</v>
      </c>
      <c r="J382" s="45" t="n">
        <v>44733</v>
      </c>
      <c r="K382" s="45" t="n">
        <v>823570</v>
      </c>
      <c r="L382" s="46" t="inlineStr">
        <is>
          <t>G</t>
        </is>
      </c>
      <c r="M382" s="45" t="n">
        <v>4526479</v>
      </c>
      <c r="N382" s="46" t="inlineStr">
        <is>
          <t>G</t>
        </is>
      </c>
      <c r="O382" s="45" t="n">
        <v>19741036</v>
      </c>
      <c r="P382" s="46" t="inlineStr">
        <is>
          <t>G</t>
        </is>
      </c>
      <c r="Q382" s="45" t="n">
        <v>220978</v>
      </c>
      <c r="R382" s="45" t="n">
        <v>5952456</v>
      </c>
      <c r="S382" s="46" t="inlineStr">
        <is>
          <t>G</t>
        </is>
      </c>
    </row>
    <row r="383" ht="64" customFormat="1" customHeight="1" s="51">
      <c r="A383" s="42" t="n">
        <v>0</v>
      </c>
      <c r="B383" s="43" t="inlineStr">
        <is>
          <t>United States</t>
        </is>
      </c>
      <c r="C383" s="44" t="inlineStr">
        <is>
          <t>-</t>
        </is>
      </c>
      <c r="D383" s="43" t="inlineStr">
        <is>
          <t>-</t>
        </is>
      </c>
      <c r="E383" s="42" t="n">
        <v>7224</v>
      </c>
      <c r="F383" s="43" t="inlineStr">
        <is>
          <t>Drinking Places (Alcoholic Beverages)</t>
        </is>
      </c>
      <c r="G383" s="45" t="n">
        <v>65374</v>
      </c>
      <c r="H383" s="46" t="n">
        <v>61.3</v>
      </c>
      <c r="I383" s="46" t="n">
        <v>38.7</v>
      </c>
      <c r="J383" s="45" t="n">
        <v>40100</v>
      </c>
      <c r="K383" s="45" t="n">
        <v>371773</v>
      </c>
      <c r="L383" s="46" t="inlineStr">
        <is>
          <t>G</t>
        </is>
      </c>
      <c r="M383" s="45" t="n">
        <v>1609347</v>
      </c>
      <c r="N383" s="46" t="inlineStr">
        <is>
          <t>G</t>
        </is>
      </c>
      <c r="O383" s="45" t="n">
        <v>6920522</v>
      </c>
      <c r="P383" s="46" t="inlineStr">
        <is>
          <t>G</t>
        </is>
      </c>
      <c r="Q383" s="45" t="n">
        <v>25274</v>
      </c>
      <c r="R383" s="45" t="n">
        <v>1592182</v>
      </c>
      <c r="S383" s="46" t="inlineStr">
        <is>
          <t>G</t>
        </is>
      </c>
    </row>
    <row r="384" ht="48" customFormat="1" customHeight="1" s="51">
      <c r="A384" s="42" t="n">
        <v>0</v>
      </c>
      <c r="B384" s="43" t="inlineStr">
        <is>
          <t>United States</t>
        </is>
      </c>
      <c r="C384" s="44" t="inlineStr">
        <is>
          <t>-</t>
        </is>
      </c>
      <c r="D384" s="43" t="inlineStr">
        <is>
          <t>-</t>
        </is>
      </c>
      <c r="E384" s="42" t="n">
        <v>7225</v>
      </c>
      <c r="F384" s="43" t="inlineStr">
        <is>
          <t>Restaurants and Other Eating Places</t>
        </is>
      </c>
      <c r="G384" s="45" t="n">
        <v>680726</v>
      </c>
      <c r="H384" s="46" t="n">
        <v>85.09999999999999</v>
      </c>
      <c r="I384" s="46" t="n">
        <v>14.9</v>
      </c>
      <c r="J384" s="45" t="n">
        <v>579251</v>
      </c>
      <c r="K384" s="45" t="n">
        <v>11028432</v>
      </c>
      <c r="L384" s="46" t="inlineStr">
        <is>
          <t>G</t>
        </is>
      </c>
      <c r="M384" s="45" t="n">
        <v>46955628</v>
      </c>
      <c r="N384" s="46" t="inlineStr">
        <is>
          <t>G</t>
        </is>
      </c>
      <c r="O384" s="45" t="n">
        <v>198948615</v>
      </c>
      <c r="P384" s="46" t="inlineStr">
        <is>
          <t>G</t>
        </is>
      </c>
      <c r="Q384" s="45" t="n">
        <v>101475</v>
      </c>
      <c r="R384" s="45" t="n">
        <v>6645460</v>
      </c>
      <c r="S384" s="46" t="inlineStr">
        <is>
          <t>G</t>
        </is>
      </c>
    </row>
    <row r="385" ht="96" customFormat="1" customHeight="1" s="51">
      <c r="A385" s="42" t="n">
        <v>0</v>
      </c>
      <c r="B385" s="43" t="inlineStr">
        <is>
          <t>United States</t>
        </is>
      </c>
      <c r="C385" s="44" t="inlineStr">
        <is>
          <t>-</t>
        </is>
      </c>
      <c r="D385" s="43" t="inlineStr">
        <is>
          <t>-</t>
        </is>
      </c>
      <c r="E385" s="42" t="n">
        <v>81</v>
      </c>
      <c r="F385" s="43" t="inlineStr">
        <is>
          <t>Other Services (except Public Administration)</t>
        </is>
      </c>
      <c r="G385" s="45" t="n">
        <v>3744996</v>
      </c>
      <c r="H385" s="46" t="n">
        <v>20.5</v>
      </c>
      <c r="I385" s="46" t="n">
        <v>79.5</v>
      </c>
      <c r="J385" s="45" t="n">
        <v>766761</v>
      </c>
      <c r="K385" s="45" t="n">
        <v>5595744</v>
      </c>
      <c r="L385" s="46" t="inlineStr">
        <is>
          <t>G</t>
        </is>
      </c>
      <c r="M385" s="45" t="n">
        <v>45967415</v>
      </c>
      <c r="N385" s="46" t="inlineStr">
        <is>
          <t>G</t>
        </is>
      </c>
      <c r="O385" s="45" t="n">
        <v>189012306</v>
      </c>
      <c r="P385" s="46" t="inlineStr">
        <is>
          <t>G</t>
        </is>
      </c>
      <c r="Q385" s="45" t="n">
        <v>2978235</v>
      </c>
      <c r="R385" s="45" t="n">
        <v>90820212</v>
      </c>
      <c r="S385" s="46" t="inlineStr">
        <is>
          <t>G</t>
        </is>
      </c>
    </row>
    <row r="386" ht="48" customFormat="1" customHeight="1" s="51">
      <c r="A386" s="42" t="n">
        <v>0</v>
      </c>
      <c r="B386" s="43" t="inlineStr">
        <is>
          <t>United States</t>
        </is>
      </c>
      <c r="C386" s="44" t="inlineStr">
        <is>
          <t>-</t>
        </is>
      </c>
      <c r="D386" s="43" t="inlineStr">
        <is>
          <t>-</t>
        </is>
      </c>
      <c r="E386" s="42" t="n">
        <v>811</v>
      </c>
      <c r="F386" s="43" t="inlineStr">
        <is>
          <t>Repair and Maintenance</t>
        </is>
      </c>
      <c r="G386" s="45" t="n">
        <v>776930</v>
      </c>
      <c r="H386" s="46" t="n">
        <v>28</v>
      </c>
      <c r="I386" s="46" t="n">
        <v>72</v>
      </c>
      <c r="J386" s="45" t="n">
        <v>217830</v>
      </c>
      <c r="K386" s="45" t="n">
        <v>1303518</v>
      </c>
      <c r="L386" s="46" t="inlineStr">
        <is>
          <t>G</t>
        </is>
      </c>
      <c r="M386" s="45" t="n">
        <v>13318228</v>
      </c>
      <c r="N386" s="46" t="inlineStr">
        <is>
          <t>G</t>
        </is>
      </c>
      <c r="O386" s="45" t="n">
        <v>55383498</v>
      </c>
      <c r="P386" s="46" t="inlineStr">
        <is>
          <t>G</t>
        </is>
      </c>
      <c r="Q386" s="45" t="n">
        <v>559100</v>
      </c>
      <c r="R386" s="45" t="n">
        <v>25240863</v>
      </c>
      <c r="S386" s="46" t="inlineStr">
        <is>
          <t>G</t>
        </is>
      </c>
    </row>
    <row r="387" ht="64" customFormat="1" customHeight="1" s="51">
      <c r="A387" s="42" t="n">
        <v>0</v>
      </c>
      <c r="B387" s="43" t="inlineStr">
        <is>
          <t>United States</t>
        </is>
      </c>
      <c r="C387" s="44" t="inlineStr">
        <is>
          <t>-</t>
        </is>
      </c>
      <c r="D387" s="43" t="inlineStr">
        <is>
          <t>-</t>
        </is>
      </c>
      <c r="E387" s="42" t="n">
        <v>8111</v>
      </c>
      <c r="F387" s="43" t="inlineStr">
        <is>
          <t>Automotive Repair and Maintenance</t>
        </is>
      </c>
      <c r="G387" s="45" t="n">
        <v>475577</v>
      </c>
      <c r="H387" s="46" t="n">
        <v>34.1</v>
      </c>
      <c r="I387" s="46" t="n">
        <v>65.90000000000001</v>
      </c>
      <c r="J387" s="45" t="n">
        <v>162285</v>
      </c>
      <c r="K387" s="45" t="n">
        <v>925939</v>
      </c>
      <c r="L387" s="46" t="inlineStr">
        <is>
          <t>G</t>
        </is>
      </c>
      <c r="M387" s="45" t="n">
        <v>8321562</v>
      </c>
      <c r="N387" s="46" t="inlineStr">
        <is>
          <t>G</t>
        </is>
      </c>
      <c r="O387" s="45" t="n">
        <v>34790192</v>
      </c>
      <c r="P387" s="46" t="inlineStr">
        <is>
          <t>G</t>
        </is>
      </c>
      <c r="Q387" s="45" t="n">
        <v>313292</v>
      </c>
      <c r="R387" s="45" t="n">
        <v>14893092</v>
      </c>
      <c r="S387" s="46" t="inlineStr">
        <is>
          <t>G</t>
        </is>
      </c>
    </row>
    <row r="388" ht="112" customFormat="1" customHeight="1" s="51">
      <c r="A388" s="42" t="n">
        <v>0</v>
      </c>
      <c r="B388" s="43" t="inlineStr">
        <is>
          <t>United States</t>
        </is>
      </c>
      <c r="C388" s="44" t="inlineStr">
        <is>
          <t>-</t>
        </is>
      </c>
      <c r="D388" s="43" t="inlineStr">
        <is>
          <t>-</t>
        </is>
      </c>
      <c r="E388" s="42" t="n">
        <v>8112</v>
      </c>
      <c r="F388" s="43" t="inlineStr">
        <is>
          <t>Electronic and Precision Equipment Repair and Maintenance</t>
        </is>
      </c>
      <c r="G388" s="45" t="n">
        <v>44994</v>
      </c>
      <c r="H388" s="46" t="n">
        <v>27.4</v>
      </c>
      <c r="I388" s="46" t="n">
        <v>72.59999999999999</v>
      </c>
      <c r="J388" s="45" t="n">
        <v>12339</v>
      </c>
      <c r="K388" s="45" t="n">
        <v>100976</v>
      </c>
      <c r="L388" s="46" t="inlineStr">
        <is>
          <t>G</t>
        </is>
      </c>
      <c r="M388" s="45" t="n">
        <v>1451665</v>
      </c>
      <c r="N388" s="46" t="inlineStr">
        <is>
          <t>G</t>
        </is>
      </c>
      <c r="O388" s="45" t="n">
        <v>5795095</v>
      </c>
      <c r="P388" s="46" t="inlineStr">
        <is>
          <t>G</t>
        </is>
      </c>
      <c r="Q388" s="45" t="n">
        <v>32655</v>
      </c>
      <c r="R388" s="45" t="n">
        <v>1337775</v>
      </c>
      <c r="S388" s="46" t="inlineStr">
        <is>
          <t>G</t>
        </is>
      </c>
    </row>
    <row r="389" ht="208" customFormat="1" customHeight="1" s="51">
      <c r="A389" s="42" t="n">
        <v>0</v>
      </c>
      <c r="B389" s="43" t="inlineStr">
        <is>
          <t>United States</t>
        </is>
      </c>
      <c r="C389" s="44" t="inlineStr">
        <is>
          <t>-</t>
        </is>
      </c>
      <c r="D389" s="43" t="inlineStr">
        <is>
          <t>-</t>
        </is>
      </c>
      <c r="E389" s="42" t="n">
        <v>8113</v>
      </c>
      <c r="F389" s="43" t="inlineStr">
        <is>
          <t>Commercial and Industrial Machinery and Equipment (except Automotive and Electronic) Repair and Maintenance</t>
        </is>
      </c>
      <c r="G389" s="45" t="n">
        <v>59563</v>
      </c>
      <c r="H389" s="46" t="n">
        <v>36.9</v>
      </c>
      <c r="I389" s="46" t="n">
        <v>63.1</v>
      </c>
      <c r="J389" s="45" t="n">
        <v>21973</v>
      </c>
      <c r="K389" s="45" t="n">
        <v>203633</v>
      </c>
      <c r="L389" s="46" t="inlineStr">
        <is>
          <t>G</t>
        </is>
      </c>
      <c r="M389" s="45" t="n">
        <v>2961332</v>
      </c>
      <c r="N389" s="46" t="inlineStr">
        <is>
          <t>G</t>
        </is>
      </c>
      <c r="O389" s="45" t="n">
        <v>12254091</v>
      </c>
      <c r="P389" s="46" t="inlineStr">
        <is>
          <t>G</t>
        </is>
      </c>
      <c r="Q389" s="45" t="n">
        <v>37590</v>
      </c>
      <c r="R389" s="45" t="n">
        <v>2305605</v>
      </c>
      <c r="S389" s="46" t="inlineStr">
        <is>
          <t>G</t>
        </is>
      </c>
    </row>
    <row r="390" ht="96" customFormat="1" customHeight="1" s="51">
      <c r="A390" s="42" t="n">
        <v>0</v>
      </c>
      <c r="B390" s="43" t="inlineStr">
        <is>
          <t>United States</t>
        </is>
      </c>
      <c r="C390" s="44" t="inlineStr">
        <is>
          <t>-</t>
        </is>
      </c>
      <c r="D390" s="43" t="inlineStr">
        <is>
          <t>-</t>
        </is>
      </c>
      <c r="E390" s="42" t="n">
        <v>8114</v>
      </c>
      <c r="F390" s="43" t="inlineStr">
        <is>
          <t>Personal and Household Goods Repair and Maintenance</t>
        </is>
      </c>
      <c r="G390" s="45" t="n">
        <v>196796</v>
      </c>
      <c r="H390" s="46" t="n">
        <v>10.8</v>
      </c>
      <c r="I390" s="46" t="n">
        <v>89.2</v>
      </c>
      <c r="J390" s="45" t="n">
        <v>21233</v>
      </c>
      <c r="K390" s="45" t="n">
        <v>72970</v>
      </c>
      <c r="L390" s="46" t="inlineStr">
        <is>
          <t>G</t>
        </is>
      </c>
      <c r="M390" s="45" t="n">
        <v>583669</v>
      </c>
      <c r="N390" s="46" t="inlineStr">
        <is>
          <t>G</t>
        </is>
      </c>
      <c r="O390" s="45" t="n">
        <v>2544120</v>
      </c>
      <c r="P390" s="46" t="inlineStr">
        <is>
          <t>G</t>
        </is>
      </c>
      <c r="Q390" s="45" t="n">
        <v>175563</v>
      </c>
      <c r="R390" s="45" t="n">
        <v>6704391</v>
      </c>
      <c r="S390" s="46" t="inlineStr">
        <is>
          <t>G</t>
        </is>
      </c>
    </row>
    <row r="391" ht="48" customFormat="1" customHeight="1" s="51">
      <c r="A391" s="42" t="n">
        <v>0</v>
      </c>
      <c r="B391" s="43" t="inlineStr">
        <is>
          <t>United States</t>
        </is>
      </c>
      <c r="C391" s="44" t="inlineStr">
        <is>
          <t>-</t>
        </is>
      </c>
      <c r="D391" s="43" t="inlineStr">
        <is>
          <t>-</t>
        </is>
      </c>
      <c r="E391" s="42" t="n">
        <v>812</v>
      </c>
      <c r="F391" s="43" t="inlineStr">
        <is>
          <t>Personal and Laundry Services</t>
        </is>
      </c>
      <c r="G391" s="45" t="n">
        <v>2460381</v>
      </c>
      <c r="H391" s="46" t="n">
        <v>9.699999999999999</v>
      </c>
      <c r="I391" s="46" t="n">
        <v>90.3</v>
      </c>
      <c r="J391" s="45" t="n">
        <v>239347</v>
      </c>
      <c r="K391" s="45" t="n">
        <v>1504407</v>
      </c>
      <c r="L391" s="46" t="inlineStr">
        <is>
          <t>G</t>
        </is>
      </c>
      <c r="M391" s="45" t="n">
        <v>9312732</v>
      </c>
      <c r="N391" s="46" t="inlineStr">
        <is>
          <t>G</t>
        </is>
      </c>
      <c r="O391" s="45" t="n">
        <v>39148305</v>
      </c>
      <c r="P391" s="46" t="inlineStr">
        <is>
          <t>G</t>
        </is>
      </c>
      <c r="Q391" s="45" t="n">
        <v>2221034</v>
      </c>
      <c r="R391" s="45" t="n">
        <v>62311831</v>
      </c>
      <c r="S391" s="46" t="inlineStr">
        <is>
          <t>G</t>
        </is>
      </c>
    </row>
    <row r="392" ht="32" customFormat="1" customHeight="1" s="51">
      <c r="A392" s="42" t="n">
        <v>0</v>
      </c>
      <c r="B392" s="43" t="inlineStr">
        <is>
          <t>United States</t>
        </is>
      </c>
      <c r="C392" s="44" t="inlineStr">
        <is>
          <t>-</t>
        </is>
      </c>
      <c r="D392" s="43" t="inlineStr">
        <is>
          <t>-</t>
        </is>
      </c>
      <c r="E392" s="42" t="n">
        <v>8121</v>
      </c>
      <c r="F392" s="43" t="inlineStr">
        <is>
          <t>Personal Care Services</t>
        </is>
      </c>
      <c r="G392" s="45" t="n">
        <v>1435214</v>
      </c>
      <c r="H392" s="46" t="n">
        <v>9.5</v>
      </c>
      <c r="I392" s="46" t="n">
        <v>90.5</v>
      </c>
      <c r="J392" s="45" t="n">
        <v>136598</v>
      </c>
      <c r="K392" s="45" t="n">
        <v>737544</v>
      </c>
      <c r="L392" s="46" t="inlineStr">
        <is>
          <t>G</t>
        </is>
      </c>
      <c r="M392" s="45" t="n">
        <v>3934167</v>
      </c>
      <c r="N392" s="46" t="inlineStr">
        <is>
          <t>G</t>
        </is>
      </c>
      <c r="O392" s="45" t="n">
        <v>16826107</v>
      </c>
      <c r="P392" s="46" t="inlineStr">
        <is>
          <t>G</t>
        </is>
      </c>
      <c r="Q392" s="45" t="n">
        <v>1298616</v>
      </c>
      <c r="R392" s="45" t="n">
        <v>35235900</v>
      </c>
      <c r="S392" s="46" t="inlineStr">
        <is>
          <t>G</t>
        </is>
      </c>
    </row>
    <row r="393" ht="32" customFormat="1" customHeight="1" s="51">
      <c r="A393" s="42" t="n">
        <v>0</v>
      </c>
      <c r="B393" s="43" t="inlineStr">
        <is>
          <t>United States</t>
        </is>
      </c>
      <c r="C393" s="44" t="inlineStr">
        <is>
          <t>-</t>
        </is>
      </c>
      <c r="D393" s="43" t="inlineStr">
        <is>
          <t>-</t>
        </is>
      </c>
      <c r="E393" s="42" t="n">
        <v>8122</v>
      </c>
      <c r="F393" s="43" t="inlineStr">
        <is>
          <t>Death Care Services</t>
        </is>
      </c>
      <c r="G393" s="45" t="n">
        <v>36437</v>
      </c>
      <c r="H393" s="46" t="n">
        <v>56.9</v>
      </c>
      <c r="I393" s="46" t="n">
        <v>43.1</v>
      </c>
      <c r="J393" s="45" t="n">
        <v>20739</v>
      </c>
      <c r="K393" s="45" t="n">
        <v>135390</v>
      </c>
      <c r="L393" s="46" t="inlineStr">
        <is>
          <t>G</t>
        </is>
      </c>
      <c r="M393" s="45" t="n">
        <v>1227274</v>
      </c>
      <c r="N393" s="46" t="inlineStr">
        <is>
          <t>G</t>
        </is>
      </c>
      <c r="O393" s="45" t="n">
        <v>5126866</v>
      </c>
      <c r="P393" s="46" t="inlineStr">
        <is>
          <t>G</t>
        </is>
      </c>
      <c r="Q393" s="45" t="n">
        <v>15698</v>
      </c>
      <c r="R393" s="45" t="n">
        <v>880794</v>
      </c>
      <c r="S393" s="46" t="inlineStr">
        <is>
          <t>G</t>
        </is>
      </c>
    </row>
    <row r="394" ht="48" customFormat="1" customHeight="1" s="51">
      <c r="A394" s="42" t="n">
        <v>0</v>
      </c>
      <c r="B394" s="43" t="inlineStr">
        <is>
          <t>United States</t>
        </is>
      </c>
      <c r="C394" s="44" t="inlineStr">
        <is>
          <t>-</t>
        </is>
      </c>
      <c r="D394" s="43" t="inlineStr">
        <is>
          <t>-</t>
        </is>
      </c>
      <c r="E394" s="42" t="n">
        <v>8123</v>
      </c>
      <c r="F394" s="43" t="inlineStr">
        <is>
          <t>Drycleaning and Laundry Services</t>
        </is>
      </c>
      <c r="G394" s="45" t="n">
        <v>58097</v>
      </c>
      <c r="H394" s="46" t="n">
        <v>57.1</v>
      </c>
      <c r="I394" s="46" t="n">
        <v>42.9</v>
      </c>
      <c r="J394" s="45" t="n">
        <v>33165</v>
      </c>
      <c r="K394" s="45" t="n">
        <v>283854</v>
      </c>
      <c r="L394" s="46" t="inlineStr">
        <is>
          <t>G</t>
        </is>
      </c>
      <c r="M394" s="45" t="n">
        <v>1964911</v>
      </c>
      <c r="N394" s="46" t="inlineStr">
        <is>
          <t>G</t>
        </is>
      </c>
      <c r="O394" s="45" t="n">
        <v>8215701</v>
      </c>
      <c r="P394" s="46" t="inlineStr">
        <is>
          <t>G</t>
        </is>
      </c>
      <c r="Q394" s="45" t="n">
        <v>24932</v>
      </c>
      <c r="R394" s="45" t="n">
        <v>1661310</v>
      </c>
      <c r="S394" s="46" t="inlineStr">
        <is>
          <t>G</t>
        </is>
      </c>
    </row>
    <row r="395" ht="48" customFormat="1" customHeight="1" s="51">
      <c r="A395" s="42" t="n">
        <v>0</v>
      </c>
      <c r="B395" s="43" t="inlineStr">
        <is>
          <t>United States</t>
        </is>
      </c>
      <c r="C395" s="44" t="inlineStr">
        <is>
          <t>-</t>
        </is>
      </c>
      <c r="D395" s="43" t="inlineStr">
        <is>
          <t>-</t>
        </is>
      </c>
      <c r="E395" s="42" t="n">
        <v>8129</v>
      </c>
      <c r="F395" s="43" t="inlineStr">
        <is>
          <t>Other Personal Services</t>
        </is>
      </c>
      <c r="G395" s="45" t="n">
        <v>930633</v>
      </c>
      <c r="H395" s="46" t="n">
        <v>5.2</v>
      </c>
      <c r="I395" s="46" t="n">
        <v>94.8</v>
      </c>
      <c r="J395" s="45" t="n">
        <v>48845</v>
      </c>
      <c r="K395" s="45" t="n">
        <v>347619</v>
      </c>
      <c r="L395" s="46" t="inlineStr">
        <is>
          <t>G</t>
        </is>
      </c>
      <c r="M395" s="45" t="n">
        <v>2186380</v>
      </c>
      <c r="N395" s="46" t="inlineStr">
        <is>
          <t>G</t>
        </is>
      </c>
      <c r="O395" s="45" t="n">
        <v>8979631</v>
      </c>
      <c r="P395" s="46" t="inlineStr">
        <is>
          <t>G</t>
        </is>
      </c>
      <c r="Q395" s="45" t="n">
        <v>881788</v>
      </c>
      <c r="R395" s="45" t="n">
        <v>24533827</v>
      </c>
      <c r="S395" s="46" t="inlineStr">
        <is>
          <t>G</t>
        </is>
      </c>
    </row>
    <row r="396" ht="112" customFormat="1" customHeight="1" s="51">
      <c r="A396" s="42" t="n">
        <v>0</v>
      </c>
      <c r="B396" s="43" t="inlineStr">
        <is>
          <t>United States</t>
        </is>
      </c>
      <c r="C396" s="44" t="inlineStr">
        <is>
          <t>-</t>
        </is>
      </c>
      <c r="D396" s="43" t="inlineStr">
        <is>
          <t>-</t>
        </is>
      </c>
      <c r="E396" s="42" t="n">
        <v>813</v>
      </c>
      <c r="F396" s="43" t="inlineStr">
        <is>
          <t>Religious, Grantmaking, Civic, Professional, and Similar Organizations</t>
        </is>
      </c>
      <c r="G396" s="45" t="n">
        <v>507685</v>
      </c>
      <c r="H396" s="46" t="n">
        <v>61</v>
      </c>
      <c r="I396" s="46" t="n">
        <v>39</v>
      </c>
      <c r="J396" s="45" t="n">
        <v>309584</v>
      </c>
      <c r="K396" s="45" t="n">
        <v>2787819</v>
      </c>
      <c r="L396" s="46" t="inlineStr">
        <is>
          <t>G</t>
        </is>
      </c>
      <c r="M396" s="45" t="n">
        <v>23336455</v>
      </c>
      <c r="N396" s="46" t="inlineStr">
        <is>
          <t>G</t>
        </is>
      </c>
      <c r="O396" s="45" t="n">
        <v>94480503</v>
      </c>
      <c r="P396" s="46" t="inlineStr">
        <is>
          <t>G</t>
        </is>
      </c>
      <c r="Q396" s="45" t="n">
        <v>198101</v>
      </c>
      <c r="R396" s="45" t="n">
        <v>3267518</v>
      </c>
      <c r="S396" s="46" t="inlineStr">
        <is>
          <t>G</t>
        </is>
      </c>
    </row>
    <row r="397" ht="48" customFormat="1" customHeight="1" s="51">
      <c r="A397" s="42" t="n">
        <v>0</v>
      </c>
      <c r="B397" s="43" t="inlineStr">
        <is>
          <t>United States</t>
        </is>
      </c>
      <c r="C397" s="44" t="inlineStr">
        <is>
          <t>-</t>
        </is>
      </c>
      <c r="D397" s="43" t="inlineStr">
        <is>
          <t>-</t>
        </is>
      </c>
      <c r="E397" s="42" t="n">
        <v>8131</v>
      </c>
      <c r="F397" s="43" t="inlineStr">
        <is>
          <t>Religious Organizations</t>
        </is>
      </c>
      <c r="G397" s="45" t="inlineStr">
        <is>
          <t>N</t>
        </is>
      </c>
      <c r="H397" s="46" t="inlineStr">
        <is>
          <t>N</t>
        </is>
      </c>
      <c r="I397" s="46" t="inlineStr">
        <is>
          <t>N</t>
        </is>
      </c>
      <c r="J397" s="45" t="n">
        <v>185820</v>
      </c>
      <c r="K397" s="45" t="n">
        <v>1693661</v>
      </c>
      <c r="L397" s="46" t="inlineStr">
        <is>
          <t>G</t>
        </is>
      </c>
      <c r="M397" s="45" t="n">
        <v>9435880</v>
      </c>
      <c r="N397" s="46" t="inlineStr">
        <is>
          <t>G</t>
        </is>
      </c>
      <c r="O397" s="45" t="n">
        <v>38394838</v>
      </c>
      <c r="P397" s="46" t="inlineStr">
        <is>
          <t>G</t>
        </is>
      </c>
      <c r="Q397" s="45" t="inlineStr">
        <is>
          <t>N</t>
        </is>
      </c>
      <c r="R397" s="45" t="inlineStr">
        <is>
          <t>N</t>
        </is>
      </c>
      <c r="S397" s="46" t="inlineStr">
        <is>
          <t>N</t>
        </is>
      </c>
    </row>
    <row r="398" ht="48" customFormat="1" customHeight="1" s="51">
      <c r="A398" s="42" t="n">
        <v>0</v>
      </c>
      <c r="B398" s="43" t="inlineStr">
        <is>
          <t>United States</t>
        </is>
      </c>
      <c r="C398" s="44" t="inlineStr">
        <is>
          <t>-</t>
        </is>
      </c>
      <c r="D398" s="43" t="inlineStr">
        <is>
          <t>-</t>
        </is>
      </c>
      <c r="E398" s="42" t="n">
        <v>8132</v>
      </c>
      <c r="F398" s="43" t="inlineStr">
        <is>
          <t>Grantmaking and Giving Services</t>
        </is>
      </c>
      <c r="G398" s="45" t="inlineStr">
        <is>
          <t>N</t>
        </is>
      </c>
      <c r="H398" s="46" t="inlineStr">
        <is>
          <t>N</t>
        </is>
      </c>
      <c r="I398" s="46" t="inlineStr">
        <is>
          <t>N</t>
        </is>
      </c>
      <c r="J398" s="45" t="n">
        <v>20673</v>
      </c>
      <c r="K398" s="45" t="n">
        <v>195985</v>
      </c>
      <c r="L398" s="46" t="inlineStr">
        <is>
          <t>G</t>
        </is>
      </c>
      <c r="M398" s="45" t="n">
        <v>3081456</v>
      </c>
      <c r="N398" s="46" t="inlineStr">
        <is>
          <t>G</t>
        </is>
      </c>
      <c r="O398" s="45" t="n">
        <v>12610809</v>
      </c>
      <c r="P398" s="46" t="inlineStr">
        <is>
          <t>G</t>
        </is>
      </c>
      <c r="Q398" s="45" t="inlineStr">
        <is>
          <t>N</t>
        </is>
      </c>
      <c r="R398" s="45" t="inlineStr">
        <is>
          <t>N</t>
        </is>
      </c>
      <c r="S398" s="46" t="inlineStr">
        <is>
          <t>N</t>
        </is>
      </c>
    </row>
    <row r="399" ht="64" customFormat="1" customHeight="1" s="51">
      <c r="A399" s="42" t="n">
        <v>0</v>
      </c>
      <c r="B399" s="43" t="inlineStr">
        <is>
          <t>United States</t>
        </is>
      </c>
      <c r="C399" s="44" t="inlineStr">
        <is>
          <t>-</t>
        </is>
      </c>
      <c r="D399" s="43" t="inlineStr">
        <is>
          <t>-</t>
        </is>
      </c>
      <c r="E399" s="42" t="n">
        <v>8133</v>
      </c>
      <c r="F399" s="43" t="inlineStr">
        <is>
          <t>Social Advocacy Organizations</t>
        </is>
      </c>
      <c r="G399" s="45" t="inlineStr">
        <is>
          <t>N</t>
        </is>
      </c>
      <c r="H399" s="46" t="inlineStr">
        <is>
          <t>N</t>
        </is>
      </c>
      <c r="I399" s="46" t="inlineStr">
        <is>
          <t>N</t>
        </is>
      </c>
      <c r="J399" s="45" t="n">
        <v>18379</v>
      </c>
      <c r="K399" s="45" t="n">
        <v>185933</v>
      </c>
      <c r="L399" s="46" t="inlineStr">
        <is>
          <t>G</t>
        </is>
      </c>
      <c r="M399" s="45" t="n">
        <v>2244407</v>
      </c>
      <c r="N399" s="46" t="inlineStr">
        <is>
          <t>G</t>
        </is>
      </c>
      <c r="O399" s="45" t="n">
        <v>9231862</v>
      </c>
      <c r="P399" s="46" t="inlineStr">
        <is>
          <t>G</t>
        </is>
      </c>
      <c r="Q399" s="45" t="inlineStr">
        <is>
          <t>N</t>
        </is>
      </c>
      <c r="R399" s="45" t="inlineStr">
        <is>
          <t>N</t>
        </is>
      </c>
      <c r="S399" s="46" t="inlineStr">
        <is>
          <t>N</t>
        </is>
      </c>
    </row>
    <row r="400" ht="64" customFormat="1" customHeight="1" s="51">
      <c r="A400" s="42" t="n">
        <v>0</v>
      </c>
      <c r="B400" s="43" t="inlineStr">
        <is>
          <t>United States</t>
        </is>
      </c>
      <c r="C400" s="44" t="inlineStr">
        <is>
          <t>-</t>
        </is>
      </c>
      <c r="D400" s="43" t="inlineStr">
        <is>
          <t>-</t>
        </is>
      </c>
      <c r="E400" s="42" t="n">
        <v>8134</v>
      </c>
      <c r="F400" s="43" t="inlineStr">
        <is>
          <t>Civic and Social Organizations</t>
        </is>
      </c>
      <c r="G400" s="45" t="inlineStr">
        <is>
          <t>N</t>
        </is>
      </c>
      <c r="H400" s="46" t="inlineStr">
        <is>
          <t>N</t>
        </is>
      </c>
      <c r="I400" s="46" t="inlineStr">
        <is>
          <t>N</t>
        </is>
      </c>
      <c r="J400" s="45" t="n">
        <v>25711</v>
      </c>
      <c r="K400" s="45" t="n">
        <v>218668</v>
      </c>
      <c r="L400" s="46" t="inlineStr">
        <is>
          <t>G</t>
        </is>
      </c>
      <c r="M400" s="45" t="n">
        <v>1241521</v>
      </c>
      <c r="N400" s="46" t="inlineStr">
        <is>
          <t>G</t>
        </is>
      </c>
      <c r="O400" s="45" t="n">
        <v>5232269</v>
      </c>
      <c r="P400" s="46" t="inlineStr">
        <is>
          <t>G</t>
        </is>
      </c>
      <c r="Q400" s="45" t="inlineStr">
        <is>
          <t>N</t>
        </is>
      </c>
      <c r="R400" s="45" t="inlineStr">
        <is>
          <t>N</t>
        </is>
      </c>
      <c r="S400" s="46" t="inlineStr">
        <is>
          <t>N</t>
        </is>
      </c>
    </row>
    <row r="401" ht="112" customFormat="1" customHeight="1" s="51">
      <c r="A401" s="42" t="n">
        <v>0</v>
      </c>
      <c r="B401" s="43" t="inlineStr">
        <is>
          <t>United States</t>
        </is>
      </c>
      <c r="C401" s="44" t="inlineStr">
        <is>
          <t>-</t>
        </is>
      </c>
      <c r="D401" s="43" t="inlineStr">
        <is>
          <t>-</t>
        </is>
      </c>
      <c r="E401" s="42" t="n">
        <v>8139</v>
      </c>
      <c r="F401" s="43" t="inlineStr">
        <is>
          <t>Business, Professional, Labor, Political, and Similar Organizations</t>
        </is>
      </c>
      <c r="G401" s="45" t="inlineStr">
        <is>
          <t>N</t>
        </is>
      </c>
      <c r="H401" s="46" t="inlineStr">
        <is>
          <t>N</t>
        </is>
      </c>
      <c r="I401" s="46" t="inlineStr">
        <is>
          <t>N</t>
        </is>
      </c>
      <c r="J401" s="45" t="n">
        <v>59001</v>
      </c>
      <c r="K401" s="45" t="n">
        <v>493572</v>
      </c>
      <c r="L401" s="46" t="inlineStr">
        <is>
          <t>G</t>
        </is>
      </c>
      <c r="M401" s="45" t="n">
        <v>7333191</v>
      </c>
      <c r="N401" s="46" t="inlineStr">
        <is>
          <t>G</t>
        </is>
      </c>
      <c r="O401" s="45" t="n">
        <v>29010725</v>
      </c>
      <c r="P401" s="46" t="inlineStr">
        <is>
          <t>G</t>
        </is>
      </c>
      <c r="Q401" s="45" t="inlineStr">
        <is>
          <t>N</t>
        </is>
      </c>
      <c r="R401" s="45" t="inlineStr">
        <is>
          <t>N</t>
        </is>
      </c>
      <c r="S401" s="46" t="inlineStr">
        <is>
          <t>N</t>
        </is>
      </c>
    </row>
    <row r="402" ht="48" customFormat="1" customHeight="1" s="51">
      <c r="A402" s="42" t="n">
        <v>0</v>
      </c>
      <c r="B402" s="43" t="inlineStr">
        <is>
          <t>United States</t>
        </is>
      </c>
      <c r="C402" s="44" t="inlineStr">
        <is>
          <t>-</t>
        </is>
      </c>
      <c r="D402" s="43" t="inlineStr">
        <is>
          <t>-</t>
        </is>
      </c>
      <c r="E402" s="42" t="n">
        <v>99</v>
      </c>
      <c r="F402" s="43" t="inlineStr">
        <is>
          <t>Industries not classified</t>
        </is>
      </c>
      <c r="G402" s="45" t="inlineStr">
        <is>
          <t>N</t>
        </is>
      </c>
      <c r="H402" s="46" t="inlineStr">
        <is>
          <t>N</t>
        </is>
      </c>
      <c r="I402" s="46" t="inlineStr">
        <is>
          <t>N</t>
        </is>
      </c>
      <c r="J402" s="45" t="n">
        <v>12157</v>
      </c>
      <c r="K402" s="45" t="n">
        <v>13875</v>
      </c>
      <c r="L402" s="46" t="inlineStr">
        <is>
          <t>H</t>
        </is>
      </c>
      <c r="M402" s="45" t="n">
        <v>78795</v>
      </c>
      <c r="N402" s="46" t="inlineStr">
        <is>
          <t>G</t>
        </is>
      </c>
      <c r="O402" s="45" t="n">
        <v>448866</v>
      </c>
      <c r="P402" s="46" t="inlineStr">
        <is>
          <t>G</t>
        </is>
      </c>
      <c r="Q402" s="45" t="inlineStr">
        <is>
          <t>N</t>
        </is>
      </c>
      <c r="R402" s="45" t="inlineStr">
        <is>
          <t>N</t>
        </is>
      </c>
      <c r="S402" s="46"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U48"/>
  <sheetViews>
    <sheetView workbookViewId="0">
      <selection activeCell="AO7" sqref="AO7"/>
    </sheetView>
  </sheetViews>
  <sheetFormatPr baseColWidth="8" defaultColWidth="10.90625" defaultRowHeight="14.75"/>
  <cols>
    <col width="14.5" bestFit="1" customWidth="1" min="2" max="2"/>
    <col width="17.31640625" bestFit="1" customWidth="1" min="3" max="3"/>
    <col width="14.6796875" bestFit="1" customWidth="1" min="5" max="5"/>
  </cols>
  <sheetData>
    <row r="1">
      <c r="A1" s="1" t="inlineStr">
        <is>
          <t>ISIC</t>
        </is>
      </c>
      <c r="B1" s="1" t="inlineStr">
        <is>
          <t>USA Gross Output</t>
        </is>
      </c>
      <c r="C1" s="1" t="inlineStr">
        <is>
          <t>Sum of State Outputs</t>
        </is>
      </c>
    </row>
    <row r="2">
      <c r="A2" t="inlineStr">
        <is>
          <t>01T03</t>
        </is>
      </c>
      <c r="B2" s="38">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38">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38">
        <f>SUM('USA Gross Output'!Z17)</f>
        <v/>
      </c>
      <c r="E4" s="1" t="inlineStr">
        <is>
          <t>USA Value Added</t>
        </is>
      </c>
      <c r="F4">
        <f>'USA Value Added'!B2/1000000</f>
        <v/>
      </c>
      <c r="G4" s="40">
        <f>'USA Value Added'!C2/1000000</f>
        <v/>
      </c>
      <c r="H4" s="40">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38">
        <f>'USA Gross Output'!Z18*(1-'USA County Business Patterns'!T25)</f>
        <v/>
      </c>
      <c r="E5" s="1" t="inlineStr">
        <is>
          <t>Ratio</t>
        </is>
      </c>
      <c r="F5">
        <f>F4/F3</f>
        <v/>
      </c>
      <c r="G5">
        <f>G4/G3</f>
        <v/>
      </c>
      <c r="H5">
        <f>H4/H3</f>
        <v/>
      </c>
      <c r="I5">
        <f>I4/I3</f>
        <v/>
      </c>
      <c r="J5">
        <f>J4/J3</f>
        <v/>
      </c>
      <c r="K5">
        <f>K4/K3</f>
        <v/>
      </c>
      <c r="L5">
        <f>L4/L3</f>
        <v/>
      </c>
      <c r="M5">
        <f>M4/M3</f>
        <v/>
      </c>
      <c r="N5">
        <f>N4/N3</f>
        <v/>
      </c>
      <c r="O5">
        <f>O4/O3</f>
        <v/>
      </c>
      <c r="P5">
        <f>P4/P3</f>
        <v/>
      </c>
      <c r="Q5">
        <f>Q4/Q3</f>
        <v/>
      </c>
      <c r="R5">
        <f>R4/R3</f>
        <v/>
      </c>
      <c r="S5">
        <f>S4/S3</f>
        <v/>
      </c>
      <c r="T5">
        <f>T4/T3</f>
        <v/>
      </c>
      <c r="U5">
        <f>U4/U3</f>
        <v/>
      </c>
      <c r="V5">
        <f>V4/V3</f>
        <v/>
      </c>
      <c r="W5">
        <f>W4/W3</f>
        <v/>
      </c>
      <c r="X5">
        <f>X4/X3</f>
        <v/>
      </c>
      <c r="Y5">
        <f>Y4/Y3</f>
        <v/>
      </c>
      <c r="Z5">
        <f>Z4/Z3</f>
        <v/>
      </c>
      <c r="AA5">
        <f>AA4/AA3</f>
        <v/>
      </c>
      <c r="AB5">
        <f>AB4/AB3</f>
        <v/>
      </c>
      <c r="AC5">
        <f>AC4/AC3</f>
        <v/>
      </c>
      <c r="AD5">
        <f>AD4/AD3</f>
        <v/>
      </c>
      <c r="AE5">
        <f>AE4/AE3</f>
        <v/>
      </c>
      <c r="AF5">
        <f>AF4/AF3</f>
        <v/>
      </c>
      <c r="AG5">
        <f>AG4/AG3</f>
        <v/>
      </c>
      <c r="AH5">
        <f>AH4/AH3</f>
        <v/>
      </c>
      <c r="AI5">
        <f>AI4/AI3</f>
        <v/>
      </c>
      <c r="AJ5">
        <f>AJ4/AJ3</f>
        <v/>
      </c>
      <c r="AK5">
        <f>AK4/AK3</f>
        <v/>
      </c>
      <c r="AL5">
        <f>AL4/AL3</f>
        <v/>
      </c>
      <c r="AM5">
        <f>AM4/AM3</f>
        <v/>
      </c>
      <c r="AN5">
        <f>AN4/AN3</f>
        <v/>
      </c>
      <c r="AO5">
        <f>AO4/AO3</f>
        <v/>
      </c>
      <c r="AP5">
        <f>AP4/AP3</f>
        <v/>
      </c>
      <c r="AQ5">
        <f>AQ4/AQ3</f>
        <v/>
      </c>
      <c r="AR5">
        <f>AR4/AR3</f>
        <v/>
      </c>
      <c r="AS5">
        <f>AS4/AS3</f>
        <v/>
      </c>
      <c r="AT5">
        <f>AT4/AT3</f>
        <v/>
      </c>
      <c r="AU5">
        <f>AU4/AU3</f>
        <v/>
      </c>
    </row>
    <row r="6">
      <c r="A6" t="n">
        <v>9</v>
      </c>
      <c r="B6" s="38">
        <f>SUM('USA Gross Output'!Z19)</f>
        <v/>
      </c>
    </row>
    <row r="7">
      <c r="A7" t="inlineStr">
        <is>
          <t>10T12</t>
        </is>
      </c>
      <c r="B7" s="38">
        <f>SUM('USA Gross Output'!Z65)</f>
        <v/>
      </c>
    </row>
    <row r="8" ht="16" customHeight="1">
      <c r="A8" t="inlineStr">
        <is>
          <t>13T15</t>
        </is>
      </c>
      <c r="B8" s="38">
        <f>SUM('USA Gross Output'!Z69,'USA Gross Output'!Z70)</f>
        <v/>
      </c>
      <c r="E8" s="39" t="n"/>
    </row>
    <row r="9" ht="16" customHeight="1">
      <c r="A9" t="n">
        <v>16</v>
      </c>
      <c r="B9" s="38">
        <f>SUM('USA Gross Output'!Z34)</f>
        <v/>
      </c>
      <c r="E9" s="39" t="n"/>
    </row>
    <row r="10" ht="16" customHeight="1">
      <c r="A10" t="inlineStr">
        <is>
          <t>17T18</t>
        </is>
      </c>
      <c r="B10" s="38">
        <f>SUM('USA Gross Output'!Z71,'USA Gross Output'!Z72)</f>
        <v/>
      </c>
      <c r="E10" s="39" t="n"/>
    </row>
    <row r="11" ht="16" customHeight="1">
      <c r="A11" t="n">
        <v>19</v>
      </c>
      <c r="B11" s="38">
        <f>SUM('USA Gross Output'!Z73)</f>
        <v/>
      </c>
      <c r="E11" s="39" t="n"/>
    </row>
    <row r="12" ht="16" customHeight="1">
      <c r="A12" t="n">
        <v>20</v>
      </c>
      <c r="B12" s="38">
        <f>SUM('USA Gross Output'!Z74)*(1-'USA County Business Patterns'!T93)</f>
        <v/>
      </c>
      <c r="E12" s="39" t="n"/>
    </row>
    <row r="13" ht="16" customHeight="1">
      <c r="A13" t="n">
        <v>21</v>
      </c>
      <c r="B13" s="38">
        <f>SUM('USA Gross Output'!Z74)*('USA County Business Patterns'!T93)</f>
        <v/>
      </c>
      <c r="E13" s="39" t="n"/>
    </row>
    <row r="14" ht="16" customHeight="1">
      <c r="A14" t="n">
        <v>22</v>
      </c>
      <c r="B14" s="38">
        <f>SUM('USA Gross Output'!Z79)</f>
        <v/>
      </c>
      <c r="E14" s="39" t="n"/>
    </row>
    <row r="15" ht="16" customHeight="1">
      <c r="A15" t="n">
        <v>231</v>
      </c>
      <c r="B15" s="38">
        <f>SUM('USA Gross Output'!Z35)*'USA County Business Patterns'!T102</f>
        <v/>
      </c>
      <c r="E15" s="39" t="n"/>
    </row>
    <row r="16" ht="16" customHeight="1">
      <c r="A16" t="n">
        <v>239</v>
      </c>
      <c r="B16" s="38">
        <f>SUM('USA Gross Output'!Z35)*(1-'USA County Business Patterns'!T102)</f>
        <v/>
      </c>
      <c r="E16" s="39" t="n"/>
    </row>
    <row r="17" ht="16" customHeight="1">
      <c r="A17" t="n">
        <v>241</v>
      </c>
      <c r="B17" s="38">
        <f>SUM('USA Gross Output'!Z36)*'USA County Business Patterns'!T107</f>
        <v/>
      </c>
      <c r="E17" s="39" t="n"/>
    </row>
    <row r="18" ht="16" customHeight="1">
      <c r="A18" t="n">
        <v>242</v>
      </c>
      <c r="B18" s="38">
        <f>SUM('USA Gross Output'!Z36)*(1-'USA County Business Patterns'!T107)</f>
        <v/>
      </c>
      <c r="E18" s="39" t="n"/>
    </row>
    <row r="19" ht="16" customHeight="1">
      <c r="A19" t="n">
        <v>25</v>
      </c>
      <c r="B19" s="38">
        <f>SUM('USA Gross Output'!Z39)</f>
        <v/>
      </c>
      <c r="E19" s="39" t="n"/>
    </row>
    <row r="20" ht="16" customHeight="1">
      <c r="A20" t="n">
        <v>26</v>
      </c>
      <c r="B20" s="38">
        <f>SUM('USA Gross Output'!Z45)</f>
        <v/>
      </c>
      <c r="E20" s="39" t="n"/>
    </row>
    <row r="21" ht="16" customHeight="1">
      <c r="A21" t="n">
        <v>27</v>
      </c>
      <c r="B21" s="38">
        <f>SUM('USA Gross Output'!Z51)</f>
        <v/>
      </c>
      <c r="E21" s="39" t="n"/>
    </row>
    <row r="22" ht="16" customHeight="1">
      <c r="A22" t="n">
        <v>28</v>
      </c>
      <c r="B22" s="38">
        <f>SUM('USA Gross Output'!Z40)</f>
        <v/>
      </c>
      <c r="E22" s="39" t="n"/>
    </row>
    <row r="23" ht="16" customHeight="1">
      <c r="A23" t="n">
        <v>29</v>
      </c>
      <c r="B23" s="38">
        <f>SUM('USA Gross Output'!Z52)</f>
        <v/>
      </c>
      <c r="E23" s="39" t="n"/>
    </row>
    <row r="24" ht="16" customHeight="1">
      <c r="A24" t="n">
        <v>30</v>
      </c>
      <c r="B24" s="38">
        <f>SUM('USA Gross Output'!Z57)</f>
        <v/>
      </c>
      <c r="E24" s="39" t="n"/>
    </row>
    <row r="25" ht="16" customHeight="1">
      <c r="A25" t="inlineStr">
        <is>
          <t>31T33</t>
        </is>
      </c>
      <c r="B25" s="38">
        <f>SUM('USA Gross Output'!Z61)</f>
        <v/>
      </c>
      <c r="E25" s="39" t="n"/>
    </row>
    <row r="26" ht="16" customHeight="1">
      <c r="A26" t="n">
        <v>351</v>
      </c>
      <c r="B26" s="38">
        <f>SUM('USA Gross Output'!Z20)*'USA County Business Patterns'!T32</f>
        <v/>
      </c>
      <c r="E26" s="39" t="n"/>
    </row>
    <row r="27" ht="16" customHeight="1">
      <c r="A27" t="inlineStr">
        <is>
          <t>352T353</t>
        </is>
      </c>
      <c r="B27" s="38">
        <f>SUM('USA Gross Output'!Z20)*'USA County Business Patterns'!T33</f>
        <v/>
      </c>
      <c r="E27" s="39" t="n"/>
    </row>
    <row r="28" ht="16" customHeight="1">
      <c r="A28" t="inlineStr">
        <is>
          <t>36T39</t>
        </is>
      </c>
      <c r="B28" s="38">
        <f>SUM('USA Gross Output'!Z20)*'USA County Business Patterns'!T34</f>
        <v/>
      </c>
      <c r="E28" s="39" t="n"/>
    </row>
    <row r="29" ht="16" customHeight="1">
      <c r="A29" t="inlineStr">
        <is>
          <t>41T43</t>
        </is>
      </c>
      <c r="B29" s="38">
        <f>SUM('USA Gross Output'!Z23)</f>
        <v/>
      </c>
      <c r="E29" s="39" t="n"/>
    </row>
    <row r="30" ht="16" customHeight="1">
      <c r="A30" t="inlineStr">
        <is>
          <t>45T47</t>
        </is>
      </c>
      <c r="B30" s="38">
        <f>SUM('USA Gross Output'!Z80,'USA Gross Output'!Z92)</f>
        <v/>
      </c>
      <c r="E30" s="39" t="n"/>
    </row>
    <row r="31" ht="16" customHeight="1">
      <c r="A31" t="inlineStr">
        <is>
          <t>49T53</t>
        </is>
      </c>
      <c r="B31" s="38">
        <f>SUM('USA Gross Output'!Z103)</f>
        <v/>
      </c>
      <c r="E31" s="39" t="n"/>
    </row>
    <row r="32" ht="16" customHeight="1">
      <c r="A32" t="inlineStr">
        <is>
          <t>55T56</t>
        </is>
      </c>
      <c r="B32" s="38">
        <f>SUM('USA Gross Output'!Z177)</f>
        <v/>
      </c>
      <c r="E32" s="39" t="n"/>
    </row>
    <row r="33" ht="16" customHeight="1">
      <c r="A33" t="inlineStr">
        <is>
          <t>58T60</t>
        </is>
      </c>
      <c r="B33" s="38">
        <f>SUM('USA Gross Output'!Z115,'USA Gross Output'!Z118)</f>
        <v/>
      </c>
      <c r="E33" s="39" t="n"/>
    </row>
    <row r="34" ht="16" customHeight="1">
      <c r="A34" t="n">
        <v>61</v>
      </c>
      <c r="B34" s="38">
        <f>SUM('USA Gross Output'!Z119)</f>
        <v/>
      </c>
      <c r="E34" s="39" t="n"/>
    </row>
    <row r="35" ht="16" customHeight="1">
      <c r="A35" t="inlineStr">
        <is>
          <t>62T63</t>
        </is>
      </c>
      <c r="B35" s="38">
        <f>SUM('USA Gross Output'!Z124)</f>
        <v/>
      </c>
      <c r="E35" s="39" t="n"/>
    </row>
    <row r="36" ht="16" customHeight="1">
      <c r="A36" t="inlineStr">
        <is>
          <t>64T66</t>
        </is>
      </c>
      <c r="B36" s="38">
        <f>SUM('USA Gross Output'!Z127)</f>
        <v/>
      </c>
      <c r="E36" s="39" t="n"/>
    </row>
    <row r="37" ht="16" customHeight="1">
      <c r="A37" t="n">
        <v>68</v>
      </c>
      <c r="B37" s="38">
        <f>SUM('USA Gross Output'!Z136)</f>
        <v/>
      </c>
      <c r="E37" s="39" t="n"/>
    </row>
    <row r="38" ht="16" customHeight="1">
      <c r="A38" t="inlineStr">
        <is>
          <t>69T82</t>
        </is>
      </c>
      <c r="B38" s="38">
        <f>SUM('USA Gross Output'!Z143)</f>
        <v/>
      </c>
      <c r="E38" s="39" t="n"/>
    </row>
    <row r="39" ht="16" customHeight="1">
      <c r="A39" t="n">
        <v>84</v>
      </c>
      <c r="B39" s="38">
        <f>SUM('USA Gross Output'!Z185)</f>
        <v/>
      </c>
      <c r="E39" s="39" t="n"/>
    </row>
    <row r="40" ht="16" customHeight="1">
      <c r="A40" t="n">
        <v>85</v>
      </c>
      <c r="B40" s="38">
        <f>SUM('USA Gross Output'!Z162)</f>
        <v/>
      </c>
      <c r="E40" s="39" t="n"/>
    </row>
    <row r="41" ht="16" customHeight="1">
      <c r="A41" t="inlineStr">
        <is>
          <t>86T88</t>
        </is>
      </c>
      <c r="B41" s="38">
        <f>SUM('USA Gross Output'!Z163)</f>
        <v/>
      </c>
      <c r="E41" s="39" t="n"/>
    </row>
    <row r="42" ht="16" customHeight="1">
      <c r="A42" t="inlineStr">
        <is>
          <t>90T96</t>
        </is>
      </c>
      <c r="B42" s="38">
        <f>SUM('USA Gross Output'!Z173)</f>
        <v/>
      </c>
      <c r="E42" s="39" t="n"/>
    </row>
    <row r="43" ht="16" customHeight="1">
      <c r="A43" t="inlineStr">
        <is>
          <t>97T98</t>
        </is>
      </c>
      <c r="B43" s="38">
        <f>SUM('USA Gross Output'!Z184)</f>
        <v/>
      </c>
      <c r="E43" s="39" t="n"/>
    </row>
    <row r="44" ht="16" customHeight="1">
      <c r="E44" s="39" t="n"/>
    </row>
    <row r="45" ht="16" customHeight="1">
      <c r="E45" s="39" t="n"/>
    </row>
    <row r="46" ht="16" customHeight="1">
      <c r="E46" s="39" t="n"/>
    </row>
    <row r="47" ht="16" customHeight="1">
      <c r="E47" s="39" t="n"/>
    </row>
    <row r="48" ht="16" customHeight="1">
      <c r="E48" s="39" t="n"/>
    </row>
  </sheetData>
  <pageMargins left="0.7" right="0.7" top="0.75" bottom="0.75" header="0.3" footer="0.3"/>
</worksheet>
</file>

<file path=xl/worksheets/sheet6.xml><?xml version="1.0" encoding="utf-8"?>
<worksheet xmlns="http://schemas.openxmlformats.org/spreadsheetml/2006/main">
  <sheetPr>
    <tabColor theme="9" tint="0.3999755851924192"/>
    <outlinePr summaryBelow="1" summaryRight="1"/>
    <pageSetUpPr/>
  </sheetPr>
  <dimension ref="A1:AQ6"/>
  <sheetViews>
    <sheetView tabSelected="1" workbookViewId="0">
      <selection activeCell="V8" sqref="V8"/>
    </sheetView>
  </sheetViews>
  <sheetFormatPr baseColWidth="8" defaultRowHeight="14.75"/>
  <sheetData>
    <row r="1" ht="16" customFormat="1" customHeigh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Output</t>
        </is>
      </c>
      <c r="B2" t="n">
        <v>8442749768.870956</v>
      </c>
      <c r="C2" t="n">
        <v>0</v>
      </c>
      <c r="D2" t="n">
        <v>0</v>
      </c>
      <c r="E2" t="n">
        <v>991693000</v>
      </c>
      <c r="F2" t="n">
        <v>0</v>
      </c>
      <c r="G2" t="n">
        <v>8983095000</v>
      </c>
      <c r="H2" t="n">
        <v>35304000</v>
      </c>
      <c r="I2" t="n">
        <v>2000804000</v>
      </c>
      <c r="J2" t="n">
        <v>938387000</v>
      </c>
      <c r="K2" t="n">
        <v>151493188.7666853</v>
      </c>
      <c r="L2" t="n">
        <v>1401803000</v>
      </c>
      <c r="M2" t="n">
        <v>39023000</v>
      </c>
      <c r="N2" t="n">
        <v>450187000</v>
      </c>
      <c r="O2" t="n">
        <v>0</v>
      </c>
      <c r="P2" t="n">
        <v>206859000</v>
      </c>
      <c r="Q2" t="n">
        <v>3679000</v>
      </c>
      <c r="R2" t="n">
        <v>36987000</v>
      </c>
      <c r="S2" t="n">
        <v>1193058000</v>
      </c>
      <c r="T2" t="n">
        <v>2273730000</v>
      </c>
      <c r="U2" t="n">
        <v>363196000</v>
      </c>
      <c r="V2" t="n">
        <v>910573000</v>
      </c>
      <c r="W2" t="n">
        <v>221730000</v>
      </c>
      <c r="X2" t="n">
        <v>55989000</v>
      </c>
      <c r="Y2" t="n">
        <v>480640000</v>
      </c>
      <c r="Z2" t="n">
        <v>1703737596.652967</v>
      </c>
      <c r="AA2" t="n">
        <v>2674134.993255803</v>
      </c>
      <c r="AB2" t="n">
        <v>748842151.1819978</v>
      </c>
      <c r="AC2" t="n">
        <v>10058693000</v>
      </c>
      <c r="AD2" t="n">
        <v>62722627000</v>
      </c>
      <c r="AE2" t="n">
        <v>2777664000</v>
      </c>
      <c r="AF2" t="n">
        <v>3598148000</v>
      </c>
      <c r="AG2" t="n">
        <v>582914000</v>
      </c>
      <c r="AH2" t="n">
        <v>1597321832.545861</v>
      </c>
      <c r="AI2" t="n">
        <v>851813588.4432727</v>
      </c>
      <c r="AJ2" t="n">
        <v>15360119674.05106</v>
      </c>
      <c r="AK2" t="n">
        <v>1635436000</v>
      </c>
      <c r="AL2" t="n">
        <v>9714510000</v>
      </c>
      <c r="AM2" t="n">
        <v>17332565186.84216</v>
      </c>
      <c r="AN2" t="n">
        <v>160159000</v>
      </c>
      <c r="AO2" t="n">
        <v>10468990000</v>
      </c>
      <c r="AP2" t="n">
        <v>601615000</v>
      </c>
      <c r="AQ2" t="n">
        <v>0</v>
      </c>
    </row>
    <row r="6">
      <c r="A6" s="1" t="inlineStr">
        <is>
          <t>These values are output from BOBIC.py</t>
        </is>
      </c>
    </row>
  </sheetData>
  <pageMargins left="0.7" right="0.7" top="0.75" bottom="0.75" header="0.3" footer="0.3"/>
  <pageSetup orientation="portrait"/>
</worksheet>
</file>

<file path=xl/worksheets/sheet7.xml><?xml version="1.0" encoding="utf-8"?>
<worksheet xmlns="http://schemas.openxmlformats.org/spreadsheetml/2006/main">
  <sheetPr>
    <outlinePr summaryBelow="1" summaryRight="1"/>
    <pageSetUpPr/>
  </sheetPr>
  <dimension ref="A1:AU50"/>
  <sheetViews>
    <sheetView showGridLines="0" topLeftCell="A2" workbookViewId="0">
      <selection activeCell="A2" sqref="A2"/>
    </sheetView>
  </sheetViews>
  <sheetFormatPr baseColWidth="8" defaultColWidth="9.1796875" defaultRowHeight="13"/>
  <cols>
    <col width="27.5" customWidth="1" style="5" min="1" max="1"/>
    <col width="2.5" customWidth="1" style="5" min="2" max="2"/>
    <col width="9.31640625" bestFit="1" customWidth="1" style="5" min="3" max="23"/>
    <col width="9.5" bestFit="1" customWidth="1" style="5" min="24" max="26"/>
    <col width="9.31640625" bestFit="1" customWidth="1" style="5" min="27" max="30"/>
    <col width="9.5" bestFit="1" customWidth="1" style="5" min="31" max="36"/>
    <col width="9.31640625" bestFit="1" customWidth="1" style="5" min="37" max="38"/>
    <col width="10.5" bestFit="1" customWidth="1" style="5" min="39" max="39"/>
    <col width="9.31640625" bestFit="1" customWidth="1" style="5" min="40" max="40"/>
    <col width="9.5" bestFit="1" customWidth="1" style="5" min="41" max="42"/>
    <col width="9.31640625" bestFit="1" customWidth="1" style="5" min="43" max="45"/>
    <col width="9.5" bestFit="1" customWidth="1" style="5" min="46" max="46"/>
    <col width="10.1796875" bestFit="1" customWidth="1" style="5" min="47" max="47"/>
    <col width="9.1796875" customWidth="1" style="5" min="48" max="51"/>
    <col width="9.1796875" customWidth="1" style="5" min="52" max="16384"/>
  </cols>
  <sheetData>
    <row r="1" hidden="1">
      <c r="A1" s="4">
        <f>DotStatQuery(B1)</f>
        <v/>
      </c>
      <c r="B1" s="4" t="inlineStr">
        <is>
          <t>Sorry, the query is too large to fit into the Excel cell. You will not be able to update your table with the .Stat Populator.</t>
        </is>
      </c>
    </row>
    <row r="2" ht="23.25" customHeight="1">
      <c r="A2" s="6" t="inlineStr">
        <is>
          <t>Dataset: Input-Output Tables 2018 edition</t>
        </is>
      </c>
    </row>
    <row r="3" ht="15" customHeight="1">
      <c r="A3" s="57" t="inlineStr">
        <is>
          <t>Variable</t>
        </is>
      </c>
      <c r="B3" s="58" t="n"/>
      <c r="C3" s="62" t="inlineStr">
        <is>
          <t>TTL: Total</t>
        </is>
      </c>
      <c r="D3" s="60" t="n"/>
      <c r="E3" s="60" t="n"/>
      <c r="F3" s="60" t="n"/>
      <c r="G3" s="60" t="n"/>
      <c r="H3" s="60" t="n"/>
      <c r="I3" s="60" t="n"/>
      <c r="J3" s="60" t="n"/>
      <c r="K3" s="60" t="n"/>
      <c r="L3" s="60" t="n"/>
      <c r="M3" s="60" t="n"/>
      <c r="N3" s="60" t="n"/>
      <c r="O3" s="60" t="n"/>
      <c r="P3" s="60" t="n"/>
      <c r="Q3" s="60" t="n"/>
      <c r="R3" s="60" t="n"/>
      <c r="S3" s="60" t="n"/>
      <c r="T3" s="60" t="n"/>
      <c r="U3" s="60" t="n"/>
      <c r="V3" s="60" t="n"/>
      <c r="W3" s="60" t="n"/>
      <c r="X3" s="60" t="n"/>
      <c r="Y3" s="60" t="n"/>
      <c r="Z3" s="60" t="n"/>
      <c r="AA3" s="60" t="n"/>
      <c r="AB3" s="60" t="n"/>
      <c r="AC3" s="60" t="n"/>
      <c r="AD3" s="60" t="n"/>
      <c r="AE3" s="60" t="n"/>
      <c r="AF3" s="60" t="n"/>
      <c r="AG3" s="60" t="n"/>
      <c r="AH3" s="60" t="n"/>
      <c r="AI3" s="60" t="n"/>
      <c r="AJ3" s="60" t="n"/>
      <c r="AK3" s="60" t="n"/>
      <c r="AL3" s="60" t="n"/>
      <c r="AM3" s="60" t="n"/>
      <c r="AN3" s="60" t="n"/>
      <c r="AO3" s="60" t="n"/>
      <c r="AP3" s="60" t="n"/>
      <c r="AQ3" s="60" t="n"/>
      <c r="AR3" s="60" t="n"/>
      <c r="AS3" s="60" t="n"/>
      <c r="AT3" s="60" t="n"/>
      <c r="AU3" s="58" t="n"/>
    </row>
    <row r="4" ht="15" customHeight="1">
      <c r="A4" s="57" t="inlineStr">
        <is>
          <t>Country</t>
        </is>
      </c>
      <c r="B4" s="58" t="n"/>
      <c r="C4" s="59" t="inlineStr">
        <is>
          <t>USA: United States</t>
        </is>
      </c>
      <c r="D4" s="60" t="n"/>
      <c r="E4" s="60" t="n"/>
      <c r="F4" s="60" t="n"/>
      <c r="G4" s="60" t="n"/>
      <c r="H4" s="60" t="n"/>
      <c r="I4" s="60" t="n"/>
      <c r="J4" s="60" t="n"/>
      <c r="K4" s="60" t="n"/>
      <c r="L4" s="60" t="n"/>
      <c r="M4" s="60" t="n"/>
      <c r="N4" s="60" t="n"/>
      <c r="O4" s="60" t="n"/>
      <c r="P4" s="60" t="n"/>
      <c r="Q4" s="60" t="n"/>
      <c r="R4" s="60" t="n"/>
      <c r="S4" s="60" t="n"/>
      <c r="T4" s="60" t="n"/>
      <c r="U4" s="60" t="n"/>
      <c r="V4" s="60" t="n"/>
      <c r="W4" s="60" t="n"/>
      <c r="X4" s="60" t="n"/>
      <c r="Y4" s="60" t="n"/>
      <c r="Z4" s="60" t="n"/>
      <c r="AA4" s="60" t="n"/>
      <c r="AB4" s="60" t="n"/>
      <c r="AC4" s="60" t="n"/>
      <c r="AD4" s="60" t="n"/>
      <c r="AE4" s="60" t="n"/>
      <c r="AF4" s="60" t="n"/>
      <c r="AG4" s="60" t="n"/>
      <c r="AH4" s="60" t="n"/>
      <c r="AI4" s="60" t="n"/>
      <c r="AJ4" s="60" t="n"/>
      <c r="AK4" s="60" t="n"/>
      <c r="AL4" s="60" t="n"/>
      <c r="AM4" s="60" t="n"/>
      <c r="AN4" s="60" t="n"/>
      <c r="AO4" s="60" t="n"/>
      <c r="AP4" s="60" t="n"/>
      <c r="AQ4" s="60" t="n"/>
      <c r="AR4" s="60" t="n"/>
      <c r="AS4" s="60" t="n"/>
      <c r="AT4" s="60" t="n"/>
      <c r="AU4" s="58" t="n"/>
    </row>
    <row r="5" ht="15" customHeight="1">
      <c r="A5" s="57" t="inlineStr">
        <is>
          <t>Time</t>
        </is>
      </c>
      <c r="B5" s="58" t="n"/>
      <c r="C5" s="59" t="inlineStr">
        <is>
          <t>2015</t>
        </is>
      </c>
      <c r="D5" s="60" t="n"/>
      <c r="E5" s="60" t="n"/>
      <c r="F5" s="60" t="n"/>
      <c r="G5" s="60" t="n"/>
      <c r="H5" s="60" t="n"/>
      <c r="I5" s="60" t="n"/>
      <c r="J5" s="60" t="n"/>
      <c r="K5" s="60" t="n"/>
      <c r="L5" s="60" t="n"/>
      <c r="M5" s="60" t="n"/>
      <c r="N5" s="60" t="n"/>
      <c r="O5" s="60" t="n"/>
      <c r="P5" s="60" t="n"/>
      <c r="Q5" s="60" t="n"/>
      <c r="R5" s="60" t="n"/>
      <c r="S5" s="60" t="n"/>
      <c r="T5" s="60" t="n"/>
      <c r="U5" s="60" t="n"/>
      <c r="V5" s="60" t="n"/>
      <c r="W5" s="60" t="n"/>
      <c r="X5" s="60" t="n"/>
      <c r="Y5" s="60" t="n"/>
      <c r="Z5" s="60" t="n"/>
      <c r="AA5" s="60" t="n"/>
      <c r="AB5" s="60" t="n"/>
      <c r="AC5" s="60" t="n"/>
      <c r="AD5" s="60" t="n"/>
      <c r="AE5" s="60" t="n"/>
      <c r="AF5" s="60" t="n"/>
      <c r="AG5" s="60" t="n"/>
      <c r="AH5" s="60" t="n"/>
      <c r="AI5" s="60" t="n"/>
      <c r="AJ5" s="60" t="n"/>
      <c r="AK5" s="60" t="n"/>
      <c r="AL5" s="60" t="n"/>
      <c r="AM5" s="60" t="n"/>
      <c r="AN5" s="60" t="n"/>
      <c r="AO5" s="60" t="n"/>
      <c r="AP5" s="60" t="n"/>
      <c r="AQ5" s="60" t="n"/>
      <c r="AR5" s="60" t="n"/>
      <c r="AS5" s="60" t="n"/>
      <c r="AT5" s="60" t="n"/>
      <c r="AU5" s="58" t="n"/>
    </row>
    <row r="6" ht="15" customHeight="1">
      <c r="A6" s="57" t="inlineStr">
        <is>
          <t>Unit</t>
        </is>
      </c>
      <c r="B6" s="58" t="n"/>
      <c r="C6" s="59" t="inlineStr">
        <is>
          <t>US Dollar, Millions</t>
        </is>
      </c>
      <c r="D6" s="60" t="n"/>
      <c r="E6" s="60" t="n"/>
      <c r="F6" s="60" t="n"/>
      <c r="G6" s="60" t="n"/>
      <c r="H6" s="60" t="n"/>
      <c r="I6" s="60" t="n"/>
      <c r="J6" s="60" t="n"/>
      <c r="K6" s="60" t="n"/>
      <c r="L6" s="60" t="n"/>
      <c r="M6" s="60" t="n"/>
      <c r="N6" s="60" t="n"/>
      <c r="O6" s="60" t="n"/>
      <c r="P6" s="60" t="n"/>
      <c r="Q6" s="60" t="n"/>
      <c r="R6" s="60" t="n"/>
      <c r="S6" s="60" t="n"/>
      <c r="T6" s="60" t="n"/>
      <c r="U6" s="60" t="n"/>
      <c r="V6" s="60" t="n"/>
      <c r="W6" s="60" t="n"/>
      <c r="X6" s="60" t="n"/>
      <c r="Y6" s="60" t="n"/>
      <c r="Z6" s="60" t="n"/>
      <c r="AA6" s="60" t="n"/>
      <c r="AB6" s="60" t="n"/>
      <c r="AC6" s="60" t="n"/>
      <c r="AD6" s="60" t="n"/>
      <c r="AE6" s="60" t="n"/>
      <c r="AF6" s="60" t="n"/>
      <c r="AG6" s="60" t="n"/>
      <c r="AH6" s="60" t="n"/>
      <c r="AI6" s="60" t="n"/>
      <c r="AJ6" s="60" t="n"/>
      <c r="AK6" s="60" t="n"/>
      <c r="AL6" s="60" t="n"/>
      <c r="AM6" s="60" t="n"/>
      <c r="AN6" s="60" t="n"/>
      <c r="AO6" s="60" t="n"/>
      <c r="AP6" s="60" t="n"/>
      <c r="AQ6" s="60" t="n"/>
      <c r="AR6" s="60" t="n"/>
      <c r="AS6" s="60" t="n"/>
      <c r="AT6" s="60" t="n"/>
      <c r="AU6" s="58" t="n"/>
    </row>
    <row r="7" ht="126" customHeight="1">
      <c r="A7" s="61" t="inlineStr">
        <is>
          <t>To: (sector in column)</t>
        </is>
      </c>
      <c r="B7" s="58" t="n"/>
      <c r="C7" s="7" t="inlineStr">
        <is>
          <t>D01T03: Agriculture, forestry and fishing</t>
        </is>
      </c>
      <c r="D7" s="7" t="inlineStr">
        <is>
          <t>D05T06: Mining and extraction of energy producing products</t>
        </is>
      </c>
      <c r="E7" s="7" t="inlineStr">
        <is>
          <t>D07T08: Mining and quarrying of non-energy producing products</t>
        </is>
      </c>
      <c r="F7" s="7" t="inlineStr">
        <is>
          <t>D09: Mining support service activities</t>
        </is>
      </c>
      <c r="G7" s="7" t="inlineStr">
        <is>
          <t>D10T12: Food products, beverages and tobacco</t>
        </is>
      </c>
      <c r="H7" s="7" t="inlineStr">
        <is>
          <t>D13T15: Textiles, wearing apparel, leather and related products</t>
        </is>
      </c>
      <c r="I7" s="7" t="inlineStr">
        <is>
          <t>D16: Wood and products of wood and cork</t>
        </is>
      </c>
      <c r="J7" s="7" t="inlineStr">
        <is>
          <t>D17T18: Paper products and printing</t>
        </is>
      </c>
      <c r="K7" s="7" t="inlineStr">
        <is>
          <t>D19: Coke and refined petroleum products</t>
        </is>
      </c>
      <c r="L7" s="7" t="inlineStr">
        <is>
          <t>D20T21: Chemicals and pharmaceutical products</t>
        </is>
      </c>
      <c r="M7" s="7" t="inlineStr">
        <is>
          <t>D22: Rubber and plastic products</t>
        </is>
      </c>
      <c r="N7" s="7" t="inlineStr">
        <is>
          <t>D23: Other non-metallic mineral products</t>
        </is>
      </c>
      <c r="O7" s="7" t="inlineStr">
        <is>
          <t>D24: Basic metals</t>
        </is>
      </c>
      <c r="P7" s="7" t="inlineStr">
        <is>
          <t>D25: Fabricated metal products</t>
        </is>
      </c>
      <c r="Q7" s="7" t="inlineStr">
        <is>
          <t>D26: Computer, electronic and optical products</t>
        </is>
      </c>
      <c r="R7" s="7" t="inlineStr">
        <is>
          <t>D27: Electrical equipment</t>
        </is>
      </c>
      <c r="S7" s="7" t="inlineStr">
        <is>
          <t>D28: Machinery and equipment, nec</t>
        </is>
      </c>
      <c r="T7" s="7" t="inlineStr">
        <is>
          <t>D29: Motor vehicles, trailers and semi-trailers</t>
        </is>
      </c>
      <c r="U7" s="7" t="inlineStr">
        <is>
          <t>D30: Other transport equipment</t>
        </is>
      </c>
      <c r="V7" s="7" t="inlineStr">
        <is>
          <t>D31T33: Other manufacturing; repair and installation of machinery and equipment</t>
        </is>
      </c>
      <c r="W7" s="7" t="inlineStr">
        <is>
          <t>D35T39: Electricity, gas, water supply, sewerage, waste and remediation services</t>
        </is>
      </c>
      <c r="X7" s="7" t="inlineStr">
        <is>
          <t>D41T43: Construction</t>
        </is>
      </c>
      <c r="Y7" s="7" t="inlineStr">
        <is>
          <t>D45T47: Wholesale and retail trade; repair of motor vehicles</t>
        </is>
      </c>
      <c r="Z7" s="7" t="inlineStr">
        <is>
          <t>D49T53: Transportation and storage</t>
        </is>
      </c>
      <c r="AA7" s="7" t="inlineStr">
        <is>
          <t>D55T56: Accomodation and food services</t>
        </is>
      </c>
      <c r="AB7" s="7" t="inlineStr">
        <is>
          <t>D58T60: Publishing, audiovisual and broadcasting activities</t>
        </is>
      </c>
      <c r="AC7" s="7" t="inlineStr">
        <is>
          <t>D61: Telecommunications</t>
        </is>
      </c>
      <c r="AD7" s="7" t="inlineStr">
        <is>
          <t>D62T63: IT and other information services</t>
        </is>
      </c>
      <c r="AE7" s="7" t="inlineStr">
        <is>
          <t>D64T66: Financial and insurance activities</t>
        </is>
      </c>
      <c r="AF7" s="7" t="inlineStr">
        <is>
          <t>D68: Real estate activities</t>
        </is>
      </c>
      <c r="AG7" s="7" t="inlineStr">
        <is>
          <t>D69T82: Other business sector services</t>
        </is>
      </c>
      <c r="AH7" s="7" t="inlineStr">
        <is>
          <t>D84: Public admin. and defence; compulsory social security</t>
        </is>
      </c>
      <c r="AI7" s="7" t="inlineStr">
        <is>
          <t>D85: Education</t>
        </is>
      </c>
      <c r="AJ7" s="7" t="inlineStr">
        <is>
          <t>D86T88: Human health and social work</t>
        </is>
      </c>
      <c r="AK7" s="7" t="inlineStr">
        <is>
          <t>D90T96: Arts, entertainment, recreation and other service activities</t>
        </is>
      </c>
      <c r="AL7" s="7" t="inlineStr">
        <is>
          <t>D97T98: Private households with employed persons</t>
        </is>
      </c>
      <c r="AM7" s="7" t="inlineStr">
        <is>
          <t>HFCE: Final consumption expenditure of households</t>
        </is>
      </c>
      <c r="AN7" s="7" t="inlineStr">
        <is>
          <t>NPISH: Final consumption expenditure of non-profit institutions serving households</t>
        </is>
      </c>
      <c r="AO7" s="7" t="inlineStr">
        <is>
          <t>GGFC: Final consumption expenditure of general government</t>
        </is>
      </c>
      <c r="AP7" s="7" t="inlineStr">
        <is>
          <t>GFCF: Gross Fixed Capital Formation</t>
        </is>
      </c>
      <c r="AQ7" s="7" t="inlineStr">
        <is>
          <t>INVNT: Changes in inventories</t>
        </is>
      </c>
      <c r="AR7" s="7" t="inlineStr">
        <is>
          <t>CONS_ABR: Direct purchases abroad by residents (imports)</t>
        </is>
      </c>
      <c r="AS7" s="7" t="inlineStr">
        <is>
          <t>CONS_NONRES: Direct purchases by non-residents (exports)</t>
        </is>
      </c>
      <c r="AT7" s="7" t="inlineStr">
        <is>
          <t>EXPO: Exports (cross border)</t>
        </is>
      </c>
      <c r="AU7" s="7" t="inlineStr">
        <is>
          <t>IMPO: Imports (cross border)</t>
        </is>
      </c>
    </row>
    <row r="8" ht="13.5" customHeight="1">
      <c r="A8" s="8" t="inlineStr">
        <is>
          <t>From: (sector in row)</t>
        </is>
      </c>
      <c r="B8" s="9" t="n"/>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c r="AA8" s="9" t="n"/>
      <c r="AB8" s="9" t="n"/>
      <c r="AC8" s="9" t="n"/>
      <c r="AD8" s="9" t="n"/>
      <c r="AE8" s="9" t="n"/>
      <c r="AF8" s="9" t="n"/>
      <c r="AG8" s="9" t="n"/>
      <c r="AH8" s="9" t="n"/>
      <c r="AI8" s="9" t="n"/>
      <c r="AJ8" s="9" t="n"/>
      <c r="AK8" s="9" t="n"/>
      <c r="AL8" s="9" t="n"/>
      <c r="AM8" s="9" t="n"/>
      <c r="AN8" s="9" t="n"/>
      <c r="AO8" s="9" t="n"/>
      <c r="AP8" s="9" t="n"/>
      <c r="AQ8" s="9" t="n"/>
      <c r="AR8" s="9" t="n"/>
      <c r="AS8" s="9" t="n"/>
      <c r="AT8" s="9" t="n"/>
      <c r="AU8" s="9" t="n"/>
    </row>
    <row r="9" ht="21" customHeight="1">
      <c r="A9" s="10" t="inlineStr">
        <is>
          <t>TTL_01T03: Agriculture, forestry and fishing</t>
        </is>
      </c>
      <c r="B9" s="9" t="n"/>
      <c r="C9" s="11" t="n">
        <v>67012.60000000001</v>
      </c>
      <c r="D9" s="11" t="n">
        <v>103.4</v>
      </c>
      <c r="E9" s="11" t="n">
        <v>27.2</v>
      </c>
      <c r="F9" s="11" t="n">
        <v>10.2</v>
      </c>
      <c r="G9" s="11" t="n">
        <v>221344.9</v>
      </c>
      <c r="H9" s="11" t="n">
        <v>2197.8</v>
      </c>
      <c r="I9" s="11" t="n">
        <v>8765.799999999999</v>
      </c>
      <c r="J9" s="11" t="n">
        <v>3937.3</v>
      </c>
      <c r="K9" s="11" t="n">
        <v>15.7</v>
      </c>
      <c r="L9" s="11" t="n">
        <v>5128.2</v>
      </c>
      <c r="M9" s="11" t="n">
        <v>227.7</v>
      </c>
      <c r="N9" s="11" t="n">
        <v>21.9</v>
      </c>
      <c r="O9" s="11" t="n">
        <v>138.5</v>
      </c>
      <c r="P9" s="11" t="n">
        <v>41.4</v>
      </c>
      <c r="Q9" s="11" t="n">
        <v>3.5</v>
      </c>
      <c r="R9" s="11" t="n">
        <v>4.4</v>
      </c>
      <c r="S9" s="11" t="n">
        <v>25.6</v>
      </c>
      <c r="T9" s="11" t="n">
        <v>32.2</v>
      </c>
      <c r="U9" s="11" t="n">
        <v>18.3</v>
      </c>
      <c r="V9" s="11" t="n">
        <v>940</v>
      </c>
      <c r="W9" s="11" t="n">
        <v>113.8</v>
      </c>
      <c r="X9" s="11" t="n">
        <v>1771.8</v>
      </c>
      <c r="Y9" s="11" t="n">
        <v>3999.1</v>
      </c>
      <c r="Z9" s="11" t="n">
        <v>79.59999999999999</v>
      </c>
      <c r="AA9" s="11" t="n">
        <v>2242.4</v>
      </c>
      <c r="AB9" s="11" t="n">
        <v>23.8</v>
      </c>
      <c r="AC9" s="11" t="n">
        <v>14.9</v>
      </c>
      <c r="AD9" s="11" t="n">
        <v>63.3</v>
      </c>
      <c r="AE9" s="11" t="n">
        <v>55.4</v>
      </c>
      <c r="AF9" s="11" t="n">
        <v>314.2</v>
      </c>
      <c r="AG9" s="11" t="n">
        <v>3992.7</v>
      </c>
      <c r="AH9" s="11" t="n">
        <v>2090.4</v>
      </c>
      <c r="AI9" s="11" t="n">
        <v>693.9</v>
      </c>
      <c r="AJ9" s="11" t="n">
        <v>1735.3</v>
      </c>
      <c r="AK9" s="11" t="n">
        <v>1363.9</v>
      </c>
      <c r="AL9" s="11" t="n">
        <v>0</v>
      </c>
      <c r="AM9" s="11" t="n">
        <v>109689.9</v>
      </c>
      <c r="AN9" s="11" t="n">
        <v>2166.8</v>
      </c>
      <c r="AO9" s="11" t="n">
        <v>71</v>
      </c>
      <c r="AP9" s="11" t="n">
        <v>633.4</v>
      </c>
      <c r="AQ9" s="11" t="n">
        <v>-143.5</v>
      </c>
      <c r="AR9" s="11" t="n">
        <v>1165.6</v>
      </c>
      <c r="AS9" s="11" t="n">
        <v>1920.1</v>
      </c>
      <c r="AT9" s="11" t="n">
        <v>49518.6</v>
      </c>
      <c r="AU9" s="11" t="n">
        <v>-37816</v>
      </c>
    </row>
    <row r="10" ht="31.5" customHeight="1">
      <c r="A10" s="10" t="inlineStr">
        <is>
          <t>TTL_05T06: Mining and extraction of energy producing products</t>
        </is>
      </c>
      <c r="B10" s="9" t="n"/>
      <c r="C10" s="12" t="n">
        <v>2211.3</v>
      </c>
      <c r="D10" s="12" t="n">
        <v>20554</v>
      </c>
      <c r="E10" s="12" t="n">
        <v>4843.5</v>
      </c>
      <c r="F10" s="12" t="n">
        <v>7971.8</v>
      </c>
      <c r="G10" s="12" t="n">
        <v>8068.1</v>
      </c>
      <c r="H10" s="12" t="n">
        <v>74.5</v>
      </c>
      <c r="I10" s="12" t="n">
        <v>73.8</v>
      </c>
      <c r="J10" s="12" t="n">
        <v>463.7</v>
      </c>
      <c r="K10" s="12" t="n">
        <v>251591.7</v>
      </c>
      <c r="L10" s="12" t="n">
        <v>27125</v>
      </c>
      <c r="M10" s="12" t="n">
        <v>151.2</v>
      </c>
      <c r="N10" s="12" t="n">
        <v>779.4</v>
      </c>
      <c r="O10" s="12" t="n">
        <v>9613.200000000001</v>
      </c>
      <c r="P10" s="12" t="n">
        <v>104.6</v>
      </c>
      <c r="Q10" s="12" t="n">
        <v>16.4</v>
      </c>
      <c r="R10" s="12" t="n">
        <v>30.7</v>
      </c>
      <c r="S10" s="12" t="n">
        <v>237.6</v>
      </c>
      <c r="T10" s="12" t="n">
        <v>121.8</v>
      </c>
      <c r="U10" s="12" t="n">
        <v>418.4</v>
      </c>
      <c r="V10" s="12" t="n">
        <v>308.3</v>
      </c>
      <c r="W10" s="12" t="n">
        <v>41877.5</v>
      </c>
      <c r="X10" s="12" t="n">
        <v>944.4</v>
      </c>
      <c r="Y10" s="12" t="n">
        <v>670.7</v>
      </c>
      <c r="Z10" s="12" t="n">
        <v>7094.5</v>
      </c>
      <c r="AA10" s="12" t="n">
        <v>277.5</v>
      </c>
      <c r="AB10" s="12" t="n">
        <v>90.5</v>
      </c>
      <c r="AC10" s="12" t="n">
        <v>416.6</v>
      </c>
      <c r="AD10" s="12" t="n">
        <v>110.3</v>
      </c>
      <c r="AE10" s="12" t="n">
        <v>361.3</v>
      </c>
      <c r="AF10" s="12" t="n">
        <v>229.7</v>
      </c>
      <c r="AG10" s="12" t="n">
        <v>5912</v>
      </c>
      <c r="AH10" s="12" t="n">
        <v>20054.8</v>
      </c>
      <c r="AI10" s="12" t="n">
        <v>382.4</v>
      </c>
      <c r="AJ10" s="12" t="n">
        <v>2687.8</v>
      </c>
      <c r="AK10" s="12" t="n">
        <v>3577</v>
      </c>
      <c r="AL10" s="12" t="n">
        <v>0</v>
      </c>
      <c r="AM10" s="12" t="n">
        <v>9940.1</v>
      </c>
      <c r="AN10" s="12" t="n">
        <v>120</v>
      </c>
      <c r="AO10" s="12" t="n">
        <v>10.4</v>
      </c>
      <c r="AP10" s="12" t="n">
        <v>5733.6</v>
      </c>
      <c r="AQ10" s="12" t="n">
        <v>371</v>
      </c>
      <c r="AR10" s="12" t="n">
        <v>63.2</v>
      </c>
      <c r="AS10" s="12" t="n">
        <v>69.8</v>
      </c>
      <c r="AT10" s="12" t="n">
        <v>18940.2</v>
      </c>
      <c r="AU10" s="12" t="n">
        <v>-161022.9</v>
      </c>
    </row>
    <row r="11" ht="31.5" customHeight="1">
      <c r="A11" s="10" t="inlineStr">
        <is>
          <t>TTL_07T08: Mining and quarrying of non-energy producing products</t>
        </is>
      </c>
      <c r="B11" s="9" t="n"/>
      <c r="C11" s="11" t="n">
        <v>551.1</v>
      </c>
      <c r="D11" s="11" t="n">
        <v>1199.9</v>
      </c>
      <c r="E11" s="11" t="n">
        <v>836.4</v>
      </c>
      <c r="F11" s="11" t="n">
        <v>726.5</v>
      </c>
      <c r="G11" s="11" t="n">
        <v>671.5</v>
      </c>
      <c r="H11" s="11" t="n">
        <v>34.2</v>
      </c>
      <c r="I11" s="11" t="n">
        <v>37.4</v>
      </c>
      <c r="J11" s="11" t="n">
        <v>500.6</v>
      </c>
      <c r="K11" s="11" t="n">
        <v>1531.1</v>
      </c>
      <c r="L11" s="11" t="n">
        <v>7190.3</v>
      </c>
      <c r="M11" s="11" t="n">
        <v>151.3</v>
      </c>
      <c r="N11" s="11" t="n">
        <v>6349.6</v>
      </c>
      <c r="O11" s="11" t="n">
        <v>17808.5</v>
      </c>
      <c r="P11" s="11" t="n">
        <v>1513</v>
      </c>
      <c r="Q11" s="11" t="n">
        <v>122.1</v>
      </c>
      <c r="R11" s="11" t="n">
        <v>301.6</v>
      </c>
      <c r="S11" s="11" t="n">
        <v>475.3</v>
      </c>
      <c r="T11" s="11" t="n">
        <v>353.5</v>
      </c>
      <c r="U11" s="11" t="n">
        <v>157.9</v>
      </c>
      <c r="V11" s="11" t="n">
        <v>804.3</v>
      </c>
      <c r="W11" s="11" t="n">
        <v>491.7</v>
      </c>
      <c r="X11" s="11" t="n">
        <v>10451.8</v>
      </c>
      <c r="Y11" s="11" t="n">
        <v>666.5</v>
      </c>
      <c r="Z11" s="11" t="n">
        <v>353.8</v>
      </c>
      <c r="AA11" s="11" t="n">
        <v>65.5</v>
      </c>
      <c r="AB11" s="11" t="n">
        <v>6.9</v>
      </c>
      <c r="AC11" s="11" t="n">
        <v>16.9</v>
      </c>
      <c r="AD11" s="11" t="n">
        <v>9.800000000000001</v>
      </c>
      <c r="AE11" s="11" t="n">
        <v>23.1</v>
      </c>
      <c r="AF11" s="11" t="n">
        <v>1466.3</v>
      </c>
      <c r="AG11" s="11" t="n">
        <v>605.2</v>
      </c>
      <c r="AH11" s="11" t="n">
        <v>1388.6</v>
      </c>
      <c r="AI11" s="11" t="n">
        <v>37.7</v>
      </c>
      <c r="AJ11" s="11" t="n">
        <v>163.5</v>
      </c>
      <c r="AK11" s="11" t="n">
        <v>195.5</v>
      </c>
      <c r="AL11" s="11" t="n">
        <v>0</v>
      </c>
      <c r="AM11" s="11" t="n">
        <v>1205.7</v>
      </c>
      <c r="AN11" s="11" t="n">
        <v>1.5</v>
      </c>
      <c r="AO11" s="11" t="n">
        <v>6.5</v>
      </c>
      <c r="AP11" s="11" t="n">
        <v>7905.1</v>
      </c>
      <c r="AQ11" s="11" t="n">
        <v>56.9</v>
      </c>
      <c r="AR11" s="11" t="n">
        <v>16.5</v>
      </c>
      <c r="AS11" s="11" t="n">
        <v>3.8</v>
      </c>
      <c r="AT11" s="11" t="n">
        <v>6342.5</v>
      </c>
      <c r="AU11" s="11" t="n">
        <v>-7908.2</v>
      </c>
    </row>
    <row r="12" ht="21" customHeight="1">
      <c r="A12" s="10" t="inlineStr">
        <is>
          <t>TTL_09: Mining support service activities</t>
        </is>
      </c>
      <c r="B12" s="9" t="n"/>
      <c r="C12" s="12" t="n">
        <v>3070.6</v>
      </c>
      <c r="D12" s="12" t="n">
        <v>27907.3</v>
      </c>
      <c r="E12" s="12" t="n">
        <v>9294</v>
      </c>
      <c r="F12" s="12" t="n">
        <v>15182.3</v>
      </c>
      <c r="G12" s="12" t="n">
        <v>10156.8</v>
      </c>
      <c r="H12" s="12" t="n">
        <v>2.9</v>
      </c>
      <c r="I12" s="12" t="n">
        <v>5.4</v>
      </c>
      <c r="J12" s="12" t="n">
        <v>11.9</v>
      </c>
      <c r="K12" s="12" t="n">
        <v>436.8</v>
      </c>
      <c r="L12" s="12" t="n">
        <v>4431.8</v>
      </c>
      <c r="M12" s="12" t="n">
        <v>13.2</v>
      </c>
      <c r="N12" s="12" t="n">
        <v>7.3</v>
      </c>
      <c r="O12" s="12" t="n">
        <v>1083.5</v>
      </c>
      <c r="P12" s="12" t="n">
        <v>48.5</v>
      </c>
      <c r="Q12" s="12" t="n">
        <v>7.4</v>
      </c>
      <c r="R12" s="12" t="n">
        <v>9</v>
      </c>
      <c r="S12" s="12" t="n">
        <v>34</v>
      </c>
      <c r="T12" s="12" t="n">
        <v>60.3</v>
      </c>
      <c r="U12" s="12" t="n">
        <v>106.5</v>
      </c>
      <c r="V12" s="12" t="n">
        <v>11.9</v>
      </c>
      <c r="W12" s="12" t="n">
        <v>537.9</v>
      </c>
      <c r="X12" s="12" t="n">
        <v>95.09999999999999</v>
      </c>
      <c r="Y12" s="12" t="n">
        <v>28.5</v>
      </c>
      <c r="Z12" s="12" t="n">
        <v>27.5</v>
      </c>
      <c r="AA12" s="12" t="n">
        <v>16.2</v>
      </c>
      <c r="AB12" s="12" t="n">
        <v>3.7</v>
      </c>
      <c r="AC12" s="12" t="n">
        <v>8.6</v>
      </c>
      <c r="AD12" s="12" t="n">
        <v>7.3</v>
      </c>
      <c r="AE12" s="12" t="n">
        <v>7.3</v>
      </c>
      <c r="AF12" s="12" t="n">
        <v>65.2</v>
      </c>
      <c r="AG12" s="12" t="n">
        <v>5618.6</v>
      </c>
      <c r="AH12" s="12" t="n">
        <v>87.5</v>
      </c>
      <c r="AI12" s="12" t="n">
        <v>4.4</v>
      </c>
      <c r="AJ12" s="12" t="n">
        <v>17.5</v>
      </c>
      <c r="AK12" s="12" t="n">
        <v>148.3</v>
      </c>
      <c r="AL12" s="12" t="n">
        <v>0</v>
      </c>
      <c r="AM12" s="12" t="n">
        <v>180.1</v>
      </c>
      <c r="AN12" s="12" t="n">
        <v>0.6</v>
      </c>
      <c r="AO12" s="12" t="n">
        <v>0.3</v>
      </c>
      <c r="AP12" s="12" t="n">
        <v>7591.1</v>
      </c>
      <c r="AQ12" s="12" t="n">
        <v>24.9</v>
      </c>
      <c r="AR12" s="12" t="n">
        <v>4.6</v>
      </c>
      <c r="AS12" s="12" t="n">
        <v>0.9</v>
      </c>
      <c r="AT12" s="12" t="n">
        <v>2983.2</v>
      </c>
      <c r="AU12" s="12" t="n">
        <v>-1554.4</v>
      </c>
    </row>
    <row r="13" ht="21" customHeight="1">
      <c r="A13" s="10" t="inlineStr">
        <is>
          <t>TTL_10T12: Food products, beverages and tobacco</t>
        </is>
      </c>
      <c r="B13" s="9" t="n"/>
      <c r="C13" s="11" t="n">
        <v>32898.8</v>
      </c>
      <c r="D13" s="11" t="n">
        <v>40.2</v>
      </c>
      <c r="E13" s="11" t="n">
        <v>20</v>
      </c>
      <c r="F13" s="11" t="n">
        <v>21.7</v>
      </c>
      <c r="G13" s="11" t="n">
        <v>109205.7</v>
      </c>
      <c r="H13" s="11" t="n">
        <v>627</v>
      </c>
      <c r="I13" s="11" t="n">
        <v>263.5</v>
      </c>
      <c r="J13" s="11" t="n">
        <v>1915.2</v>
      </c>
      <c r="K13" s="11" t="n">
        <v>514.4</v>
      </c>
      <c r="L13" s="11" t="n">
        <v>9607.9</v>
      </c>
      <c r="M13" s="11" t="n">
        <v>1679.5</v>
      </c>
      <c r="N13" s="11" t="n">
        <v>244.7</v>
      </c>
      <c r="O13" s="11" t="n">
        <v>271</v>
      </c>
      <c r="P13" s="11" t="n">
        <v>390.2</v>
      </c>
      <c r="Q13" s="11" t="n">
        <v>180.3</v>
      </c>
      <c r="R13" s="11" t="n">
        <v>151</v>
      </c>
      <c r="S13" s="11" t="n">
        <v>398.5</v>
      </c>
      <c r="T13" s="11" t="n">
        <v>888.1</v>
      </c>
      <c r="U13" s="11" t="n">
        <v>394.5</v>
      </c>
      <c r="V13" s="11" t="n">
        <v>537.1</v>
      </c>
      <c r="W13" s="11" t="n">
        <v>494.6</v>
      </c>
      <c r="X13" s="11" t="n">
        <v>1400.9</v>
      </c>
      <c r="Y13" s="11" t="n">
        <v>14772.9</v>
      </c>
      <c r="Z13" s="11" t="n">
        <v>935.8</v>
      </c>
      <c r="AA13" s="11" t="n">
        <v>103985.8</v>
      </c>
      <c r="AB13" s="11" t="n">
        <v>328.8</v>
      </c>
      <c r="AC13" s="11" t="n">
        <v>172.6</v>
      </c>
      <c r="AD13" s="11" t="n">
        <v>201.8</v>
      </c>
      <c r="AE13" s="11" t="n">
        <v>545.3</v>
      </c>
      <c r="AF13" s="11" t="n">
        <v>1336.6</v>
      </c>
      <c r="AG13" s="11" t="n">
        <v>4232</v>
      </c>
      <c r="AH13" s="11" t="n">
        <v>16752.1</v>
      </c>
      <c r="AI13" s="11" t="n">
        <v>2774.9</v>
      </c>
      <c r="AJ13" s="11" t="n">
        <v>20849.1</v>
      </c>
      <c r="AK13" s="11" t="n">
        <v>6603.2</v>
      </c>
      <c r="AL13" s="11" t="n">
        <v>0</v>
      </c>
      <c r="AM13" s="11" t="n">
        <v>601442.9</v>
      </c>
      <c r="AN13" s="11" t="n">
        <v>9711.299999999999</v>
      </c>
      <c r="AO13" s="11" t="n">
        <v>367.5</v>
      </c>
      <c r="AP13" s="11" t="n">
        <v>983.8</v>
      </c>
      <c r="AQ13" s="11" t="n">
        <v>227.1</v>
      </c>
      <c r="AR13" s="11" t="n">
        <v>4374.2</v>
      </c>
      <c r="AS13" s="11" t="n">
        <v>7370.3</v>
      </c>
      <c r="AT13" s="11" t="n">
        <v>60181.5</v>
      </c>
      <c r="AU13" s="11" t="n">
        <v>-84486.2</v>
      </c>
    </row>
    <row r="14" ht="31.5" customHeight="1">
      <c r="A14" s="10" t="inlineStr">
        <is>
          <t>TTL_13T15: Textiles, wearing apparel, leather and related products</t>
        </is>
      </c>
      <c r="B14" s="9" t="n"/>
      <c r="C14" s="12" t="n">
        <v>356</v>
      </c>
      <c r="D14" s="12" t="n">
        <v>59.9</v>
      </c>
      <c r="E14" s="12" t="n">
        <v>28.6</v>
      </c>
      <c r="F14" s="12" t="n">
        <v>27</v>
      </c>
      <c r="G14" s="12" t="n">
        <v>587.9</v>
      </c>
      <c r="H14" s="12" t="n">
        <v>11850.3</v>
      </c>
      <c r="I14" s="12" t="n">
        <v>629.6</v>
      </c>
      <c r="J14" s="12" t="n">
        <v>2131.7</v>
      </c>
      <c r="K14" s="12" t="n">
        <v>65.5</v>
      </c>
      <c r="L14" s="12" t="n">
        <v>2129.7</v>
      </c>
      <c r="M14" s="12" t="n">
        <v>2063.9</v>
      </c>
      <c r="N14" s="12" t="n">
        <v>270.7</v>
      </c>
      <c r="O14" s="12" t="n">
        <v>93</v>
      </c>
      <c r="P14" s="12" t="n">
        <v>188.1</v>
      </c>
      <c r="Q14" s="12" t="n">
        <v>149.5</v>
      </c>
      <c r="R14" s="12" t="n">
        <v>70.8</v>
      </c>
      <c r="S14" s="12" t="n">
        <v>647</v>
      </c>
      <c r="T14" s="12" t="n">
        <v>4312.8</v>
      </c>
      <c r="U14" s="12" t="n">
        <v>948.4</v>
      </c>
      <c r="V14" s="12" t="n">
        <v>5590.7</v>
      </c>
      <c r="W14" s="12" t="n">
        <v>268.6</v>
      </c>
      <c r="X14" s="12" t="n">
        <v>1482.6</v>
      </c>
      <c r="Y14" s="12" t="n">
        <v>7163.8</v>
      </c>
      <c r="Z14" s="12" t="n">
        <v>925.7</v>
      </c>
      <c r="AA14" s="12" t="n">
        <v>989.3</v>
      </c>
      <c r="AB14" s="12" t="n">
        <v>187.2</v>
      </c>
      <c r="AC14" s="12" t="n">
        <v>93.8</v>
      </c>
      <c r="AD14" s="12" t="n">
        <v>165.7</v>
      </c>
      <c r="AE14" s="12" t="n">
        <v>348.9</v>
      </c>
      <c r="AF14" s="12" t="n">
        <v>237.2</v>
      </c>
      <c r="AG14" s="12" t="n">
        <v>2377.2</v>
      </c>
      <c r="AH14" s="12" t="n">
        <v>5265.9</v>
      </c>
      <c r="AI14" s="12" t="n">
        <v>419</v>
      </c>
      <c r="AJ14" s="12" t="n">
        <v>5415.3</v>
      </c>
      <c r="AK14" s="12" t="n">
        <v>2442</v>
      </c>
      <c r="AL14" s="12" t="n">
        <v>0</v>
      </c>
      <c r="AM14" s="12" t="n">
        <v>158748.2</v>
      </c>
      <c r="AN14" s="12" t="n">
        <v>685.7</v>
      </c>
      <c r="AO14" s="12" t="n">
        <v>39.3</v>
      </c>
      <c r="AP14" s="12" t="n">
        <v>582.3</v>
      </c>
      <c r="AQ14" s="12" t="n">
        <v>111.9</v>
      </c>
      <c r="AR14" s="12" t="n">
        <v>2363.9</v>
      </c>
      <c r="AS14" s="12" t="n">
        <v>1232.9</v>
      </c>
      <c r="AT14" s="12" t="n">
        <v>8336.799999999999</v>
      </c>
      <c r="AU14" s="12" t="n">
        <v>-145065.5</v>
      </c>
    </row>
    <row r="15" ht="31.5" customHeight="1">
      <c r="A15" s="10" t="inlineStr">
        <is>
          <t>TTL_16: Wood and of products of wood and cork (except furniture)</t>
        </is>
      </c>
      <c r="B15" s="9" t="n"/>
      <c r="C15" s="11" t="n">
        <v>745.1</v>
      </c>
      <c r="D15" s="11" t="n">
        <v>160.4</v>
      </c>
      <c r="E15" s="11" t="n">
        <v>72.2</v>
      </c>
      <c r="F15" s="11" t="n">
        <v>20.6</v>
      </c>
      <c r="G15" s="11" t="n">
        <v>800.4</v>
      </c>
      <c r="H15" s="11" t="n">
        <v>119.2</v>
      </c>
      <c r="I15" s="11" t="n">
        <v>19684.7</v>
      </c>
      <c r="J15" s="11" t="n">
        <v>4820.8</v>
      </c>
      <c r="K15" s="11" t="n">
        <v>8.5</v>
      </c>
      <c r="L15" s="11" t="n">
        <v>1218.7</v>
      </c>
      <c r="M15" s="11" t="n">
        <v>1232</v>
      </c>
      <c r="N15" s="11" t="n">
        <v>304.4</v>
      </c>
      <c r="O15" s="11" t="n">
        <v>144.4</v>
      </c>
      <c r="P15" s="11" t="n">
        <v>485.4</v>
      </c>
      <c r="Q15" s="11" t="n">
        <v>128.7</v>
      </c>
      <c r="R15" s="11" t="n">
        <v>248.2</v>
      </c>
      <c r="S15" s="11" t="n">
        <v>666.3</v>
      </c>
      <c r="T15" s="11" t="n">
        <v>2950</v>
      </c>
      <c r="U15" s="11" t="n">
        <v>730.9</v>
      </c>
      <c r="V15" s="11" t="n">
        <v>16448.9</v>
      </c>
      <c r="W15" s="11" t="n">
        <v>596</v>
      </c>
      <c r="X15" s="11" t="n">
        <v>25108.9</v>
      </c>
      <c r="Y15" s="11" t="n">
        <v>3051.1</v>
      </c>
      <c r="Z15" s="11" t="n">
        <v>683.7</v>
      </c>
      <c r="AA15" s="11" t="n">
        <v>3177.4</v>
      </c>
      <c r="AB15" s="11" t="n">
        <v>237.3</v>
      </c>
      <c r="AC15" s="11" t="n">
        <v>126.3</v>
      </c>
      <c r="AD15" s="11" t="n">
        <v>182.2</v>
      </c>
      <c r="AE15" s="11" t="n">
        <v>130.7</v>
      </c>
      <c r="AF15" s="11" t="n">
        <v>4479</v>
      </c>
      <c r="AG15" s="11" t="n">
        <v>3878.4</v>
      </c>
      <c r="AH15" s="11" t="n">
        <v>3127.4</v>
      </c>
      <c r="AI15" s="11" t="n">
        <v>259.4</v>
      </c>
      <c r="AJ15" s="11" t="n">
        <v>934.3</v>
      </c>
      <c r="AK15" s="11" t="n">
        <v>1878.6</v>
      </c>
      <c r="AL15" s="11" t="n">
        <v>0</v>
      </c>
      <c r="AM15" s="11" t="n">
        <v>7780.5</v>
      </c>
      <c r="AN15" s="11" t="n">
        <v>1.7</v>
      </c>
      <c r="AO15" s="11" t="n">
        <v>1.2</v>
      </c>
      <c r="AP15" s="11" t="n">
        <v>2066</v>
      </c>
      <c r="AQ15" s="11" t="n">
        <v>262.9</v>
      </c>
      <c r="AR15" s="11" t="n">
        <v>163.2</v>
      </c>
      <c r="AS15" s="11" t="n">
        <v>205</v>
      </c>
      <c r="AT15" s="11" t="n">
        <v>6289.2</v>
      </c>
      <c r="AU15" s="11" t="n">
        <v>-16997.3</v>
      </c>
    </row>
    <row r="16" ht="21" customHeight="1">
      <c r="A16" s="10" t="inlineStr">
        <is>
          <t>TTL_17T18: Paper products and printing</t>
        </is>
      </c>
      <c r="B16" s="9" t="n"/>
      <c r="C16" s="12" t="n">
        <v>864.6</v>
      </c>
      <c r="D16" s="12" t="n">
        <v>66.5</v>
      </c>
      <c r="E16" s="12" t="n">
        <v>71</v>
      </c>
      <c r="F16" s="12" t="n">
        <v>27.3</v>
      </c>
      <c r="G16" s="12" t="n">
        <v>12726.7</v>
      </c>
      <c r="H16" s="12" t="n">
        <v>1812.7</v>
      </c>
      <c r="I16" s="12" t="n">
        <v>823.2</v>
      </c>
      <c r="J16" s="12" t="n">
        <v>44981.7</v>
      </c>
      <c r="K16" s="12" t="n">
        <v>99</v>
      </c>
      <c r="L16" s="12" t="n">
        <v>6696.4</v>
      </c>
      <c r="M16" s="12" t="n">
        <v>5593.8</v>
      </c>
      <c r="N16" s="12" t="n">
        <v>1260.7</v>
      </c>
      <c r="O16" s="12" t="n">
        <v>835.3</v>
      </c>
      <c r="P16" s="12" t="n">
        <v>2908.9</v>
      </c>
      <c r="Q16" s="12" t="n">
        <v>576.1</v>
      </c>
      <c r="R16" s="12" t="n">
        <v>849.7</v>
      </c>
      <c r="S16" s="12" t="n">
        <v>1956.1</v>
      </c>
      <c r="T16" s="12" t="n">
        <v>4846</v>
      </c>
      <c r="U16" s="12" t="n">
        <v>1323.8</v>
      </c>
      <c r="V16" s="12" t="n">
        <v>3070.3</v>
      </c>
      <c r="W16" s="12" t="n">
        <v>1840.6</v>
      </c>
      <c r="X16" s="12" t="n">
        <v>4572.1</v>
      </c>
      <c r="Y16" s="12" t="n">
        <v>13367.7</v>
      </c>
      <c r="Z16" s="12" t="n">
        <v>3235.1</v>
      </c>
      <c r="AA16" s="12" t="n">
        <v>7034.1</v>
      </c>
      <c r="AB16" s="12" t="n">
        <v>8316.5</v>
      </c>
      <c r="AC16" s="12" t="n">
        <v>2382</v>
      </c>
      <c r="AD16" s="12" t="n">
        <v>3109.5</v>
      </c>
      <c r="AE16" s="12" t="n">
        <v>5304.1</v>
      </c>
      <c r="AF16" s="12" t="n">
        <v>833.1</v>
      </c>
      <c r="AG16" s="12" t="n">
        <v>18660.2</v>
      </c>
      <c r="AH16" s="12" t="n">
        <v>15413.6</v>
      </c>
      <c r="AI16" s="12" t="n">
        <v>2882.5</v>
      </c>
      <c r="AJ16" s="12" t="n">
        <v>10312.3</v>
      </c>
      <c r="AK16" s="12" t="n">
        <v>6483.5</v>
      </c>
      <c r="AL16" s="12" t="n">
        <v>0</v>
      </c>
      <c r="AM16" s="12" t="n">
        <v>64058.7</v>
      </c>
      <c r="AN16" s="12" t="n">
        <v>49.6</v>
      </c>
      <c r="AO16" s="12" t="n">
        <v>17</v>
      </c>
      <c r="AP16" s="12" t="n">
        <v>1888.5</v>
      </c>
      <c r="AQ16" s="12" t="n">
        <v>229.8</v>
      </c>
      <c r="AR16" s="12" t="n">
        <v>471.1</v>
      </c>
      <c r="AS16" s="12" t="n">
        <v>1161.8</v>
      </c>
      <c r="AT16" s="12" t="n">
        <v>30004.1</v>
      </c>
      <c r="AU16" s="12" t="n">
        <v>-23813.7</v>
      </c>
    </row>
    <row r="17" ht="21" customHeight="1">
      <c r="A17" s="10" t="inlineStr">
        <is>
          <t>TTL_19: Coke and refined petroleum products</t>
        </is>
      </c>
      <c r="B17" s="9" t="n"/>
      <c r="C17" s="11" t="n">
        <v>10126.4</v>
      </c>
      <c r="D17" s="11" t="n">
        <v>507.6</v>
      </c>
      <c r="E17" s="11" t="n">
        <v>704</v>
      </c>
      <c r="F17" s="11" t="n">
        <v>382.5</v>
      </c>
      <c r="G17" s="11" t="n">
        <v>4523.9</v>
      </c>
      <c r="H17" s="11" t="n">
        <v>312</v>
      </c>
      <c r="I17" s="11" t="n">
        <v>593.6</v>
      </c>
      <c r="J17" s="11" t="n">
        <v>3180.1</v>
      </c>
      <c r="K17" s="11" t="n">
        <v>4852.4</v>
      </c>
      <c r="L17" s="11" t="n">
        <v>25880</v>
      </c>
      <c r="M17" s="11" t="n">
        <v>1423.5</v>
      </c>
      <c r="N17" s="11" t="n">
        <v>735.6</v>
      </c>
      <c r="O17" s="11" t="n">
        <v>5591.2</v>
      </c>
      <c r="P17" s="11" t="n">
        <v>1167.1</v>
      </c>
      <c r="Q17" s="11" t="n">
        <v>155.1</v>
      </c>
      <c r="R17" s="11" t="n">
        <v>760.2</v>
      </c>
      <c r="S17" s="11" t="n">
        <v>1189.4</v>
      </c>
      <c r="T17" s="11" t="n">
        <v>859.8</v>
      </c>
      <c r="U17" s="11" t="n">
        <v>2349.5</v>
      </c>
      <c r="V17" s="11" t="n">
        <v>1421.2</v>
      </c>
      <c r="W17" s="11" t="n">
        <v>8364.700000000001</v>
      </c>
      <c r="X17" s="11" t="n">
        <v>26306</v>
      </c>
      <c r="Y17" s="11" t="n">
        <v>3998.7</v>
      </c>
      <c r="Z17" s="11" t="n">
        <v>88382.60000000001</v>
      </c>
      <c r="AA17" s="11" t="n">
        <v>2094.4</v>
      </c>
      <c r="AB17" s="11" t="n">
        <v>461.8</v>
      </c>
      <c r="AC17" s="11" t="n">
        <v>1605.7</v>
      </c>
      <c r="AD17" s="11" t="n">
        <v>1421.2</v>
      </c>
      <c r="AE17" s="11" t="n">
        <v>2337.4</v>
      </c>
      <c r="AF17" s="11" t="n">
        <v>3197.1</v>
      </c>
      <c r="AG17" s="11" t="n">
        <v>12335.1</v>
      </c>
      <c r="AH17" s="11" t="n">
        <v>56326.6</v>
      </c>
      <c r="AI17" s="11" t="n">
        <v>1594.6</v>
      </c>
      <c r="AJ17" s="11" t="n">
        <v>6481.2</v>
      </c>
      <c r="AK17" s="11" t="n">
        <v>5032.3</v>
      </c>
      <c r="AL17" s="11" t="n">
        <v>0</v>
      </c>
      <c r="AM17" s="11" t="n">
        <v>170851.7</v>
      </c>
      <c r="AN17" s="11" t="n">
        <v>4.1</v>
      </c>
      <c r="AO17" s="11" t="n">
        <v>43.8</v>
      </c>
      <c r="AP17" s="11" t="n">
        <v>590.7</v>
      </c>
      <c r="AQ17" s="11" t="n">
        <v>549.1</v>
      </c>
      <c r="AR17" s="11" t="n">
        <v>1039</v>
      </c>
      <c r="AS17" s="11" t="n">
        <v>2736.2</v>
      </c>
      <c r="AT17" s="11" t="n">
        <v>83383.3</v>
      </c>
      <c r="AU17" s="11" t="n">
        <v>-55734.3</v>
      </c>
    </row>
    <row r="18" ht="21" customHeight="1">
      <c r="A18" s="10" t="inlineStr">
        <is>
          <t>TTL_20T21: Chemicals and pharmaceutical products</t>
        </is>
      </c>
      <c r="B18" s="9" t="n"/>
      <c r="C18" s="12" t="n">
        <v>16289.2</v>
      </c>
      <c r="D18" s="12" t="n">
        <v>701.3</v>
      </c>
      <c r="E18" s="12" t="n">
        <v>348.3</v>
      </c>
      <c r="F18" s="12" t="n">
        <v>283</v>
      </c>
      <c r="G18" s="12" t="n">
        <v>7120.1</v>
      </c>
      <c r="H18" s="12" t="n">
        <v>5688.3</v>
      </c>
      <c r="I18" s="12" t="n">
        <v>2626.9</v>
      </c>
      <c r="J18" s="12" t="n">
        <v>10052.1</v>
      </c>
      <c r="K18" s="12" t="n">
        <v>7325.3</v>
      </c>
      <c r="L18" s="12" t="n">
        <v>106423</v>
      </c>
      <c r="M18" s="12" t="n">
        <v>36591.4</v>
      </c>
      <c r="N18" s="12" t="n">
        <v>3196.8</v>
      </c>
      <c r="O18" s="12" t="n">
        <v>5974.9</v>
      </c>
      <c r="P18" s="12" t="n">
        <v>6845.1</v>
      </c>
      <c r="Q18" s="12" t="n">
        <v>3214.2</v>
      </c>
      <c r="R18" s="12" t="n">
        <v>2538.4</v>
      </c>
      <c r="S18" s="12" t="n">
        <v>4774.9</v>
      </c>
      <c r="T18" s="12" t="n">
        <v>10886.4</v>
      </c>
      <c r="U18" s="12" t="n">
        <v>4495.4</v>
      </c>
      <c r="V18" s="12" t="n">
        <v>5131.6</v>
      </c>
      <c r="W18" s="12" t="n">
        <v>2171.9</v>
      </c>
      <c r="X18" s="12" t="n">
        <v>11890.3</v>
      </c>
      <c r="Y18" s="12" t="n">
        <v>10437.7</v>
      </c>
      <c r="Z18" s="12" t="n">
        <v>4685.4</v>
      </c>
      <c r="AA18" s="12" t="n">
        <v>2841.8</v>
      </c>
      <c r="AB18" s="12" t="n">
        <v>1813</v>
      </c>
      <c r="AC18" s="12" t="n">
        <v>1184.3</v>
      </c>
      <c r="AD18" s="12" t="n">
        <v>707.2</v>
      </c>
      <c r="AE18" s="12" t="n">
        <v>935.4</v>
      </c>
      <c r="AF18" s="12" t="n">
        <v>6011.6</v>
      </c>
      <c r="AG18" s="12" t="n">
        <v>13098.4</v>
      </c>
      <c r="AH18" s="12" t="n">
        <v>13024.2</v>
      </c>
      <c r="AI18" s="12" t="n">
        <v>2668.6</v>
      </c>
      <c r="AJ18" s="12" t="n">
        <v>82628.8</v>
      </c>
      <c r="AK18" s="12" t="n">
        <v>7452.8</v>
      </c>
      <c r="AL18" s="12" t="n">
        <v>0</v>
      </c>
      <c r="AM18" s="12" t="n">
        <v>395215.5</v>
      </c>
      <c r="AN18" s="12" t="n">
        <v>137.5</v>
      </c>
      <c r="AO18" s="12" t="n">
        <v>4681.7</v>
      </c>
      <c r="AP18" s="12" t="n">
        <v>7342.1</v>
      </c>
      <c r="AQ18" s="12" t="n">
        <v>1419.3</v>
      </c>
      <c r="AR18" s="12" t="n">
        <v>982.4</v>
      </c>
      <c r="AS18" s="12" t="n">
        <v>1918.4</v>
      </c>
      <c r="AT18" s="12" t="n">
        <v>136712.4</v>
      </c>
      <c r="AU18" s="12" t="n">
        <v>-165140.7</v>
      </c>
    </row>
    <row r="19" ht="21" customHeight="1">
      <c r="A19" s="10" t="inlineStr">
        <is>
          <t>TTL_22: Rubber and plastics products</t>
        </is>
      </c>
      <c r="B19" s="9" t="n"/>
      <c r="C19" s="11" t="n">
        <v>2124.5</v>
      </c>
      <c r="D19" s="11" t="n">
        <v>308.9</v>
      </c>
      <c r="E19" s="11" t="n">
        <v>210.7</v>
      </c>
      <c r="F19" s="11" t="n">
        <v>126.6</v>
      </c>
      <c r="G19" s="11" t="n">
        <v>12477.3</v>
      </c>
      <c r="H19" s="11" t="n">
        <v>1009.1</v>
      </c>
      <c r="I19" s="11" t="n">
        <v>812</v>
      </c>
      <c r="J19" s="11" t="n">
        <v>3584.7</v>
      </c>
      <c r="K19" s="11" t="n">
        <v>92.40000000000001</v>
      </c>
      <c r="L19" s="11" t="n">
        <v>8378.4</v>
      </c>
      <c r="M19" s="11" t="n">
        <v>16729.5</v>
      </c>
      <c r="N19" s="11" t="n">
        <v>1023.5</v>
      </c>
      <c r="O19" s="11" t="n">
        <v>1957.2</v>
      </c>
      <c r="P19" s="11" t="n">
        <v>3435.4</v>
      </c>
      <c r="Q19" s="11" t="n">
        <v>990.8</v>
      </c>
      <c r="R19" s="11" t="n">
        <v>1324.5</v>
      </c>
      <c r="S19" s="11" t="n">
        <v>7177.3</v>
      </c>
      <c r="T19" s="11" t="n">
        <v>27216.3</v>
      </c>
      <c r="U19" s="11" t="n">
        <v>7150.6</v>
      </c>
      <c r="V19" s="11" t="n">
        <v>5863.8</v>
      </c>
      <c r="W19" s="11" t="n">
        <v>1302.2</v>
      </c>
      <c r="X19" s="11" t="n">
        <v>21824.9</v>
      </c>
      <c r="Y19" s="11" t="n">
        <v>13765.2</v>
      </c>
      <c r="Z19" s="11" t="n">
        <v>7570.7</v>
      </c>
      <c r="AA19" s="11" t="n">
        <v>7206.4</v>
      </c>
      <c r="AB19" s="11" t="n">
        <v>496.8</v>
      </c>
      <c r="AC19" s="11" t="n">
        <v>1670.9</v>
      </c>
      <c r="AD19" s="11" t="n">
        <v>679.8</v>
      </c>
      <c r="AE19" s="11" t="n">
        <v>931.2</v>
      </c>
      <c r="AF19" s="11" t="n">
        <v>2515</v>
      </c>
      <c r="AG19" s="11" t="n">
        <v>7967.4</v>
      </c>
      <c r="AH19" s="11" t="n">
        <v>9488.299999999999</v>
      </c>
      <c r="AI19" s="11" t="n">
        <v>2634.5</v>
      </c>
      <c r="AJ19" s="11" t="n">
        <v>11039.6</v>
      </c>
      <c r="AK19" s="11" t="n">
        <v>2576.5</v>
      </c>
      <c r="AL19" s="11" t="n">
        <v>0</v>
      </c>
      <c r="AM19" s="11" t="n">
        <v>52725.3</v>
      </c>
      <c r="AN19" s="11" t="n">
        <v>9.5</v>
      </c>
      <c r="AO19" s="11" t="n">
        <v>9.199999999999999</v>
      </c>
      <c r="AP19" s="11" t="n">
        <v>5435.4</v>
      </c>
      <c r="AQ19" s="11" t="n">
        <v>1005.3</v>
      </c>
      <c r="AR19" s="11" t="n">
        <v>55.5</v>
      </c>
      <c r="AS19" s="11" t="n">
        <v>61.4</v>
      </c>
      <c r="AT19" s="11" t="n">
        <v>27545.8</v>
      </c>
      <c r="AU19" s="11" t="n">
        <v>-49527.3</v>
      </c>
    </row>
    <row r="20" ht="21" customHeight="1">
      <c r="A20" s="10" t="inlineStr">
        <is>
          <t>TTL_23: Other non-metallic mineral products</t>
        </is>
      </c>
      <c r="B20" s="9" t="n"/>
      <c r="C20" s="12" t="n">
        <v>151.6</v>
      </c>
      <c r="D20" s="12" t="n">
        <v>102.1</v>
      </c>
      <c r="E20" s="12" t="n">
        <v>226.9</v>
      </c>
      <c r="F20" s="12" t="n">
        <v>142.9</v>
      </c>
      <c r="G20" s="12" t="n">
        <v>4353.9</v>
      </c>
      <c r="H20" s="12" t="n">
        <v>344</v>
      </c>
      <c r="I20" s="12" t="n">
        <v>1307.5</v>
      </c>
      <c r="J20" s="12" t="n">
        <v>651.9</v>
      </c>
      <c r="K20" s="12" t="n">
        <v>266.6</v>
      </c>
      <c r="L20" s="12" t="n">
        <v>3320</v>
      </c>
      <c r="M20" s="12" t="n">
        <v>2199.8</v>
      </c>
      <c r="N20" s="12" t="n">
        <v>14361.8</v>
      </c>
      <c r="O20" s="12" t="n">
        <v>1659.8</v>
      </c>
      <c r="P20" s="12" t="n">
        <v>1655.7</v>
      </c>
      <c r="Q20" s="12" t="n">
        <v>236.1</v>
      </c>
      <c r="R20" s="12" t="n">
        <v>1057.5</v>
      </c>
      <c r="S20" s="12" t="n">
        <v>1852.3</v>
      </c>
      <c r="T20" s="12" t="n">
        <v>7860.5</v>
      </c>
      <c r="U20" s="12" t="n">
        <v>1468.6</v>
      </c>
      <c r="V20" s="12" t="n">
        <v>1487.8</v>
      </c>
      <c r="W20" s="12" t="n">
        <v>745.7</v>
      </c>
      <c r="X20" s="12" t="n">
        <v>48327.7</v>
      </c>
      <c r="Y20" s="12" t="n">
        <v>1509</v>
      </c>
      <c r="Z20" s="12" t="n">
        <v>1133</v>
      </c>
      <c r="AA20" s="12" t="n">
        <v>4766.8</v>
      </c>
      <c r="AB20" s="12" t="n">
        <v>77.2</v>
      </c>
      <c r="AC20" s="12" t="n">
        <v>341.1</v>
      </c>
      <c r="AD20" s="12" t="n">
        <v>175.6</v>
      </c>
      <c r="AE20" s="12" t="n">
        <v>237.7</v>
      </c>
      <c r="AF20" s="12" t="n">
        <v>1423.6</v>
      </c>
      <c r="AG20" s="12" t="n">
        <v>3339.8</v>
      </c>
      <c r="AH20" s="12" t="n">
        <v>3768.1</v>
      </c>
      <c r="AI20" s="12" t="n">
        <v>658.6</v>
      </c>
      <c r="AJ20" s="12" t="n">
        <v>4558.4</v>
      </c>
      <c r="AK20" s="12" t="n">
        <v>1376.4</v>
      </c>
      <c r="AL20" s="12" t="n">
        <v>0</v>
      </c>
      <c r="AM20" s="12" t="n">
        <v>15837.2</v>
      </c>
      <c r="AN20" s="12" t="n">
        <v>5.4</v>
      </c>
      <c r="AO20" s="12" t="n">
        <v>10.6</v>
      </c>
      <c r="AP20" s="12" t="n">
        <v>1968.1</v>
      </c>
      <c r="AQ20" s="12" t="n">
        <v>136.4</v>
      </c>
      <c r="AR20" s="12" t="n">
        <v>28.4</v>
      </c>
      <c r="AS20" s="12" t="n">
        <v>17.7</v>
      </c>
      <c r="AT20" s="12" t="n">
        <v>10452.3</v>
      </c>
      <c r="AU20" s="12" t="n">
        <v>-26110.4</v>
      </c>
    </row>
    <row r="21" ht="21" customHeight="1">
      <c r="A21" s="10" t="inlineStr">
        <is>
          <t>TTL_24: Manufacture of basic metals</t>
        </is>
      </c>
      <c r="B21" s="9" t="n"/>
      <c r="C21" s="11" t="n">
        <v>236.9</v>
      </c>
      <c r="D21" s="11" t="n">
        <v>292.8</v>
      </c>
      <c r="E21" s="11" t="n">
        <v>146.8</v>
      </c>
      <c r="F21" s="11" t="n">
        <v>393.7</v>
      </c>
      <c r="G21" s="11" t="n">
        <v>1078.5</v>
      </c>
      <c r="H21" s="11" t="n">
        <v>68.2</v>
      </c>
      <c r="I21" s="11" t="n">
        <v>185.5</v>
      </c>
      <c r="J21" s="11" t="n">
        <v>1770.9</v>
      </c>
      <c r="K21" s="11" t="n">
        <v>170.2</v>
      </c>
      <c r="L21" s="11" t="n">
        <v>1865.7</v>
      </c>
      <c r="M21" s="11" t="n">
        <v>1375</v>
      </c>
      <c r="N21" s="11" t="n">
        <v>1089.7</v>
      </c>
      <c r="O21" s="11" t="n">
        <v>41911.5</v>
      </c>
      <c r="P21" s="11" t="n">
        <v>57483.5</v>
      </c>
      <c r="Q21" s="11" t="n">
        <v>4779.9</v>
      </c>
      <c r="R21" s="11" t="n">
        <v>12082.9</v>
      </c>
      <c r="S21" s="11" t="n">
        <v>24688.1</v>
      </c>
      <c r="T21" s="11" t="n">
        <v>32379.8</v>
      </c>
      <c r="U21" s="11" t="n">
        <v>16457.7</v>
      </c>
      <c r="V21" s="11" t="n">
        <v>12036.6</v>
      </c>
      <c r="W21" s="11" t="n">
        <v>1726.8</v>
      </c>
      <c r="X21" s="11" t="n">
        <v>32067.8</v>
      </c>
      <c r="Y21" s="11" t="n">
        <v>4423.7</v>
      </c>
      <c r="Z21" s="11" t="n">
        <v>558.8</v>
      </c>
      <c r="AA21" s="11" t="n">
        <v>125.9</v>
      </c>
      <c r="AB21" s="11" t="n">
        <v>60.8</v>
      </c>
      <c r="AC21" s="11" t="n">
        <v>370.8</v>
      </c>
      <c r="AD21" s="11" t="n">
        <v>44.1</v>
      </c>
      <c r="AE21" s="11" t="n">
        <v>71.59999999999999</v>
      </c>
      <c r="AF21" s="11" t="n">
        <v>503.4</v>
      </c>
      <c r="AG21" s="11" t="n">
        <v>788.6</v>
      </c>
      <c r="AH21" s="11" t="n">
        <v>846.8</v>
      </c>
      <c r="AI21" s="11" t="n">
        <v>153.5</v>
      </c>
      <c r="AJ21" s="11" t="n">
        <v>610.5</v>
      </c>
      <c r="AK21" s="11" t="n">
        <v>475.5</v>
      </c>
      <c r="AL21" s="11" t="n">
        <v>0</v>
      </c>
      <c r="AM21" s="11" t="n">
        <v>3866.5</v>
      </c>
      <c r="AN21" s="11" t="n">
        <v>5.7</v>
      </c>
      <c r="AO21" s="11" t="n">
        <v>3.1</v>
      </c>
      <c r="AP21" s="11" t="n">
        <v>1607.6</v>
      </c>
      <c r="AQ21" s="11" t="n">
        <v>245</v>
      </c>
      <c r="AR21" s="11" t="n">
        <v>62.1</v>
      </c>
      <c r="AS21" s="11" t="n">
        <v>2.8</v>
      </c>
      <c r="AT21" s="11" t="n">
        <v>43658.1</v>
      </c>
      <c r="AU21" s="11" t="n">
        <v>-77529.89999999999</v>
      </c>
    </row>
    <row r="22" ht="31.5" customHeight="1">
      <c r="A22" s="10" t="inlineStr">
        <is>
          <t>TTL_25: Fabricated metal products, except machinery and equipment</t>
        </is>
      </c>
      <c r="B22" s="9" t="n"/>
      <c r="C22" s="12" t="n">
        <v>3511.3</v>
      </c>
      <c r="D22" s="12" t="n">
        <v>693.5</v>
      </c>
      <c r="E22" s="12" t="n">
        <v>329.3</v>
      </c>
      <c r="F22" s="12" t="n">
        <v>257.4</v>
      </c>
      <c r="G22" s="12" t="n">
        <v>10648.4</v>
      </c>
      <c r="H22" s="12" t="n">
        <v>943.6</v>
      </c>
      <c r="I22" s="12" t="n">
        <v>3060.2</v>
      </c>
      <c r="J22" s="12" t="n">
        <v>6706</v>
      </c>
      <c r="K22" s="12" t="n">
        <v>146.3</v>
      </c>
      <c r="L22" s="12" t="n">
        <v>5599.4</v>
      </c>
      <c r="M22" s="12" t="n">
        <v>7947.4</v>
      </c>
      <c r="N22" s="12" t="n">
        <v>2787.1</v>
      </c>
      <c r="O22" s="12" t="n">
        <v>10872.1</v>
      </c>
      <c r="P22" s="12" t="n">
        <v>41894.4</v>
      </c>
      <c r="Q22" s="12" t="n">
        <v>4414.9</v>
      </c>
      <c r="R22" s="12" t="n">
        <v>6825.3</v>
      </c>
      <c r="S22" s="12" t="n">
        <v>26061.6</v>
      </c>
      <c r="T22" s="12" t="n">
        <v>46947.3</v>
      </c>
      <c r="U22" s="12" t="n">
        <v>13756.7</v>
      </c>
      <c r="V22" s="12" t="n">
        <v>7331.8</v>
      </c>
      <c r="W22" s="12" t="n">
        <v>2902.5</v>
      </c>
      <c r="X22" s="12" t="n">
        <v>70265.5</v>
      </c>
      <c r="Y22" s="12" t="n">
        <v>4965.8</v>
      </c>
      <c r="Z22" s="12" t="n">
        <v>5718.6</v>
      </c>
      <c r="AA22" s="12" t="n">
        <v>8497.799999999999</v>
      </c>
      <c r="AB22" s="12" t="n">
        <v>680.5</v>
      </c>
      <c r="AC22" s="12" t="n">
        <v>939.7</v>
      </c>
      <c r="AD22" s="12" t="n">
        <v>955.4</v>
      </c>
      <c r="AE22" s="12" t="n">
        <v>535.5</v>
      </c>
      <c r="AF22" s="12" t="n">
        <v>2915.2</v>
      </c>
      <c r="AG22" s="12" t="n">
        <v>11007.2</v>
      </c>
      <c r="AH22" s="12" t="n">
        <v>18085.1</v>
      </c>
      <c r="AI22" s="12" t="n">
        <v>1619.2</v>
      </c>
      <c r="AJ22" s="12" t="n">
        <v>3028.3</v>
      </c>
      <c r="AK22" s="12" t="n">
        <v>2741.1</v>
      </c>
      <c r="AL22" s="12" t="n">
        <v>0</v>
      </c>
      <c r="AM22" s="12" t="n">
        <v>36580.8</v>
      </c>
      <c r="AN22" s="12" t="n">
        <v>12.3</v>
      </c>
      <c r="AO22" s="12" t="n">
        <v>18.5</v>
      </c>
      <c r="AP22" s="12" t="n">
        <v>14052.8</v>
      </c>
      <c r="AQ22" s="12" t="n">
        <v>2702.7</v>
      </c>
      <c r="AR22" s="12" t="n">
        <v>67.5</v>
      </c>
      <c r="AS22" s="12" t="n">
        <v>83.59999999999999</v>
      </c>
      <c r="AT22" s="12" t="n">
        <v>43973.8</v>
      </c>
      <c r="AU22" s="12" t="n">
        <v>-65502.4</v>
      </c>
    </row>
    <row r="23" ht="21" customHeight="1">
      <c r="A23" s="10" t="inlineStr">
        <is>
          <t>TTL_26: Computer, electronic and optical products</t>
        </is>
      </c>
      <c r="B23" s="9" t="n"/>
      <c r="C23" s="11" t="n">
        <v>471.8</v>
      </c>
      <c r="D23" s="11" t="n">
        <v>135.2</v>
      </c>
      <c r="E23" s="11" t="n">
        <v>110.9</v>
      </c>
      <c r="F23" s="11" t="n">
        <v>194</v>
      </c>
      <c r="G23" s="11" t="n">
        <v>1398.2</v>
      </c>
      <c r="H23" s="11" t="n">
        <v>1117.6</v>
      </c>
      <c r="I23" s="11" t="n">
        <v>1432.8</v>
      </c>
      <c r="J23" s="11" t="n">
        <v>6526.7</v>
      </c>
      <c r="K23" s="11" t="n">
        <v>148.4</v>
      </c>
      <c r="L23" s="11" t="n">
        <v>2337.2</v>
      </c>
      <c r="M23" s="11" t="n">
        <v>4361.4</v>
      </c>
      <c r="N23" s="11" t="n">
        <v>1702</v>
      </c>
      <c r="O23" s="11" t="n">
        <v>1157</v>
      </c>
      <c r="P23" s="11" t="n">
        <v>8118.6</v>
      </c>
      <c r="Q23" s="11" t="n">
        <v>36990.5</v>
      </c>
      <c r="R23" s="11" t="n">
        <v>5461.7</v>
      </c>
      <c r="S23" s="11" t="n">
        <v>11901.8</v>
      </c>
      <c r="T23" s="11" t="n">
        <v>38479.4</v>
      </c>
      <c r="U23" s="11" t="n">
        <v>7541.6</v>
      </c>
      <c r="V23" s="11" t="n">
        <v>3364.1</v>
      </c>
      <c r="W23" s="11" t="n">
        <v>2148.9</v>
      </c>
      <c r="X23" s="11" t="n">
        <v>13548.9</v>
      </c>
      <c r="Y23" s="11" t="n">
        <v>14167.7</v>
      </c>
      <c r="Z23" s="11" t="n">
        <v>4388.7</v>
      </c>
      <c r="AA23" s="11" t="n">
        <v>1939.5</v>
      </c>
      <c r="AB23" s="11" t="n">
        <v>5907</v>
      </c>
      <c r="AC23" s="11" t="n">
        <v>38142.2</v>
      </c>
      <c r="AD23" s="11" t="n">
        <v>18338.6</v>
      </c>
      <c r="AE23" s="11" t="n">
        <v>7173.2</v>
      </c>
      <c r="AF23" s="11" t="n">
        <v>1231.8</v>
      </c>
      <c r="AG23" s="11" t="n">
        <v>26638.5</v>
      </c>
      <c r="AH23" s="11" t="n">
        <v>50426.5</v>
      </c>
      <c r="AI23" s="11" t="n">
        <v>4303.4</v>
      </c>
      <c r="AJ23" s="11" t="n">
        <v>9754.6</v>
      </c>
      <c r="AK23" s="11" t="n">
        <v>8860.1</v>
      </c>
      <c r="AL23" s="11" t="n">
        <v>0</v>
      </c>
      <c r="AM23" s="11" t="n">
        <v>142946.6</v>
      </c>
      <c r="AN23" s="11" t="n">
        <v>42.7</v>
      </c>
      <c r="AO23" s="11" t="n">
        <v>24</v>
      </c>
      <c r="AP23" s="11" t="n">
        <v>49337.7</v>
      </c>
      <c r="AQ23" s="11" t="n">
        <v>12156</v>
      </c>
      <c r="AR23" s="11" t="n">
        <v>570.8</v>
      </c>
      <c r="AS23" s="11" t="n">
        <v>1191.1</v>
      </c>
      <c r="AT23" s="11" t="n">
        <v>75532.2</v>
      </c>
      <c r="AU23" s="11" t="n">
        <v>-240846.5</v>
      </c>
    </row>
    <row r="24" ht="13.5" customHeight="1">
      <c r="A24" s="10" t="inlineStr">
        <is>
          <t>TTL_27: Electrical equipment</t>
        </is>
      </c>
      <c r="B24" s="9" t="n"/>
      <c r="C24" s="12" t="n">
        <v>697.2</v>
      </c>
      <c r="D24" s="12" t="n">
        <v>141.8</v>
      </c>
      <c r="E24" s="12" t="n">
        <v>93.2</v>
      </c>
      <c r="F24" s="12" t="n">
        <v>73.40000000000001</v>
      </c>
      <c r="G24" s="12" t="n">
        <v>941</v>
      </c>
      <c r="H24" s="12" t="n">
        <v>161.9</v>
      </c>
      <c r="I24" s="12" t="n">
        <v>1003.8</v>
      </c>
      <c r="J24" s="12" t="n">
        <v>1027.2</v>
      </c>
      <c r="K24" s="12" t="n">
        <v>34.2</v>
      </c>
      <c r="L24" s="12" t="n">
        <v>1408.6</v>
      </c>
      <c r="M24" s="12" t="n">
        <v>1508.1</v>
      </c>
      <c r="N24" s="12" t="n">
        <v>266.4</v>
      </c>
      <c r="O24" s="12" t="n">
        <v>1916.6</v>
      </c>
      <c r="P24" s="12" t="n">
        <v>4371.9</v>
      </c>
      <c r="Q24" s="12" t="n">
        <v>2706.8</v>
      </c>
      <c r="R24" s="12" t="n">
        <v>6785.1</v>
      </c>
      <c r="S24" s="12" t="n">
        <v>12348.2</v>
      </c>
      <c r="T24" s="12" t="n">
        <v>7637.3</v>
      </c>
      <c r="U24" s="12" t="n">
        <v>6910.1</v>
      </c>
      <c r="V24" s="12" t="n">
        <v>1318.6</v>
      </c>
      <c r="W24" s="12" t="n">
        <v>3359.1</v>
      </c>
      <c r="X24" s="12" t="n">
        <v>33515.7</v>
      </c>
      <c r="Y24" s="12" t="n">
        <v>2030.6</v>
      </c>
      <c r="Z24" s="12" t="n">
        <v>3282.1</v>
      </c>
      <c r="AA24" s="12" t="n">
        <v>2971.1</v>
      </c>
      <c r="AB24" s="12" t="n">
        <v>114.7</v>
      </c>
      <c r="AC24" s="12" t="n">
        <v>5962.2</v>
      </c>
      <c r="AD24" s="12" t="n">
        <v>2024.7</v>
      </c>
      <c r="AE24" s="12" t="n">
        <v>456.7</v>
      </c>
      <c r="AF24" s="12" t="n">
        <v>1252.9</v>
      </c>
      <c r="AG24" s="12" t="n">
        <v>7174.3</v>
      </c>
      <c r="AH24" s="12" t="n">
        <v>6375.3</v>
      </c>
      <c r="AI24" s="12" t="n">
        <v>3558.3</v>
      </c>
      <c r="AJ24" s="12" t="n">
        <v>1687.1</v>
      </c>
      <c r="AK24" s="12" t="n">
        <v>3036.6</v>
      </c>
      <c r="AL24" s="12" t="n">
        <v>0</v>
      </c>
      <c r="AM24" s="12" t="n">
        <v>52645.5</v>
      </c>
      <c r="AN24" s="12" t="n">
        <v>9.300000000000001</v>
      </c>
      <c r="AO24" s="12" t="n">
        <v>2.9</v>
      </c>
      <c r="AP24" s="12" t="n">
        <v>4888</v>
      </c>
      <c r="AQ24" s="12" t="n">
        <v>1364.5</v>
      </c>
      <c r="AR24" s="12" t="n">
        <v>222.7</v>
      </c>
      <c r="AS24" s="12" t="n">
        <v>332.3</v>
      </c>
      <c r="AT24" s="12" t="n">
        <v>26067.1</v>
      </c>
      <c r="AU24" s="12" t="n">
        <v>-88431.10000000001</v>
      </c>
    </row>
    <row r="25" ht="21" customHeight="1">
      <c r="A25" s="10" t="inlineStr">
        <is>
          <t>TTL_28: Machinery and equipment n.e.c.</t>
        </is>
      </c>
      <c r="B25" s="9" t="n"/>
      <c r="C25" s="11" t="n">
        <v>7174</v>
      </c>
      <c r="D25" s="11" t="n">
        <v>2315.7</v>
      </c>
      <c r="E25" s="11" t="n">
        <v>1125.2</v>
      </c>
      <c r="F25" s="11" t="n">
        <v>2644</v>
      </c>
      <c r="G25" s="11" t="n">
        <v>4862.8</v>
      </c>
      <c r="H25" s="11" t="n">
        <v>415.9</v>
      </c>
      <c r="I25" s="11" t="n">
        <v>1212.6</v>
      </c>
      <c r="J25" s="11" t="n">
        <v>6057</v>
      </c>
      <c r="K25" s="11" t="n">
        <v>97.3</v>
      </c>
      <c r="L25" s="11" t="n">
        <v>4871.6</v>
      </c>
      <c r="M25" s="11" t="n">
        <v>5012.1</v>
      </c>
      <c r="N25" s="11" t="n">
        <v>831</v>
      </c>
      <c r="O25" s="11" t="n">
        <v>5749.1</v>
      </c>
      <c r="P25" s="11" t="n">
        <v>10479.8</v>
      </c>
      <c r="Q25" s="11" t="n">
        <v>1203.4</v>
      </c>
      <c r="R25" s="11" t="n">
        <v>3872.6</v>
      </c>
      <c r="S25" s="11" t="n">
        <v>49749.3</v>
      </c>
      <c r="T25" s="11" t="n">
        <v>49257.7</v>
      </c>
      <c r="U25" s="11" t="n">
        <v>21480.4</v>
      </c>
      <c r="V25" s="11" t="n">
        <v>3117.7</v>
      </c>
      <c r="W25" s="11" t="n">
        <v>3925.3</v>
      </c>
      <c r="X25" s="11" t="n">
        <v>50404.6</v>
      </c>
      <c r="Y25" s="11" t="n">
        <v>6039.9</v>
      </c>
      <c r="Z25" s="11" t="n">
        <v>6934.3</v>
      </c>
      <c r="AA25" s="11" t="n">
        <v>3513.9</v>
      </c>
      <c r="AB25" s="11" t="n">
        <v>539.9</v>
      </c>
      <c r="AC25" s="11" t="n">
        <v>2557.1</v>
      </c>
      <c r="AD25" s="11" t="n">
        <v>1957.5</v>
      </c>
      <c r="AE25" s="11" t="n">
        <v>826.8</v>
      </c>
      <c r="AF25" s="11" t="n">
        <v>6622.6</v>
      </c>
      <c r="AG25" s="11" t="n">
        <v>12679.7</v>
      </c>
      <c r="AH25" s="11" t="n">
        <v>12111.3</v>
      </c>
      <c r="AI25" s="11" t="n">
        <v>13216.8</v>
      </c>
      <c r="AJ25" s="11" t="n">
        <v>3712.9</v>
      </c>
      <c r="AK25" s="11" t="n">
        <v>3699</v>
      </c>
      <c r="AL25" s="11" t="n">
        <v>0</v>
      </c>
      <c r="AM25" s="11" t="n">
        <v>29113.3</v>
      </c>
      <c r="AN25" s="11" t="n">
        <v>30.8</v>
      </c>
      <c r="AO25" s="11" t="n">
        <v>9.800000000000001</v>
      </c>
      <c r="AP25" s="11" t="n">
        <v>54856.1</v>
      </c>
      <c r="AQ25" s="11" t="n">
        <v>18910.7</v>
      </c>
      <c r="AR25" s="11" t="n">
        <v>99.7</v>
      </c>
      <c r="AS25" s="11" t="n">
        <v>57.9</v>
      </c>
      <c r="AT25" s="11" t="n">
        <v>96005.10000000001</v>
      </c>
      <c r="AU25" s="11" t="n">
        <v>-128475.8</v>
      </c>
    </row>
    <row r="26" ht="21" customHeight="1">
      <c r="A26" s="10" t="inlineStr">
        <is>
          <t>TTL_29: Motor vehicles, trailers and semi-trailers</t>
        </is>
      </c>
      <c r="B26" s="9" t="n"/>
      <c r="C26" s="12" t="n">
        <v>823.4</v>
      </c>
      <c r="D26" s="12" t="n">
        <v>95.59999999999999</v>
      </c>
      <c r="E26" s="12" t="n">
        <v>55.3</v>
      </c>
      <c r="F26" s="12" t="n">
        <v>105.2</v>
      </c>
      <c r="G26" s="12" t="n">
        <v>628.4</v>
      </c>
      <c r="H26" s="12" t="n">
        <v>162.8</v>
      </c>
      <c r="I26" s="12" t="n">
        <v>470.2</v>
      </c>
      <c r="J26" s="12" t="n">
        <v>928.2</v>
      </c>
      <c r="K26" s="12" t="n">
        <v>35.8</v>
      </c>
      <c r="L26" s="12" t="n">
        <v>598.1</v>
      </c>
      <c r="M26" s="12" t="n">
        <v>791.4</v>
      </c>
      <c r="N26" s="12" t="n">
        <v>389.8</v>
      </c>
      <c r="O26" s="12" t="n">
        <v>722.4</v>
      </c>
      <c r="P26" s="12" t="n">
        <v>1981.9</v>
      </c>
      <c r="Q26" s="12" t="n">
        <v>645.9</v>
      </c>
      <c r="R26" s="12" t="n">
        <v>572.9</v>
      </c>
      <c r="S26" s="12" t="n">
        <v>6571.7</v>
      </c>
      <c r="T26" s="12" t="n">
        <v>98450.2</v>
      </c>
      <c r="U26" s="12" t="n">
        <v>2943.9</v>
      </c>
      <c r="V26" s="12" t="n">
        <v>616.1</v>
      </c>
      <c r="W26" s="12" t="n">
        <v>622.4</v>
      </c>
      <c r="X26" s="12" t="n">
        <v>6974.4</v>
      </c>
      <c r="Y26" s="12" t="n">
        <v>13797.5</v>
      </c>
      <c r="Z26" s="12" t="n">
        <v>5716.7</v>
      </c>
      <c r="AA26" s="12" t="n">
        <v>885.7</v>
      </c>
      <c r="AB26" s="12" t="n">
        <v>269.9</v>
      </c>
      <c r="AC26" s="12" t="n">
        <v>707.6</v>
      </c>
      <c r="AD26" s="12" t="n">
        <v>399.5</v>
      </c>
      <c r="AE26" s="12" t="n">
        <v>327.3</v>
      </c>
      <c r="AF26" s="12" t="n">
        <v>457.6</v>
      </c>
      <c r="AG26" s="12" t="n">
        <v>3208.4</v>
      </c>
      <c r="AH26" s="12" t="n">
        <v>6784.5</v>
      </c>
      <c r="AI26" s="12" t="n">
        <v>1708.8</v>
      </c>
      <c r="AJ26" s="12" t="n">
        <v>1114.7</v>
      </c>
      <c r="AK26" s="12" t="n">
        <v>719.7</v>
      </c>
      <c r="AL26" s="12" t="n">
        <v>0</v>
      </c>
      <c r="AM26" s="12" t="n">
        <v>239100.1</v>
      </c>
      <c r="AN26" s="12" t="n">
        <v>66.8</v>
      </c>
      <c r="AO26" s="12" t="n">
        <v>11.1</v>
      </c>
      <c r="AP26" s="12" t="n">
        <v>416012.5</v>
      </c>
      <c r="AQ26" s="12" t="n">
        <v>50425.5</v>
      </c>
      <c r="AR26" s="12" t="n">
        <v>375.2</v>
      </c>
      <c r="AS26" s="12" t="n">
        <v>656.6</v>
      </c>
      <c r="AT26" s="12" t="n">
        <v>105195.7</v>
      </c>
      <c r="AU26" s="12" t="n">
        <v>-306727.1</v>
      </c>
    </row>
    <row r="27" ht="21" customHeight="1">
      <c r="A27" s="10" t="inlineStr">
        <is>
          <t>TTL_30: Other transport equipment</t>
        </is>
      </c>
      <c r="B27" s="9" t="n"/>
      <c r="C27" s="11" t="n">
        <v>238.6</v>
      </c>
      <c r="D27" s="11" t="n">
        <v>85</v>
      </c>
      <c r="E27" s="11" t="n">
        <v>35.7</v>
      </c>
      <c r="F27" s="11" t="n">
        <v>66.90000000000001</v>
      </c>
      <c r="G27" s="11" t="n">
        <v>345.7</v>
      </c>
      <c r="H27" s="11" t="n">
        <v>149.1</v>
      </c>
      <c r="I27" s="11" t="n">
        <v>88.3</v>
      </c>
      <c r="J27" s="11" t="n">
        <v>299.1</v>
      </c>
      <c r="K27" s="11" t="n">
        <v>19.5</v>
      </c>
      <c r="L27" s="11" t="n">
        <v>296.6</v>
      </c>
      <c r="M27" s="11" t="n">
        <v>312.7</v>
      </c>
      <c r="N27" s="11" t="n">
        <v>68.40000000000001</v>
      </c>
      <c r="O27" s="11" t="n">
        <v>258.5</v>
      </c>
      <c r="P27" s="11" t="n">
        <v>673.4</v>
      </c>
      <c r="Q27" s="11" t="n">
        <v>223.3</v>
      </c>
      <c r="R27" s="11" t="n">
        <v>257.8</v>
      </c>
      <c r="S27" s="11" t="n">
        <v>1908.9</v>
      </c>
      <c r="T27" s="11" t="n">
        <v>3252.1</v>
      </c>
      <c r="U27" s="11" t="n">
        <v>27191.6</v>
      </c>
      <c r="V27" s="11" t="n">
        <v>236.4</v>
      </c>
      <c r="W27" s="11" t="n">
        <v>193.2</v>
      </c>
      <c r="X27" s="11" t="n">
        <v>2679.5</v>
      </c>
      <c r="Y27" s="11" t="n">
        <v>1482.9</v>
      </c>
      <c r="Z27" s="11" t="n">
        <v>3112.3</v>
      </c>
      <c r="AA27" s="11" t="n">
        <v>282.4</v>
      </c>
      <c r="AB27" s="11" t="n">
        <v>87.2</v>
      </c>
      <c r="AC27" s="11" t="n">
        <v>323.5</v>
      </c>
      <c r="AD27" s="11" t="n">
        <v>301.1</v>
      </c>
      <c r="AE27" s="11" t="n">
        <v>194.6</v>
      </c>
      <c r="AF27" s="11" t="n">
        <v>373.9</v>
      </c>
      <c r="AG27" s="11" t="n">
        <v>1647.6</v>
      </c>
      <c r="AH27" s="11" t="n">
        <v>10847.4</v>
      </c>
      <c r="AI27" s="11" t="n">
        <v>449.6</v>
      </c>
      <c r="AJ27" s="11" t="n">
        <v>359.8</v>
      </c>
      <c r="AK27" s="11" t="n">
        <v>313.1</v>
      </c>
      <c r="AL27" s="11" t="n">
        <v>0</v>
      </c>
      <c r="AM27" s="11" t="n">
        <v>54630.4</v>
      </c>
      <c r="AN27" s="11" t="n">
        <v>19.9</v>
      </c>
      <c r="AO27" s="11" t="n">
        <v>99.3</v>
      </c>
      <c r="AP27" s="11" t="n">
        <v>146001</v>
      </c>
      <c r="AQ27" s="11" t="n">
        <v>7263.9</v>
      </c>
      <c r="AR27" s="11" t="n">
        <v>26.6</v>
      </c>
      <c r="AS27" s="11" t="n">
        <v>37.6</v>
      </c>
      <c r="AT27" s="11" t="n">
        <v>129693.6</v>
      </c>
      <c r="AU27" s="11" t="n">
        <v>-61444.6</v>
      </c>
    </row>
    <row r="28" ht="42" customHeight="1">
      <c r="A28" s="10" t="inlineStr">
        <is>
          <t>TTL_31T33: Other manufacturing; repair and installation of machinery and equipment</t>
        </is>
      </c>
      <c r="B28" s="9" t="n"/>
      <c r="C28" s="12" t="n">
        <v>402.5</v>
      </c>
      <c r="D28" s="12" t="n">
        <v>71.59999999999999</v>
      </c>
      <c r="E28" s="12" t="n">
        <v>36.4</v>
      </c>
      <c r="F28" s="12" t="n">
        <v>65.8</v>
      </c>
      <c r="G28" s="12" t="n">
        <v>997.3</v>
      </c>
      <c r="H28" s="12" t="n">
        <v>485.9</v>
      </c>
      <c r="I28" s="12" t="n">
        <v>409.6</v>
      </c>
      <c r="J28" s="12" t="n">
        <v>665.7</v>
      </c>
      <c r="K28" s="12" t="n">
        <v>80.5</v>
      </c>
      <c r="L28" s="12" t="n">
        <v>922.9</v>
      </c>
      <c r="M28" s="12" t="n">
        <v>599.9</v>
      </c>
      <c r="N28" s="12" t="n">
        <v>251.3</v>
      </c>
      <c r="O28" s="12" t="n">
        <v>1183.5</v>
      </c>
      <c r="P28" s="12" t="n">
        <v>1920.9</v>
      </c>
      <c r="Q28" s="12" t="n">
        <v>617.2</v>
      </c>
      <c r="R28" s="12" t="n">
        <v>538</v>
      </c>
      <c r="S28" s="12" t="n">
        <v>1909.5</v>
      </c>
      <c r="T28" s="12" t="n">
        <v>3800.3</v>
      </c>
      <c r="U28" s="12" t="n">
        <v>1368.1</v>
      </c>
      <c r="V28" s="12" t="n">
        <v>5705.1</v>
      </c>
      <c r="W28" s="12" t="n">
        <v>432.2</v>
      </c>
      <c r="X28" s="12" t="n">
        <v>4945.3</v>
      </c>
      <c r="Y28" s="12" t="n">
        <v>3744.1</v>
      </c>
      <c r="Z28" s="12" t="n">
        <v>1107.4</v>
      </c>
      <c r="AA28" s="12" t="n">
        <v>1141.6</v>
      </c>
      <c r="AB28" s="12" t="n">
        <v>383.5</v>
      </c>
      <c r="AC28" s="12" t="n">
        <v>551.2</v>
      </c>
      <c r="AD28" s="12" t="n">
        <v>414.4</v>
      </c>
      <c r="AE28" s="12" t="n">
        <v>1071.8</v>
      </c>
      <c r="AF28" s="12" t="n">
        <v>2773.5</v>
      </c>
      <c r="AG28" s="12" t="n">
        <v>3974</v>
      </c>
      <c r="AH28" s="12" t="n">
        <v>5820.4</v>
      </c>
      <c r="AI28" s="12" t="n">
        <v>1944.8</v>
      </c>
      <c r="AJ28" s="12" t="n">
        <v>16166</v>
      </c>
      <c r="AK28" s="12" t="n">
        <v>2058.9</v>
      </c>
      <c r="AL28" s="12" t="n">
        <v>0</v>
      </c>
      <c r="AM28" s="12" t="n">
        <v>204902.1</v>
      </c>
      <c r="AN28" s="12" t="n">
        <v>28.3</v>
      </c>
      <c r="AO28" s="12" t="n">
        <v>15.1</v>
      </c>
      <c r="AP28" s="12" t="n">
        <v>41724.3</v>
      </c>
      <c r="AQ28" s="12" t="n">
        <v>5332.8</v>
      </c>
      <c r="AR28" s="12" t="n">
        <v>1788.7</v>
      </c>
      <c r="AS28" s="12" t="n">
        <v>2449</v>
      </c>
      <c r="AT28" s="12" t="n">
        <v>21561.4</v>
      </c>
      <c r="AU28" s="12" t="n">
        <v>-99643.3</v>
      </c>
    </row>
    <row r="29" ht="31.5" customHeight="1">
      <c r="A29" s="10" t="inlineStr">
        <is>
          <t>TTL_35T39: Electricity, gas, water supply, sewerage, waste and remediation services</t>
        </is>
      </c>
      <c r="B29" s="9" t="n"/>
      <c r="C29" s="11" t="n">
        <v>3079.4</v>
      </c>
      <c r="D29" s="11" t="n">
        <v>1099.9</v>
      </c>
      <c r="E29" s="11" t="n">
        <v>554.9</v>
      </c>
      <c r="F29" s="11" t="n">
        <v>273.8</v>
      </c>
      <c r="G29" s="11" t="n">
        <v>5858.8</v>
      </c>
      <c r="H29" s="11" t="n">
        <v>1275.2</v>
      </c>
      <c r="I29" s="11" t="n">
        <v>1217</v>
      </c>
      <c r="J29" s="11" t="n">
        <v>6752.4</v>
      </c>
      <c r="K29" s="11" t="n">
        <v>2410.4</v>
      </c>
      <c r="L29" s="11" t="n">
        <v>10159.5</v>
      </c>
      <c r="M29" s="11" t="n">
        <v>3216.1</v>
      </c>
      <c r="N29" s="11" t="n">
        <v>2889.6</v>
      </c>
      <c r="O29" s="11" t="n">
        <v>10306</v>
      </c>
      <c r="P29" s="11" t="n">
        <v>3637.6</v>
      </c>
      <c r="Q29" s="11" t="n">
        <v>1014.9</v>
      </c>
      <c r="R29" s="11" t="n">
        <v>609.5</v>
      </c>
      <c r="S29" s="11" t="n">
        <v>2042.3</v>
      </c>
      <c r="T29" s="11" t="n">
        <v>3850.9</v>
      </c>
      <c r="U29" s="11" t="n">
        <v>1498.8</v>
      </c>
      <c r="V29" s="11" t="n">
        <v>1227.8</v>
      </c>
      <c r="W29" s="11" t="n">
        <v>24785.6</v>
      </c>
      <c r="X29" s="11" t="n">
        <v>3355.7</v>
      </c>
      <c r="Y29" s="11" t="n">
        <v>20988.2</v>
      </c>
      <c r="Z29" s="11" t="n">
        <v>7384</v>
      </c>
      <c r="AA29" s="11" t="n">
        <v>9465</v>
      </c>
      <c r="AB29" s="11" t="n">
        <v>1455.8</v>
      </c>
      <c r="AC29" s="11" t="n">
        <v>2953.7</v>
      </c>
      <c r="AD29" s="11" t="n">
        <v>1633.4</v>
      </c>
      <c r="AE29" s="11" t="n">
        <v>4654.8</v>
      </c>
      <c r="AF29" s="11" t="n">
        <v>36832.7</v>
      </c>
      <c r="AG29" s="11" t="n">
        <v>13696.7</v>
      </c>
      <c r="AH29" s="11" t="n">
        <v>36029.2</v>
      </c>
      <c r="AI29" s="11" t="n">
        <v>7876.7</v>
      </c>
      <c r="AJ29" s="11" t="n">
        <v>21506</v>
      </c>
      <c r="AK29" s="11" t="n">
        <v>8010.2</v>
      </c>
      <c r="AL29" s="11" t="n">
        <v>0</v>
      </c>
      <c r="AM29" s="11" t="n">
        <v>211236.2</v>
      </c>
      <c r="AN29" s="11" t="n">
        <v>77.40000000000001</v>
      </c>
      <c r="AO29" s="11" t="n">
        <v>1177.1</v>
      </c>
      <c r="AP29" s="11" t="n">
        <v>3887.9</v>
      </c>
      <c r="AQ29" s="11" t="n">
        <v>132.4</v>
      </c>
      <c r="AR29" s="11" t="n">
        <v>101.2</v>
      </c>
      <c r="AS29" s="11" t="n">
        <v>19.1</v>
      </c>
      <c r="AT29" s="11" t="n">
        <v>319.2</v>
      </c>
      <c r="AU29" s="11" t="n">
        <v>-4933</v>
      </c>
    </row>
    <row r="30" ht="13.5" customHeight="1">
      <c r="A30" s="10" t="inlineStr">
        <is>
          <t>TTL_41T43: Construction</t>
        </is>
      </c>
      <c r="B30" s="9" t="n"/>
      <c r="C30" s="12" t="n">
        <v>173.4</v>
      </c>
      <c r="D30" s="12" t="n">
        <v>50.7</v>
      </c>
      <c r="E30" s="12" t="n">
        <v>44.9</v>
      </c>
      <c r="F30" s="12" t="n">
        <v>12.9</v>
      </c>
      <c r="G30" s="12" t="n">
        <v>91.2</v>
      </c>
      <c r="H30" s="12" t="n">
        <v>16.3</v>
      </c>
      <c r="I30" s="12" t="n">
        <v>16.3</v>
      </c>
      <c r="J30" s="12" t="n">
        <v>53.4</v>
      </c>
      <c r="K30" s="12" t="n">
        <v>193.5</v>
      </c>
      <c r="L30" s="12" t="n">
        <v>205.4</v>
      </c>
      <c r="M30" s="12" t="n">
        <v>33.7</v>
      </c>
      <c r="N30" s="12" t="n">
        <v>41.3</v>
      </c>
      <c r="O30" s="12" t="n">
        <v>89.2</v>
      </c>
      <c r="P30" s="12" t="n">
        <v>58.3</v>
      </c>
      <c r="Q30" s="12" t="n">
        <v>12.9</v>
      </c>
      <c r="R30" s="12" t="n">
        <v>12.4</v>
      </c>
      <c r="S30" s="12" t="n">
        <v>48.7</v>
      </c>
      <c r="T30" s="12" t="n">
        <v>91</v>
      </c>
      <c r="U30" s="12" t="n">
        <v>64</v>
      </c>
      <c r="V30" s="12" t="n">
        <v>57.5</v>
      </c>
      <c r="W30" s="12" t="n">
        <v>370.6</v>
      </c>
      <c r="X30" s="12" t="n">
        <v>136.6</v>
      </c>
      <c r="Y30" s="12" t="n">
        <v>268.4</v>
      </c>
      <c r="Z30" s="12" t="n">
        <v>789.4</v>
      </c>
      <c r="AA30" s="12" t="n">
        <v>116.7</v>
      </c>
      <c r="AB30" s="12" t="n">
        <v>48.5</v>
      </c>
      <c r="AC30" s="12" t="n">
        <v>429.4</v>
      </c>
      <c r="AD30" s="12" t="n">
        <v>122.3</v>
      </c>
      <c r="AE30" s="12" t="n">
        <v>243.8</v>
      </c>
      <c r="AF30" s="12" t="n">
        <v>10227.1</v>
      </c>
      <c r="AG30" s="12" t="n">
        <v>1518.8</v>
      </c>
      <c r="AH30" s="12" t="n">
        <v>3793.8</v>
      </c>
      <c r="AI30" s="12" t="n">
        <v>89.09999999999999</v>
      </c>
      <c r="AJ30" s="12" t="n">
        <v>428.4</v>
      </c>
      <c r="AK30" s="12" t="n">
        <v>535</v>
      </c>
      <c r="AL30" s="12" t="n">
        <v>0</v>
      </c>
      <c r="AM30" s="12" t="n">
        <v>7229.2</v>
      </c>
      <c r="AN30" s="12" t="n">
        <v>3</v>
      </c>
      <c r="AO30" s="12" t="n">
        <v>0.9</v>
      </c>
      <c r="AP30" s="12" t="n">
        <v>1325367.1</v>
      </c>
      <c r="AQ30" s="12" t="n">
        <v>8.199999999999999</v>
      </c>
      <c r="AR30" s="12" t="n">
        <v>165</v>
      </c>
      <c r="AS30" s="12" t="n">
        <v>0</v>
      </c>
      <c r="AT30" s="12" t="n">
        <v>10.9</v>
      </c>
      <c r="AU30" s="12" t="n">
        <v>-1563</v>
      </c>
    </row>
    <row r="31" ht="31.5" customHeight="1">
      <c r="A31" s="10" t="inlineStr">
        <is>
          <t>TTL_45T47: Wholesale and retail trade; repair of motor vehicles</t>
        </is>
      </c>
      <c r="B31" s="9" t="n"/>
      <c r="C31" s="11" t="n">
        <v>48766.4</v>
      </c>
      <c r="D31" s="11" t="n">
        <v>2206.4</v>
      </c>
      <c r="E31" s="11" t="n">
        <v>1298.5</v>
      </c>
      <c r="F31" s="11" t="n">
        <v>1532.4</v>
      </c>
      <c r="G31" s="11" t="n">
        <v>139302.3</v>
      </c>
      <c r="H31" s="11" t="n">
        <v>16252.7</v>
      </c>
      <c r="I31" s="11" t="n">
        <v>11630.1</v>
      </c>
      <c r="J31" s="11" t="n">
        <v>26910.6</v>
      </c>
      <c r="K31" s="11" t="n">
        <v>9983.6</v>
      </c>
      <c r="L31" s="11" t="n">
        <v>67914.8</v>
      </c>
      <c r="M31" s="11" t="n">
        <v>29327.6</v>
      </c>
      <c r="N31" s="11" t="n">
        <v>9414.4</v>
      </c>
      <c r="O31" s="11" t="n">
        <v>16259.6</v>
      </c>
      <c r="P31" s="11" t="n">
        <v>27217.4</v>
      </c>
      <c r="Q31" s="11" t="n">
        <v>17171.6</v>
      </c>
      <c r="R31" s="11" t="n">
        <v>12562.2</v>
      </c>
      <c r="S31" s="11" t="n">
        <v>40596.5</v>
      </c>
      <c r="T31" s="11" t="n">
        <v>82842.10000000001</v>
      </c>
      <c r="U31" s="11" t="n">
        <v>29602.2</v>
      </c>
      <c r="V31" s="11" t="n">
        <v>27000.6</v>
      </c>
      <c r="W31" s="11" t="n">
        <v>12466.2</v>
      </c>
      <c r="X31" s="11" t="n">
        <v>95841</v>
      </c>
      <c r="Y31" s="11" t="n">
        <v>114660.2</v>
      </c>
      <c r="Z31" s="11" t="n">
        <v>48970.5</v>
      </c>
      <c r="AA31" s="11" t="n">
        <v>66313.60000000001</v>
      </c>
      <c r="AB31" s="11" t="n">
        <v>20573.1</v>
      </c>
      <c r="AC31" s="11" t="n">
        <v>25356</v>
      </c>
      <c r="AD31" s="11" t="n">
        <v>14076</v>
      </c>
      <c r="AE31" s="11" t="n">
        <v>21582.7</v>
      </c>
      <c r="AF31" s="11" t="n">
        <v>25453.9</v>
      </c>
      <c r="AG31" s="11" t="n">
        <v>84385.7</v>
      </c>
      <c r="AH31" s="11" t="n">
        <v>81409</v>
      </c>
      <c r="AI31" s="11" t="n">
        <v>17676.5</v>
      </c>
      <c r="AJ31" s="11" t="n">
        <v>82967.10000000001</v>
      </c>
      <c r="AK31" s="11" t="n">
        <v>29580.6</v>
      </c>
      <c r="AL31" s="11" t="n">
        <v>0</v>
      </c>
      <c r="AM31" s="11" t="n">
        <v>1290767.5</v>
      </c>
      <c r="AN31" s="11" t="n">
        <v>6055.9</v>
      </c>
      <c r="AO31" s="11" t="n">
        <v>2545.5</v>
      </c>
      <c r="AP31" s="11" t="n">
        <v>222282.5</v>
      </c>
      <c r="AQ31" s="11" t="n">
        <v>24697</v>
      </c>
      <c r="AR31" s="11" t="n">
        <v>5140</v>
      </c>
      <c r="AS31" s="11" t="n">
        <v>10452.2</v>
      </c>
      <c r="AT31" s="11" t="n">
        <v>247263.3</v>
      </c>
      <c r="AU31" s="11" t="n">
        <v>-197714.9</v>
      </c>
    </row>
    <row r="32" ht="21" customHeight="1">
      <c r="A32" s="10" t="inlineStr">
        <is>
          <t>TTL_49T53: Transportation and storage</t>
        </is>
      </c>
      <c r="B32" s="9" t="n"/>
      <c r="C32" s="12" t="n">
        <v>11809.7</v>
      </c>
      <c r="D32" s="12" t="n">
        <v>1626.3</v>
      </c>
      <c r="E32" s="12" t="n">
        <v>650.7</v>
      </c>
      <c r="F32" s="12" t="n">
        <v>745.4</v>
      </c>
      <c r="G32" s="12" t="n">
        <v>37654.6</v>
      </c>
      <c r="H32" s="12" t="n">
        <v>2454.9</v>
      </c>
      <c r="I32" s="12" t="n">
        <v>3358.7</v>
      </c>
      <c r="J32" s="12" t="n">
        <v>7802.5</v>
      </c>
      <c r="K32" s="12" t="n">
        <v>29827.7</v>
      </c>
      <c r="L32" s="12" t="n">
        <v>19755.1</v>
      </c>
      <c r="M32" s="12" t="n">
        <v>5161.9</v>
      </c>
      <c r="N32" s="12" t="n">
        <v>6436.8</v>
      </c>
      <c r="O32" s="12" t="n">
        <v>13370.9</v>
      </c>
      <c r="P32" s="12" t="n">
        <v>7644.2</v>
      </c>
      <c r="Q32" s="12" t="n">
        <v>2878</v>
      </c>
      <c r="R32" s="12" t="n">
        <v>2265.7</v>
      </c>
      <c r="S32" s="12" t="n">
        <v>7166.1</v>
      </c>
      <c r="T32" s="12" t="n">
        <v>15433.7</v>
      </c>
      <c r="U32" s="12" t="n">
        <v>5882.4</v>
      </c>
      <c r="V32" s="12" t="n">
        <v>5487.8</v>
      </c>
      <c r="W32" s="12" t="n">
        <v>9815.299999999999</v>
      </c>
      <c r="X32" s="12" t="n">
        <v>26028.5</v>
      </c>
      <c r="Y32" s="12" t="n">
        <v>62089.2</v>
      </c>
      <c r="Z32" s="12" t="n">
        <v>106787.6</v>
      </c>
      <c r="AA32" s="12" t="n">
        <v>9544.4</v>
      </c>
      <c r="AB32" s="12" t="n">
        <v>8190.2</v>
      </c>
      <c r="AC32" s="12" t="n">
        <v>8488.200000000001</v>
      </c>
      <c r="AD32" s="12" t="n">
        <v>4385.4</v>
      </c>
      <c r="AE32" s="12" t="n">
        <v>17759</v>
      </c>
      <c r="AF32" s="12" t="n">
        <v>9884.6</v>
      </c>
      <c r="AG32" s="12" t="n">
        <v>35095</v>
      </c>
      <c r="AH32" s="12" t="n">
        <v>52857.8</v>
      </c>
      <c r="AI32" s="12" t="n">
        <v>7072.8</v>
      </c>
      <c r="AJ32" s="12" t="n">
        <v>18864.9</v>
      </c>
      <c r="AK32" s="12" t="n">
        <v>9680.1</v>
      </c>
      <c r="AL32" s="12" t="n">
        <v>0</v>
      </c>
      <c r="AM32" s="12" t="n">
        <v>474752.4</v>
      </c>
      <c r="AN32" s="12" t="n">
        <v>1344.2</v>
      </c>
      <c r="AO32" s="12" t="n">
        <v>2523.6</v>
      </c>
      <c r="AP32" s="12" t="n">
        <v>39248.7</v>
      </c>
      <c r="AQ32" s="12" t="n">
        <v>2720.1</v>
      </c>
      <c r="AR32" s="12" t="n">
        <v>14604</v>
      </c>
      <c r="AS32" s="12" t="n">
        <v>26025.9</v>
      </c>
      <c r="AT32" s="12" t="n">
        <v>114350</v>
      </c>
      <c r="AU32" s="12" t="n">
        <v>-127601.9</v>
      </c>
    </row>
    <row r="33" ht="21" customHeight="1">
      <c r="A33" s="10" t="inlineStr">
        <is>
          <t>TTL_55T56: Accomodation and food services</t>
        </is>
      </c>
      <c r="B33" s="9" t="n"/>
      <c r="C33" s="11" t="n">
        <v>299.6</v>
      </c>
      <c r="D33" s="11" t="n">
        <v>35.4</v>
      </c>
      <c r="E33" s="11" t="n">
        <v>25.2</v>
      </c>
      <c r="F33" s="11" t="n">
        <v>152.5</v>
      </c>
      <c r="G33" s="11" t="n">
        <v>1029.1</v>
      </c>
      <c r="H33" s="11" t="n">
        <v>309.9</v>
      </c>
      <c r="I33" s="11" t="n">
        <v>632</v>
      </c>
      <c r="J33" s="11" t="n">
        <v>1734.4</v>
      </c>
      <c r="K33" s="11" t="n">
        <v>107</v>
      </c>
      <c r="L33" s="11" t="n">
        <v>1093</v>
      </c>
      <c r="M33" s="11" t="n">
        <v>1172.5</v>
      </c>
      <c r="N33" s="11" t="n">
        <v>546.8</v>
      </c>
      <c r="O33" s="11" t="n">
        <v>324.3</v>
      </c>
      <c r="P33" s="11" t="n">
        <v>1563.2</v>
      </c>
      <c r="Q33" s="11" t="n">
        <v>120</v>
      </c>
      <c r="R33" s="11" t="n">
        <v>85</v>
      </c>
      <c r="S33" s="11" t="n">
        <v>868.3</v>
      </c>
      <c r="T33" s="11" t="n">
        <v>1251.5</v>
      </c>
      <c r="U33" s="11" t="n">
        <v>858.8</v>
      </c>
      <c r="V33" s="11" t="n">
        <v>374.9</v>
      </c>
      <c r="W33" s="11" t="n">
        <v>772.7</v>
      </c>
      <c r="X33" s="11" t="n">
        <v>1726.9</v>
      </c>
      <c r="Y33" s="11" t="n">
        <v>6514.2</v>
      </c>
      <c r="Z33" s="11" t="n">
        <v>4613.3</v>
      </c>
      <c r="AA33" s="11" t="n">
        <v>5641.9</v>
      </c>
      <c r="AB33" s="11" t="n">
        <v>1750.7</v>
      </c>
      <c r="AC33" s="11" t="n">
        <v>695.7</v>
      </c>
      <c r="AD33" s="11" t="n">
        <v>2804.5</v>
      </c>
      <c r="AE33" s="11" t="n">
        <v>11702</v>
      </c>
      <c r="AF33" s="11" t="n">
        <v>16799.5</v>
      </c>
      <c r="AG33" s="11" t="n">
        <v>27873.8</v>
      </c>
      <c r="AH33" s="11" t="n">
        <v>16750.6</v>
      </c>
      <c r="AI33" s="11" t="n">
        <v>5994.8</v>
      </c>
      <c r="AJ33" s="11" t="n">
        <v>18306.9</v>
      </c>
      <c r="AK33" s="11" t="n">
        <v>5923.2</v>
      </c>
      <c r="AL33" s="11" t="n">
        <v>0</v>
      </c>
      <c r="AM33" s="11" t="n">
        <v>707411.1</v>
      </c>
      <c r="AN33" s="11" t="n">
        <v>8979.799999999999</v>
      </c>
      <c r="AO33" s="11" t="n">
        <v>174.6</v>
      </c>
      <c r="AP33" s="11" t="n">
        <v>3412</v>
      </c>
      <c r="AQ33" s="11" t="n">
        <v>5</v>
      </c>
      <c r="AR33" s="11" t="n">
        <v>51262</v>
      </c>
      <c r="AS33" s="11" t="n">
        <v>57492.7</v>
      </c>
      <c r="AT33" s="11" t="n">
        <v>359.8</v>
      </c>
      <c r="AU33" s="11" t="n">
        <v>-51797.3</v>
      </c>
    </row>
    <row r="34" ht="31.5" customHeight="1">
      <c r="A34" s="10" t="inlineStr">
        <is>
          <t>TTL_58T60: Publishing, audiovisual and broadcasting activities</t>
        </is>
      </c>
      <c r="B34" s="9" t="n"/>
      <c r="C34" s="12" t="n">
        <v>118.7</v>
      </c>
      <c r="D34" s="12" t="n">
        <v>39.5</v>
      </c>
      <c r="E34" s="12" t="n">
        <v>18.1</v>
      </c>
      <c r="F34" s="12" t="n">
        <v>6.8</v>
      </c>
      <c r="G34" s="12" t="n">
        <v>2582.3</v>
      </c>
      <c r="H34" s="12" t="n">
        <v>97</v>
      </c>
      <c r="I34" s="12" t="n">
        <v>38.8</v>
      </c>
      <c r="J34" s="12" t="n">
        <v>318.7</v>
      </c>
      <c r="K34" s="12" t="n">
        <v>52.9</v>
      </c>
      <c r="L34" s="12" t="n">
        <v>2285.8</v>
      </c>
      <c r="M34" s="12" t="n">
        <v>107.7</v>
      </c>
      <c r="N34" s="12" t="n">
        <v>48</v>
      </c>
      <c r="O34" s="12" t="n">
        <v>193.2</v>
      </c>
      <c r="P34" s="12" t="n">
        <v>173.4</v>
      </c>
      <c r="Q34" s="12" t="n">
        <v>168</v>
      </c>
      <c r="R34" s="12" t="n">
        <v>56.4</v>
      </c>
      <c r="S34" s="12" t="n">
        <v>162</v>
      </c>
      <c r="T34" s="12" t="n">
        <v>313.5</v>
      </c>
      <c r="U34" s="12" t="n">
        <v>1393.4</v>
      </c>
      <c r="V34" s="12" t="n">
        <v>228.2</v>
      </c>
      <c r="W34" s="12" t="n">
        <v>382.4</v>
      </c>
      <c r="X34" s="12" t="n">
        <v>432.4</v>
      </c>
      <c r="Y34" s="12" t="n">
        <v>18909.8</v>
      </c>
      <c r="Z34" s="12" t="n">
        <v>3668</v>
      </c>
      <c r="AA34" s="12" t="n">
        <v>3123.9</v>
      </c>
      <c r="AB34" s="12" t="n">
        <v>91719.7</v>
      </c>
      <c r="AC34" s="12" t="n">
        <v>23118</v>
      </c>
      <c r="AD34" s="12" t="n">
        <v>10020.2</v>
      </c>
      <c r="AE34" s="12" t="n">
        <v>6532</v>
      </c>
      <c r="AF34" s="12" t="n">
        <v>6279.9</v>
      </c>
      <c r="AG34" s="12" t="n">
        <v>52494.3</v>
      </c>
      <c r="AH34" s="12" t="n">
        <v>18210.9</v>
      </c>
      <c r="AI34" s="12" t="n">
        <v>4607</v>
      </c>
      <c r="AJ34" s="12" t="n">
        <v>6913</v>
      </c>
      <c r="AK34" s="12" t="n">
        <v>25480.8</v>
      </c>
      <c r="AL34" s="12" t="n">
        <v>0</v>
      </c>
      <c r="AM34" s="12" t="n">
        <v>195100.4</v>
      </c>
      <c r="AN34" s="12" t="n">
        <v>11.2</v>
      </c>
      <c r="AO34" s="12" t="n">
        <v>1117.8</v>
      </c>
      <c r="AP34" s="12" t="n">
        <v>139312.6</v>
      </c>
      <c r="AQ34" s="12" t="n">
        <v>271.6</v>
      </c>
      <c r="AR34" s="12" t="n">
        <v>792.9</v>
      </c>
      <c r="AS34" s="12" t="n">
        <v>899.6</v>
      </c>
      <c r="AT34" s="12" t="n">
        <v>51784.5</v>
      </c>
      <c r="AU34" s="12" t="n">
        <v>-11993.5</v>
      </c>
    </row>
    <row r="35" ht="13.5" customHeight="1">
      <c r="A35" s="10" t="inlineStr">
        <is>
          <t>TTL_61: Telecommunications</t>
        </is>
      </c>
      <c r="B35" s="9" t="n"/>
      <c r="C35" s="11" t="n">
        <v>1123.6</v>
      </c>
      <c r="D35" s="11" t="n">
        <v>108.6</v>
      </c>
      <c r="E35" s="11" t="n">
        <v>88.90000000000001</v>
      </c>
      <c r="F35" s="11" t="n">
        <v>125.1</v>
      </c>
      <c r="G35" s="11" t="n">
        <v>1890.7</v>
      </c>
      <c r="H35" s="11" t="n">
        <v>436.6</v>
      </c>
      <c r="I35" s="11" t="n">
        <v>336</v>
      </c>
      <c r="J35" s="11" t="n">
        <v>1018.1</v>
      </c>
      <c r="K35" s="11" t="n">
        <v>496.7</v>
      </c>
      <c r="L35" s="11" t="n">
        <v>1807.8</v>
      </c>
      <c r="M35" s="11" t="n">
        <v>795</v>
      </c>
      <c r="N35" s="11" t="n">
        <v>468.7</v>
      </c>
      <c r="O35" s="11" t="n">
        <v>393.3</v>
      </c>
      <c r="P35" s="11" t="n">
        <v>1369.7</v>
      </c>
      <c r="Q35" s="11" t="n">
        <v>994.1</v>
      </c>
      <c r="R35" s="11" t="n">
        <v>337.4</v>
      </c>
      <c r="S35" s="11" t="n">
        <v>1268.9</v>
      </c>
      <c r="T35" s="11" t="n">
        <v>2047.5</v>
      </c>
      <c r="U35" s="11" t="n">
        <v>1245.7</v>
      </c>
      <c r="V35" s="11" t="n">
        <v>825.5</v>
      </c>
      <c r="W35" s="11" t="n">
        <v>1552.6</v>
      </c>
      <c r="X35" s="11" t="n">
        <v>3001.6</v>
      </c>
      <c r="Y35" s="11" t="n">
        <v>27793.3</v>
      </c>
      <c r="Z35" s="11" t="n">
        <v>11476.1</v>
      </c>
      <c r="AA35" s="11" t="n">
        <v>5007.3</v>
      </c>
      <c r="AB35" s="11" t="n">
        <v>8168.7</v>
      </c>
      <c r="AC35" s="11" t="n">
        <v>122956.9</v>
      </c>
      <c r="AD35" s="11" t="n">
        <v>11263.2</v>
      </c>
      <c r="AE35" s="11" t="n">
        <v>25556</v>
      </c>
      <c r="AF35" s="11" t="n">
        <v>13115.4</v>
      </c>
      <c r="AG35" s="11" t="n">
        <v>36049.9</v>
      </c>
      <c r="AH35" s="11" t="n">
        <v>44122.1</v>
      </c>
      <c r="AI35" s="11" t="n">
        <v>4379.4</v>
      </c>
      <c r="AJ35" s="11" t="n">
        <v>16122.5</v>
      </c>
      <c r="AK35" s="11" t="n">
        <v>9280.299999999999</v>
      </c>
      <c r="AL35" s="11" t="n">
        <v>0</v>
      </c>
      <c r="AM35" s="11" t="n">
        <v>251201.3</v>
      </c>
      <c r="AN35" s="11" t="n">
        <v>155.2</v>
      </c>
      <c r="AO35" s="11" t="n">
        <v>202.1</v>
      </c>
      <c r="AP35" s="11" t="n">
        <v>4139</v>
      </c>
      <c r="AQ35" s="11" t="n">
        <v>50.6</v>
      </c>
      <c r="AR35" s="11" t="n">
        <v>2619.5</v>
      </c>
      <c r="AS35" s="11" t="n">
        <v>4700.9</v>
      </c>
      <c r="AT35" s="11" t="n">
        <v>19652.7</v>
      </c>
      <c r="AU35" s="11" t="n">
        <v>-3766.8</v>
      </c>
    </row>
    <row r="36" ht="21" customHeight="1">
      <c r="A36" s="10" t="inlineStr">
        <is>
          <t>TTL_62T63: IT and other information services</t>
        </is>
      </c>
      <c r="B36" s="9" t="n"/>
      <c r="C36" s="12" t="n">
        <v>691.8</v>
      </c>
      <c r="D36" s="12" t="n">
        <v>182.3</v>
      </c>
      <c r="E36" s="12" t="n">
        <v>41.8</v>
      </c>
      <c r="F36" s="12" t="n">
        <v>44.9</v>
      </c>
      <c r="G36" s="12" t="n">
        <v>2915.6</v>
      </c>
      <c r="H36" s="12" t="n">
        <v>318.2</v>
      </c>
      <c r="I36" s="12" t="n">
        <v>312.2</v>
      </c>
      <c r="J36" s="12" t="n">
        <v>1023.6</v>
      </c>
      <c r="K36" s="12" t="n">
        <v>385.4</v>
      </c>
      <c r="L36" s="12" t="n">
        <v>2402.4</v>
      </c>
      <c r="M36" s="12" t="n">
        <v>758.8</v>
      </c>
      <c r="N36" s="12" t="n">
        <v>340.8</v>
      </c>
      <c r="O36" s="12" t="n">
        <v>547</v>
      </c>
      <c r="P36" s="12" t="n">
        <v>1019.2</v>
      </c>
      <c r="Q36" s="12" t="n">
        <v>1052.8</v>
      </c>
      <c r="R36" s="12" t="n">
        <v>433.1</v>
      </c>
      <c r="S36" s="12" t="n">
        <v>1258.1</v>
      </c>
      <c r="T36" s="12" t="n">
        <v>2280.9</v>
      </c>
      <c r="U36" s="12" t="n">
        <v>1094</v>
      </c>
      <c r="V36" s="12" t="n">
        <v>738</v>
      </c>
      <c r="W36" s="12" t="n">
        <v>1065.6</v>
      </c>
      <c r="X36" s="12" t="n">
        <v>2872.9</v>
      </c>
      <c r="Y36" s="12" t="n">
        <v>13356.6</v>
      </c>
      <c r="Z36" s="12" t="n">
        <v>5577.1</v>
      </c>
      <c r="AA36" s="12" t="n">
        <v>2192.2</v>
      </c>
      <c r="AB36" s="12" t="n">
        <v>7082.1</v>
      </c>
      <c r="AC36" s="12" t="n">
        <v>7414.2</v>
      </c>
      <c r="AD36" s="12" t="n">
        <v>21809.9</v>
      </c>
      <c r="AE36" s="12" t="n">
        <v>16345.7</v>
      </c>
      <c r="AF36" s="12" t="n">
        <v>6167.6</v>
      </c>
      <c r="AG36" s="12" t="n">
        <v>23516.6</v>
      </c>
      <c r="AH36" s="12" t="n">
        <v>21715.3</v>
      </c>
      <c r="AI36" s="12" t="n">
        <v>2622.5</v>
      </c>
      <c r="AJ36" s="12" t="n">
        <v>7367.6</v>
      </c>
      <c r="AK36" s="12" t="n">
        <v>4700.3</v>
      </c>
      <c r="AL36" s="12" t="n">
        <v>0</v>
      </c>
      <c r="AM36" s="12" t="n">
        <v>78414.7</v>
      </c>
      <c r="AN36" s="12" t="n">
        <v>65.90000000000001</v>
      </c>
      <c r="AO36" s="12" t="n">
        <v>2648.8</v>
      </c>
      <c r="AP36" s="12" t="n">
        <v>367960.7</v>
      </c>
      <c r="AQ36" s="12" t="n">
        <v>282.5</v>
      </c>
      <c r="AR36" s="12" t="n">
        <v>111.2</v>
      </c>
      <c r="AS36" s="12" t="n">
        <v>257.6</v>
      </c>
      <c r="AT36" s="12" t="n">
        <v>29688.2</v>
      </c>
      <c r="AU36" s="12" t="n">
        <v>-62979.2</v>
      </c>
    </row>
    <row r="37" ht="21" customHeight="1">
      <c r="A37" s="10" t="inlineStr">
        <is>
          <t>TTL_64T66: Financial and insurance activities</t>
        </is>
      </c>
      <c r="B37" s="9" t="n"/>
      <c r="C37" s="11" t="n">
        <v>19879.4</v>
      </c>
      <c r="D37" s="11" t="n">
        <v>1013.6</v>
      </c>
      <c r="E37" s="11" t="n">
        <v>532</v>
      </c>
      <c r="F37" s="11" t="n">
        <v>869.9</v>
      </c>
      <c r="G37" s="11" t="n">
        <v>11966.6</v>
      </c>
      <c r="H37" s="11" t="n">
        <v>2135.7</v>
      </c>
      <c r="I37" s="11" t="n">
        <v>1325.8</v>
      </c>
      <c r="J37" s="11" t="n">
        <v>3516</v>
      </c>
      <c r="K37" s="11" t="n">
        <v>839.4</v>
      </c>
      <c r="L37" s="11" t="n">
        <v>12687.3</v>
      </c>
      <c r="M37" s="11" t="n">
        <v>3367.5</v>
      </c>
      <c r="N37" s="11" t="n">
        <v>2129.3</v>
      </c>
      <c r="O37" s="11" t="n">
        <v>6817</v>
      </c>
      <c r="P37" s="11" t="n">
        <v>5119.8</v>
      </c>
      <c r="Q37" s="11" t="n">
        <v>1436.8</v>
      </c>
      <c r="R37" s="11" t="n">
        <v>1075.5</v>
      </c>
      <c r="S37" s="11" t="n">
        <v>3768.8</v>
      </c>
      <c r="T37" s="11" t="n">
        <v>6295.7</v>
      </c>
      <c r="U37" s="11" t="n">
        <v>8710.4</v>
      </c>
      <c r="V37" s="11" t="n">
        <v>3812.9</v>
      </c>
      <c r="W37" s="11" t="n">
        <v>7203.3</v>
      </c>
      <c r="X37" s="11" t="n">
        <v>11891.7</v>
      </c>
      <c r="Y37" s="11" t="n">
        <v>94452.10000000001</v>
      </c>
      <c r="Z37" s="11" t="n">
        <v>39681.1</v>
      </c>
      <c r="AA37" s="11" t="n">
        <v>23269.7</v>
      </c>
      <c r="AB37" s="11" t="n">
        <v>7083.9</v>
      </c>
      <c r="AC37" s="11" t="n">
        <v>11923.1</v>
      </c>
      <c r="AD37" s="11" t="n">
        <v>11375.8</v>
      </c>
      <c r="AE37" s="11" t="n">
        <v>643060.4</v>
      </c>
      <c r="AF37" s="11" t="n">
        <v>128298</v>
      </c>
      <c r="AG37" s="11" t="n">
        <v>101336.6</v>
      </c>
      <c r="AH37" s="11" t="n">
        <v>38879.8</v>
      </c>
      <c r="AI37" s="11" t="n">
        <v>14933</v>
      </c>
      <c r="AJ37" s="11" t="n">
        <v>158865</v>
      </c>
      <c r="AK37" s="11" t="n">
        <v>19112.4</v>
      </c>
      <c r="AL37" s="11" t="n">
        <v>0</v>
      </c>
      <c r="AM37" s="11" t="n">
        <v>790851</v>
      </c>
      <c r="AN37" s="11" t="n">
        <v>7.7</v>
      </c>
      <c r="AO37" s="11" t="n">
        <v>52</v>
      </c>
      <c r="AP37" s="11" t="n">
        <v>7648.9</v>
      </c>
      <c r="AQ37" s="11" t="n">
        <v>556.1</v>
      </c>
      <c r="AR37" s="11" t="n">
        <v>2300.6</v>
      </c>
      <c r="AS37" s="11" t="n">
        <v>4152.9</v>
      </c>
      <c r="AT37" s="11" t="n">
        <v>137386.4</v>
      </c>
      <c r="AU37" s="11" t="n">
        <v>-56936.7</v>
      </c>
    </row>
    <row r="38" ht="13.5" customHeight="1">
      <c r="A38" s="10" t="inlineStr">
        <is>
          <t>TTL_68: Real estate activities</t>
        </is>
      </c>
      <c r="B38" s="9" t="n"/>
      <c r="C38" s="12" t="n">
        <v>4793.8</v>
      </c>
      <c r="D38" s="12" t="n">
        <v>45.8</v>
      </c>
      <c r="E38" s="12" t="n">
        <v>57</v>
      </c>
      <c r="F38" s="12" t="n">
        <v>43.1</v>
      </c>
      <c r="G38" s="12" t="n">
        <v>5588.6</v>
      </c>
      <c r="H38" s="12" t="n">
        <v>860.9</v>
      </c>
      <c r="I38" s="12" t="n">
        <v>348.3</v>
      </c>
      <c r="J38" s="12" t="n">
        <v>781.2</v>
      </c>
      <c r="K38" s="12" t="n">
        <v>73.59999999999999</v>
      </c>
      <c r="L38" s="12" t="n">
        <v>3453.7</v>
      </c>
      <c r="M38" s="12" t="n">
        <v>585.9</v>
      </c>
      <c r="N38" s="12" t="n">
        <v>254.6</v>
      </c>
      <c r="O38" s="12" t="n">
        <v>637.7</v>
      </c>
      <c r="P38" s="12" t="n">
        <v>1310.2</v>
      </c>
      <c r="Q38" s="12" t="n">
        <v>1884</v>
      </c>
      <c r="R38" s="12" t="n">
        <v>207.5</v>
      </c>
      <c r="S38" s="12" t="n">
        <v>652.9</v>
      </c>
      <c r="T38" s="12" t="n">
        <v>1006.8</v>
      </c>
      <c r="U38" s="12" t="n">
        <v>3180.9</v>
      </c>
      <c r="V38" s="12" t="n">
        <v>2579.6</v>
      </c>
      <c r="W38" s="12" t="n">
        <v>3346.5</v>
      </c>
      <c r="X38" s="12" t="n">
        <v>8612.4</v>
      </c>
      <c r="Y38" s="12" t="n">
        <v>209348.5</v>
      </c>
      <c r="Z38" s="12" t="n">
        <v>27785.7</v>
      </c>
      <c r="AA38" s="12" t="n">
        <v>56818.7</v>
      </c>
      <c r="AB38" s="12" t="n">
        <v>6175.2</v>
      </c>
      <c r="AC38" s="12" t="n">
        <v>17850.2</v>
      </c>
      <c r="AD38" s="12" t="n">
        <v>12648.1</v>
      </c>
      <c r="AE38" s="12" t="n">
        <v>22451.6</v>
      </c>
      <c r="AF38" s="12" t="n">
        <v>343201.9</v>
      </c>
      <c r="AG38" s="12" t="n">
        <v>91468.60000000001</v>
      </c>
      <c r="AH38" s="12" t="n">
        <v>74392.2</v>
      </c>
      <c r="AI38" s="12" t="n">
        <v>129731.9</v>
      </c>
      <c r="AJ38" s="12" t="n">
        <v>147461.9</v>
      </c>
      <c r="AK38" s="12" t="n">
        <v>31408.1</v>
      </c>
      <c r="AL38" s="12" t="n">
        <v>0</v>
      </c>
      <c r="AM38" s="12" t="n">
        <v>1473676.9</v>
      </c>
      <c r="AN38" s="12" t="n">
        <v>0.6</v>
      </c>
      <c r="AO38" s="12" t="n">
        <v>1686.7</v>
      </c>
      <c r="AP38" s="12" t="n">
        <v>304998.7</v>
      </c>
      <c r="AQ38" s="12" t="n">
        <v>15</v>
      </c>
      <c r="AR38" s="12" t="n">
        <v>7005.3</v>
      </c>
      <c r="AS38" s="12" t="n">
        <v>9892.299999999999</v>
      </c>
      <c r="AT38" s="12" t="n">
        <v>4065.6</v>
      </c>
      <c r="AU38" s="12" t="n">
        <v>-10003</v>
      </c>
    </row>
    <row r="39" ht="21" customHeight="1">
      <c r="A39" s="10" t="inlineStr">
        <is>
          <t>TTL_69T82: Other business sector services</t>
        </is>
      </c>
      <c r="B39" s="9" t="n"/>
      <c r="C39" s="11" t="n">
        <v>16366.6</v>
      </c>
      <c r="D39" s="11" t="n">
        <v>4966.8</v>
      </c>
      <c r="E39" s="11" t="n">
        <v>897.7</v>
      </c>
      <c r="F39" s="11" t="n">
        <v>2761.9</v>
      </c>
      <c r="G39" s="11" t="n">
        <v>50085</v>
      </c>
      <c r="H39" s="11" t="n">
        <v>5128.2</v>
      </c>
      <c r="I39" s="11" t="n">
        <v>5593.2</v>
      </c>
      <c r="J39" s="11" t="n">
        <v>18116.5</v>
      </c>
      <c r="K39" s="11" t="n">
        <v>7959.9</v>
      </c>
      <c r="L39" s="11" t="n">
        <v>47163.9</v>
      </c>
      <c r="M39" s="11" t="n">
        <v>13918.7</v>
      </c>
      <c r="N39" s="11" t="n">
        <v>8099.6</v>
      </c>
      <c r="O39" s="11" t="n">
        <v>8198</v>
      </c>
      <c r="P39" s="11" t="n">
        <v>21447.9</v>
      </c>
      <c r="Q39" s="11" t="n">
        <v>16971</v>
      </c>
      <c r="R39" s="11" t="n">
        <v>6514.8</v>
      </c>
      <c r="S39" s="11" t="n">
        <v>18170.8</v>
      </c>
      <c r="T39" s="11" t="n">
        <v>41913.8</v>
      </c>
      <c r="U39" s="11" t="n">
        <v>24050.4</v>
      </c>
      <c r="V39" s="11" t="n">
        <v>12211.4</v>
      </c>
      <c r="W39" s="11" t="n">
        <v>22564</v>
      </c>
      <c r="X39" s="11" t="n">
        <v>80988.10000000001</v>
      </c>
      <c r="Y39" s="11" t="n">
        <v>335004</v>
      </c>
      <c r="Z39" s="11" t="n">
        <v>101314.5</v>
      </c>
      <c r="AA39" s="11" t="n">
        <v>77497.60000000001</v>
      </c>
      <c r="AB39" s="11" t="n">
        <v>43560</v>
      </c>
      <c r="AC39" s="11" t="n">
        <v>57257.8</v>
      </c>
      <c r="AD39" s="11" t="n">
        <v>62270.6</v>
      </c>
      <c r="AE39" s="11" t="n">
        <v>149895.8</v>
      </c>
      <c r="AF39" s="11" t="n">
        <v>175729.4</v>
      </c>
      <c r="AG39" s="11" t="n">
        <v>568238.4</v>
      </c>
      <c r="AH39" s="11" t="n">
        <v>243314.4</v>
      </c>
      <c r="AI39" s="11" t="n">
        <v>45743.6</v>
      </c>
      <c r="AJ39" s="11" t="n">
        <v>145602.9</v>
      </c>
      <c r="AK39" s="11" t="n">
        <v>77972.60000000001</v>
      </c>
      <c r="AL39" s="11" t="n">
        <v>0</v>
      </c>
      <c r="AM39" s="11" t="n">
        <v>326683</v>
      </c>
      <c r="AN39" s="11" t="n">
        <v>44153.7</v>
      </c>
      <c r="AO39" s="11" t="n">
        <v>3196.3</v>
      </c>
      <c r="AP39" s="11" t="n">
        <v>325618.6</v>
      </c>
      <c r="AQ39" s="11" t="n">
        <v>1241.5</v>
      </c>
      <c r="AR39" s="11" t="n">
        <v>3382.7</v>
      </c>
      <c r="AS39" s="11" t="n">
        <v>5838.4</v>
      </c>
      <c r="AT39" s="11" t="n">
        <v>250423.6</v>
      </c>
      <c r="AU39" s="11" t="n">
        <v>-132575.6</v>
      </c>
    </row>
    <row r="40" ht="31.5" customHeight="1">
      <c r="A40" s="10" t="inlineStr">
        <is>
          <t>TTL_84: Public administration and defence; compulsory social security</t>
        </is>
      </c>
      <c r="B40" s="9" t="n"/>
      <c r="C40" s="12" t="n">
        <v>208.9</v>
      </c>
      <c r="D40" s="12" t="n">
        <v>352</v>
      </c>
      <c r="E40" s="12" t="n">
        <v>240.2</v>
      </c>
      <c r="F40" s="12" t="n">
        <v>1.6</v>
      </c>
      <c r="G40" s="12" t="n">
        <v>3521.6</v>
      </c>
      <c r="H40" s="12" t="n">
        <v>1140.5</v>
      </c>
      <c r="I40" s="12" t="n">
        <v>445.7</v>
      </c>
      <c r="J40" s="12" t="n">
        <v>1604</v>
      </c>
      <c r="K40" s="12" t="n">
        <v>1107.5</v>
      </c>
      <c r="L40" s="12" t="n">
        <v>5745.5</v>
      </c>
      <c r="M40" s="12" t="n">
        <v>1001.8</v>
      </c>
      <c r="N40" s="12" t="n">
        <v>709.7</v>
      </c>
      <c r="O40" s="12" t="n">
        <v>341.1</v>
      </c>
      <c r="P40" s="12" t="n">
        <v>1482.8</v>
      </c>
      <c r="Q40" s="12" t="n">
        <v>203.2</v>
      </c>
      <c r="R40" s="12" t="n">
        <v>219.1</v>
      </c>
      <c r="S40" s="12" t="n">
        <v>576.2</v>
      </c>
      <c r="T40" s="12" t="n">
        <v>1729.2</v>
      </c>
      <c r="U40" s="12" t="n">
        <v>2674.7</v>
      </c>
      <c r="V40" s="12" t="n">
        <v>1658.4</v>
      </c>
      <c r="W40" s="12" t="n">
        <v>6514.6</v>
      </c>
      <c r="X40" s="12" t="n">
        <v>40.7</v>
      </c>
      <c r="Y40" s="12" t="n">
        <v>11359.5</v>
      </c>
      <c r="Z40" s="12" t="n">
        <v>21674.1</v>
      </c>
      <c r="AA40" s="12" t="n">
        <v>8291.700000000001</v>
      </c>
      <c r="AB40" s="12" t="n">
        <v>3054.2</v>
      </c>
      <c r="AC40" s="12" t="n">
        <v>8783.4</v>
      </c>
      <c r="AD40" s="12" t="n">
        <v>5328</v>
      </c>
      <c r="AE40" s="12" t="n">
        <v>6628.8</v>
      </c>
      <c r="AF40" s="12" t="n">
        <v>6475.2</v>
      </c>
      <c r="AG40" s="12" t="n">
        <v>59399.5</v>
      </c>
      <c r="AH40" s="12" t="n">
        <v>40977.6</v>
      </c>
      <c r="AI40" s="12" t="n">
        <v>2046.2</v>
      </c>
      <c r="AJ40" s="12" t="n">
        <v>19801.6</v>
      </c>
      <c r="AK40" s="12" t="n">
        <v>16486.7</v>
      </c>
      <c r="AL40" s="12" t="n">
        <v>0</v>
      </c>
      <c r="AM40" s="12" t="n">
        <v>78387.3</v>
      </c>
      <c r="AN40" s="12" t="n">
        <v>29.3</v>
      </c>
      <c r="AO40" s="12" t="n">
        <v>2189917.7</v>
      </c>
      <c r="AP40" s="12" t="n">
        <v>689.1</v>
      </c>
      <c r="AQ40" s="12" t="n">
        <v>4.7</v>
      </c>
      <c r="AR40" s="12" t="n">
        <v>354.4</v>
      </c>
      <c r="AS40" s="12" t="n">
        <v>0</v>
      </c>
      <c r="AT40" s="12" t="n">
        <v>0</v>
      </c>
      <c r="AU40" s="12" t="n">
        <v>-2410.8</v>
      </c>
    </row>
    <row r="41" ht="13.5" customHeight="1">
      <c r="A41" s="10" t="inlineStr">
        <is>
          <t>TTL_85: Education</t>
        </is>
      </c>
      <c r="B41" s="9" t="n"/>
      <c r="C41" s="11" t="n">
        <v>2767.4</v>
      </c>
      <c r="D41" s="11" t="n">
        <v>627.3</v>
      </c>
      <c r="E41" s="11" t="n">
        <v>233</v>
      </c>
      <c r="F41" s="11" t="n">
        <v>27.9</v>
      </c>
      <c r="G41" s="11" t="n">
        <v>2932.1</v>
      </c>
      <c r="H41" s="11" t="n">
        <v>259.2</v>
      </c>
      <c r="I41" s="11" t="n">
        <v>193.6</v>
      </c>
      <c r="J41" s="11" t="n">
        <v>1247.4</v>
      </c>
      <c r="K41" s="11" t="n">
        <v>61.7</v>
      </c>
      <c r="L41" s="11" t="n">
        <v>4259.7</v>
      </c>
      <c r="M41" s="11" t="n">
        <v>425.3</v>
      </c>
      <c r="N41" s="11" t="n">
        <v>186.7</v>
      </c>
      <c r="O41" s="11" t="n">
        <v>618.5</v>
      </c>
      <c r="P41" s="11" t="n">
        <v>548.9</v>
      </c>
      <c r="Q41" s="11" t="n">
        <v>102.9</v>
      </c>
      <c r="R41" s="11" t="n">
        <v>43.7</v>
      </c>
      <c r="S41" s="11" t="n">
        <v>321.8</v>
      </c>
      <c r="T41" s="11" t="n">
        <v>504.3</v>
      </c>
      <c r="U41" s="11" t="n">
        <v>1243.6</v>
      </c>
      <c r="V41" s="11" t="n">
        <v>186.3</v>
      </c>
      <c r="W41" s="11" t="n">
        <v>1520.6</v>
      </c>
      <c r="X41" s="11" t="n">
        <v>967.1</v>
      </c>
      <c r="Y41" s="11" t="n">
        <v>69087.5</v>
      </c>
      <c r="Z41" s="11" t="n">
        <v>8175.7</v>
      </c>
      <c r="AA41" s="11" t="n">
        <v>1591.7</v>
      </c>
      <c r="AB41" s="11" t="n">
        <v>871.5</v>
      </c>
      <c r="AC41" s="11" t="n">
        <v>7307</v>
      </c>
      <c r="AD41" s="11" t="n">
        <v>12536.5</v>
      </c>
      <c r="AE41" s="11" t="n">
        <v>10810</v>
      </c>
      <c r="AF41" s="11" t="n">
        <v>4637.3</v>
      </c>
      <c r="AG41" s="11" t="n">
        <v>51377.3</v>
      </c>
      <c r="AH41" s="11" t="n">
        <v>10309.7</v>
      </c>
      <c r="AI41" s="11" t="n">
        <v>48672</v>
      </c>
      <c r="AJ41" s="11" t="n">
        <v>5617.1</v>
      </c>
      <c r="AK41" s="11" t="n">
        <v>17639</v>
      </c>
      <c r="AL41" s="11" t="n">
        <v>0</v>
      </c>
      <c r="AM41" s="11" t="n">
        <v>578021.2</v>
      </c>
      <c r="AN41" s="11" t="n">
        <v>150.3</v>
      </c>
      <c r="AO41" s="11" t="n">
        <v>403870.6</v>
      </c>
      <c r="AP41" s="11" t="n">
        <v>31768.8</v>
      </c>
      <c r="AQ41" s="11" t="n">
        <v>5.8</v>
      </c>
      <c r="AR41" s="11" t="n">
        <v>6835.8</v>
      </c>
      <c r="AS41" s="11" t="n">
        <v>25064.1</v>
      </c>
      <c r="AT41" s="11" t="n">
        <v>1550.8</v>
      </c>
      <c r="AU41" s="11" t="n">
        <v>-11121.3</v>
      </c>
    </row>
    <row r="42" ht="21" customHeight="1">
      <c r="A42" s="10" t="inlineStr">
        <is>
          <t>TTL_86T88: Human health and social work</t>
        </is>
      </c>
      <c r="B42" s="9" t="n"/>
      <c r="C42" s="12" t="n">
        <v>4.7</v>
      </c>
      <c r="D42" s="12" t="n">
        <v>5</v>
      </c>
      <c r="E42" s="12" t="n">
        <v>4.4</v>
      </c>
      <c r="F42" s="12" t="n">
        <v>0.4</v>
      </c>
      <c r="G42" s="12" t="n">
        <v>186.5</v>
      </c>
      <c r="H42" s="12" t="n">
        <v>12.9</v>
      </c>
      <c r="I42" s="12" t="n">
        <v>1.7</v>
      </c>
      <c r="J42" s="12" t="n">
        <v>3.9</v>
      </c>
      <c r="K42" s="12" t="n">
        <v>7.3</v>
      </c>
      <c r="L42" s="12" t="n">
        <v>78</v>
      </c>
      <c r="M42" s="12" t="n">
        <v>3.9</v>
      </c>
      <c r="N42" s="12" t="n">
        <v>1.6</v>
      </c>
      <c r="O42" s="12" t="n">
        <v>228.3</v>
      </c>
      <c r="P42" s="12" t="n">
        <v>5</v>
      </c>
      <c r="Q42" s="12" t="n">
        <v>5</v>
      </c>
      <c r="R42" s="12" t="n">
        <v>2.2</v>
      </c>
      <c r="S42" s="12" t="n">
        <v>7.5</v>
      </c>
      <c r="T42" s="12" t="n">
        <v>16.3</v>
      </c>
      <c r="U42" s="12" t="n">
        <v>7.1</v>
      </c>
      <c r="V42" s="12" t="n">
        <v>4.1</v>
      </c>
      <c r="W42" s="12" t="n">
        <v>3.8</v>
      </c>
      <c r="X42" s="12" t="n">
        <v>16</v>
      </c>
      <c r="Y42" s="12" t="n">
        <v>207.5</v>
      </c>
      <c r="Z42" s="12" t="n">
        <v>21</v>
      </c>
      <c r="AA42" s="12" t="n">
        <v>11.6</v>
      </c>
      <c r="AB42" s="12" t="n">
        <v>3.4</v>
      </c>
      <c r="AC42" s="12" t="n">
        <v>27.1</v>
      </c>
      <c r="AD42" s="12" t="n">
        <v>10.5</v>
      </c>
      <c r="AE42" s="12" t="n">
        <v>61.5</v>
      </c>
      <c r="AF42" s="12" t="n">
        <v>43.9</v>
      </c>
      <c r="AG42" s="12" t="n">
        <v>580.8</v>
      </c>
      <c r="AH42" s="12" t="n">
        <v>40.1</v>
      </c>
      <c r="AI42" s="12" t="n">
        <v>16.2</v>
      </c>
      <c r="AJ42" s="12" t="n">
        <v>53504.9</v>
      </c>
      <c r="AK42" s="12" t="n">
        <v>1464.1</v>
      </c>
      <c r="AL42" s="12" t="n">
        <v>0</v>
      </c>
      <c r="AM42" s="12" t="n">
        <v>2127707.3</v>
      </c>
      <c r="AN42" s="12" t="n">
        <v>15.3</v>
      </c>
      <c r="AO42" s="12" t="n">
        <v>2.9</v>
      </c>
      <c r="AP42" s="12" t="n">
        <v>804.5</v>
      </c>
      <c r="AQ42" s="12" t="n">
        <v>4.8</v>
      </c>
      <c r="AR42" s="12" t="n">
        <v>2090.7</v>
      </c>
      <c r="AS42" s="12" t="n">
        <v>3078</v>
      </c>
      <c r="AT42" s="12" t="n">
        <v>3.9</v>
      </c>
      <c r="AU42" s="12" t="n">
        <v>-2867.1</v>
      </c>
    </row>
    <row r="43" ht="31.5" customHeight="1">
      <c r="A43" s="10" t="inlineStr">
        <is>
          <t>TTL_90T96: Arts, entertainment, recreation and other service activities</t>
        </is>
      </c>
      <c r="B43" s="9" t="n"/>
      <c r="C43" s="11" t="n">
        <v>333.1</v>
      </c>
      <c r="D43" s="11" t="n">
        <v>139.5</v>
      </c>
      <c r="E43" s="11" t="n">
        <v>67.5</v>
      </c>
      <c r="F43" s="11" t="n">
        <v>59.6</v>
      </c>
      <c r="G43" s="11" t="n">
        <v>779.6</v>
      </c>
      <c r="H43" s="11" t="n">
        <v>129.9</v>
      </c>
      <c r="I43" s="11" t="n">
        <v>138.5</v>
      </c>
      <c r="J43" s="11" t="n">
        <v>352.9</v>
      </c>
      <c r="K43" s="11" t="n">
        <v>142.5</v>
      </c>
      <c r="L43" s="11" t="n">
        <v>488.6</v>
      </c>
      <c r="M43" s="11" t="n">
        <v>213.2</v>
      </c>
      <c r="N43" s="11" t="n">
        <v>137.9</v>
      </c>
      <c r="O43" s="11" t="n">
        <v>483.3</v>
      </c>
      <c r="P43" s="11" t="n">
        <v>310.9</v>
      </c>
      <c r="Q43" s="11" t="n">
        <v>241.1</v>
      </c>
      <c r="R43" s="11" t="n">
        <v>92.5</v>
      </c>
      <c r="S43" s="11" t="n">
        <v>244.8</v>
      </c>
      <c r="T43" s="11" t="n">
        <v>720.2</v>
      </c>
      <c r="U43" s="11" t="n">
        <v>417.1</v>
      </c>
      <c r="V43" s="11" t="n">
        <v>244.5</v>
      </c>
      <c r="W43" s="11" t="n">
        <v>444.1</v>
      </c>
      <c r="X43" s="11" t="n">
        <v>1275.5</v>
      </c>
      <c r="Y43" s="11" t="n">
        <v>5684.9</v>
      </c>
      <c r="Z43" s="11" t="n">
        <v>2569.2</v>
      </c>
      <c r="AA43" s="11" t="n">
        <v>3583.7</v>
      </c>
      <c r="AB43" s="11" t="n">
        <v>2075.6</v>
      </c>
      <c r="AC43" s="11" t="n">
        <v>1382.3</v>
      </c>
      <c r="AD43" s="11" t="n">
        <v>1606.2</v>
      </c>
      <c r="AE43" s="11" t="n">
        <v>2416.1</v>
      </c>
      <c r="AF43" s="11" t="n">
        <v>2363.8</v>
      </c>
      <c r="AG43" s="11" t="n">
        <v>7591.2</v>
      </c>
      <c r="AH43" s="11" t="n">
        <v>7673.3</v>
      </c>
      <c r="AI43" s="11" t="n">
        <v>1920.5</v>
      </c>
      <c r="AJ43" s="11" t="n">
        <v>10506.9</v>
      </c>
      <c r="AK43" s="11" t="n">
        <v>12853.4</v>
      </c>
      <c r="AL43" s="11" t="n">
        <v>0</v>
      </c>
      <c r="AM43" s="11" t="n">
        <v>448022.6</v>
      </c>
      <c r="AN43" s="11" t="n">
        <v>254724.3</v>
      </c>
      <c r="AO43" s="11" t="n">
        <v>2892.5</v>
      </c>
      <c r="AP43" s="11" t="n">
        <v>11913.9</v>
      </c>
      <c r="AQ43" s="11" t="n">
        <v>13.6</v>
      </c>
      <c r="AR43" s="11" t="n">
        <v>7174</v>
      </c>
      <c r="AS43" s="11" t="n">
        <v>12348.7</v>
      </c>
      <c r="AT43" s="11" t="n">
        <v>2915.5</v>
      </c>
      <c r="AU43" s="11" t="n">
        <v>-8872.6</v>
      </c>
    </row>
    <row r="44" ht="21" customHeight="1">
      <c r="A44" s="10" t="inlineStr">
        <is>
          <t>TTL_97T98: Private households with employed persons</t>
        </is>
      </c>
      <c r="B44" s="9" t="n"/>
      <c r="C44" s="12" t="n">
        <v>0</v>
      </c>
      <c r="D44" s="12" t="n">
        <v>0</v>
      </c>
      <c r="E44" s="12" t="n">
        <v>0</v>
      </c>
      <c r="F44" s="12" t="n">
        <v>0</v>
      </c>
      <c r="G44" s="12" t="n">
        <v>0</v>
      </c>
      <c r="H44" s="12" t="n">
        <v>0</v>
      </c>
      <c r="I44" s="12" t="n">
        <v>0</v>
      </c>
      <c r="J44" s="12" t="n">
        <v>0</v>
      </c>
      <c r="K44" s="12" t="n">
        <v>0</v>
      </c>
      <c r="L44" s="12" t="n">
        <v>0</v>
      </c>
      <c r="M44" s="12" t="n">
        <v>0</v>
      </c>
      <c r="N44" s="12" t="n">
        <v>0</v>
      </c>
      <c r="O44" s="12" t="n">
        <v>0</v>
      </c>
      <c r="P44" s="12" t="n">
        <v>0</v>
      </c>
      <c r="Q44" s="12" t="n">
        <v>0</v>
      </c>
      <c r="R44" s="12" t="n">
        <v>0</v>
      </c>
      <c r="S44" s="12" t="n">
        <v>0</v>
      </c>
      <c r="T44" s="12" t="n">
        <v>0</v>
      </c>
      <c r="U44" s="12" t="n">
        <v>0</v>
      </c>
      <c r="V44" s="12" t="n">
        <v>0</v>
      </c>
      <c r="W44" s="12" t="n">
        <v>0</v>
      </c>
      <c r="X44" s="12" t="n">
        <v>0</v>
      </c>
      <c r="Y44" s="12" t="n">
        <v>0</v>
      </c>
      <c r="Z44" s="12" t="n">
        <v>0</v>
      </c>
      <c r="AA44" s="12" t="n">
        <v>0</v>
      </c>
      <c r="AB44" s="12" t="n">
        <v>0</v>
      </c>
      <c r="AC44" s="12" t="n">
        <v>0</v>
      </c>
      <c r="AD44" s="12" t="n">
        <v>0</v>
      </c>
      <c r="AE44" s="12" t="n">
        <v>0</v>
      </c>
      <c r="AF44" s="12" t="n">
        <v>0</v>
      </c>
      <c r="AG44" s="12" t="n">
        <v>0</v>
      </c>
      <c r="AH44" s="12" t="n">
        <v>0</v>
      </c>
      <c r="AI44" s="12" t="n">
        <v>0</v>
      </c>
      <c r="AJ44" s="12" t="n">
        <v>0</v>
      </c>
      <c r="AK44" s="12" t="n">
        <v>0</v>
      </c>
      <c r="AL44" s="12" t="n">
        <v>0</v>
      </c>
      <c r="AM44" s="12" t="n">
        <v>21351.7</v>
      </c>
      <c r="AN44" s="12" t="n">
        <v>0</v>
      </c>
      <c r="AO44" s="12" t="n">
        <v>0</v>
      </c>
      <c r="AP44" s="12" t="n">
        <v>0</v>
      </c>
      <c r="AQ44" s="12" t="n">
        <v>0</v>
      </c>
      <c r="AR44" s="12" t="n">
        <v>0</v>
      </c>
      <c r="AS44" s="12" t="n">
        <v>0</v>
      </c>
      <c r="AT44" s="12" t="n">
        <v>0</v>
      </c>
      <c r="AU44" s="12" t="n">
        <v>0</v>
      </c>
    </row>
    <row r="45" ht="42" customHeight="1">
      <c r="A45" s="10" t="inlineStr">
        <is>
          <t>TXS_IMP_FNL: Taxes less subsidies on intermediate and final products (paid in foreign countries)</t>
        </is>
      </c>
      <c r="B45" s="9" t="n"/>
      <c r="C45" s="11" t="n">
        <v>465.9</v>
      </c>
      <c r="D45" s="11" t="n">
        <v>51.6</v>
      </c>
      <c r="E45" s="11" t="n">
        <v>34.7</v>
      </c>
      <c r="F45" s="11" t="n">
        <v>31.2</v>
      </c>
      <c r="G45" s="11" t="n">
        <v>324.9</v>
      </c>
      <c r="H45" s="11" t="n">
        <v>188.9</v>
      </c>
      <c r="I45" s="11" t="n">
        <v>86.3</v>
      </c>
      <c r="J45" s="11" t="n">
        <v>286.4</v>
      </c>
      <c r="K45" s="11" t="n">
        <v>835.2</v>
      </c>
      <c r="L45" s="11" t="n">
        <v>1405.1</v>
      </c>
      <c r="M45" s="11" t="n">
        <v>275.1</v>
      </c>
      <c r="N45" s="11" t="n">
        <v>89.7</v>
      </c>
      <c r="O45" s="11" t="n">
        <v>348.7</v>
      </c>
      <c r="P45" s="11" t="n">
        <v>297</v>
      </c>
      <c r="Q45" s="11" t="n">
        <v>268.4</v>
      </c>
      <c r="R45" s="11" t="n">
        <v>155.8</v>
      </c>
      <c r="S45" s="11" t="n">
        <v>480</v>
      </c>
      <c r="T45" s="11" t="n">
        <v>1627.8</v>
      </c>
      <c r="U45" s="11" t="n">
        <v>426</v>
      </c>
      <c r="V45" s="11" t="n">
        <v>291.7</v>
      </c>
      <c r="W45" s="11" t="n">
        <v>463.7</v>
      </c>
      <c r="X45" s="11" t="n">
        <v>1618.9</v>
      </c>
      <c r="Y45" s="11" t="n">
        <v>758.6</v>
      </c>
      <c r="Z45" s="11" t="n">
        <v>3462.2</v>
      </c>
      <c r="AA45" s="11" t="n">
        <v>446.9</v>
      </c>
      <c r="AB45" s="11" t="n">
        <v>88.5</v>
      </c>
      <c r="AC45" s="11" t="n">
        <v>343.3</v>
      </c>
      <c r="AD45" s="11" t="n">
        <v>214</v>
      </c>
      <c r="AE45" s="11" t="n">
        <v>296.2</v>
      </c>
      <c r="AF45" s="11" t="n">
        <v>223.7</v>
      </c>
      <c r="AG45" s="11" t="n">
        <v>946.8</v>
      </c>
      <c r="AH45" s="11" t="n">
        <v>2866.9</v>
      </c>
      <c r="AI45" s="11" t="n">
        <v>217.4</v>
      </c>
      <c r="AJ45" s="11" t="n">
        <v>1155.1</v>
      </c>
      <c r="AK45" s="11" t="n">
        <v>406.7</v>
      </c>
      <c r="AL45" s="11" t="n">
        <v>0</v>
      </c>
      <c r="AM45" s="11" t="n">
        <v>20821.1</v>
      </c>
      <c r="AN45" s="11" t="n">
        <v>29.7</v>
      </c>
      <c r="AO45" s="11" t="n">
        <v>40.4</v>
      </c>
      <c r="AP45" s="11" t="n">
        <v>4853.1</v>
      </c>
      <c r="AQ45" s="11" t="n">
        <v>641.9</v>
      </c>
      <c r="AR45" s="11" t="n">
        <v>5015.2</v>
      </c>
      <c r="AS45" s="11" t="n">
        <v>0</v>
      </c>
      <c r="AT45" s="11" t="n">
        <v>0</v>
      </c>
      <c r="AU45" s="11" t="n">
        <v>-52880.8</v>
      </c>
    </row>
    <row r="46" ht="52.5" customHeight="1">
      <c r="A46" s="10" t="inlineStr">
        <is>
          <t>TXS_INT_FNL: Taxes less subsidies on intermediate and final products (paid in domestic agencies, includes duty on imported products)</t>
        </is>
      </c>
      <c r="B46" s="9" t="n"/>
      <c r="C46" s="12" t="n">
        <v>1037.5</v>
      </c>
      <c r="D46" s="12" t="n">
        <v>1119.7</v>
      </c>
      <c r="E46" s="12" t="n">
        <v>304.8</v>
      </c>
      <c r="F46" s="12" t="n">
        <v>471.4</v>
      </c>
      <c r="G46" s="12" t="n">
        <v>7713.8</v>
      </c>
      <c r="H46" s="12" t="n">
        <v>792.3</v>
      </c>
      <c r="I46" s="12" t="n">
        <v>348.7</v>
      </c>
      <c r="J46" s="12" t="n">
        <v>830.7</v>
      </c>
      <c r="K46" s="12" t="n">
        <v>9631.6</v>
      </c>
      <c r="L46" s="12" t="n">
        <v>3007.4</v>
      </c>
      <c r="M46" s="12" t="n">
        <v>798.5</v>
      </c>
      <c r="N46" s="12" t="n">
        <v>348.5</v>
      </c>
      <c r="O46" s="12" t="n">
        <v>1503.4</v>
      </c>
      <c r="P46" s="12" t="n">
        <v>1887</v>
      </c>
      <c r="Q46" s="12" t="n">
        <v>475.9</v>
      </c>
      <c r="R46" s="12" t="n">
        <v>520.8</v>
      </c>
      <c r="S46" s="12" t="n">
        <v>1461.5</v>
      </c>
      <c r="T46" s="12" t="n">
        <v>3363.6</v>
      </c>
      <c r="U46" s="12" t="n">
        <v>1272</v>
      </c>
      <c r="V46" s="12" t="n">
        <v>1309.2</v>
      </c>
      <c r="W46" s="12" t="n">
        <v>2491.7</v>
      </c>
      <c r="X46" s="12" t="n">
        <v>4408.7</v>
      </c>
      <c r="Y46" s="12" t="n">
        <v>11203.8</v>
      </c>
      <c r="Z46" s="12" t="n">
        <v>3958</v>
      </c>
      <c r="AA46" s="12" t="n">
        <v>5922</v>
      </c>
      <c r="AB46" s="12" t="n">
        <v>499</v>
      </c>
      <c r="AC46" s="12" t="n">
        <v>874.3</v>
      </c>
      <c r="AD46" s="12" t="n">
        <v>558.3</v>
      </c>
      <c r="AE46" s="12" t="n">
        <v>2261.6</v>
      </c>
      <c r="AF46" s="12" t="n">
        <v>2023.5</v>
      </c>
      <c r="AG46" s="12" t="n">
        <v>3970.1</v>
      </c>
      <c r="AH46" s="12" t="n">
        <v>6665</v>
      </c>
      <c r="AI46" s="12" t="n">
        <v>998</v>
      </c>
      <c r="AJ46" s="12" t="n">
        <v>4994.3</v>
      </c>
      <c r="AK46" s="12" t="n">
        <v>1616.3</v>
      </c>
      <c r="AL46" s="12" t="n">
        <v>0</v>
      </c>
      <c r="AM46" s="12" t="n">
        <v>436641.4</v>
      </c>
      <c r="AN46" s="12" t="n">
        <v>606.8</v>
      </c>
      <c r="AO46" s="12" t="n">
        <v>-6643.9</v>
      </c>
      <c r="AP46" s="12" t="n">
        <v>25935.7</v>
      </c>
      <c r="AQ46" s="12" t="n">
        <v>1745.3</v>
      </c>
      <c r="AR46" s="12" t="n">
        <v>0</v>
      </c>
      <c r="AS46" s="12" t="n">
        <v>912.6</v>
      </c>
      <c r="AT46" s="12" t="n">
        <v>10785.7</v>
      </c>
      <c r="AU46" s="12" t="n">
        <v>0</v>
      </c>
    </row>
    <row r="47" ht="31.5" customHeight="1">
      <c r="A47" s="10" t="inlineStr">
        <is>
          <t>TTL_INT_FNL: Total intermediate consumption at purchasers’ prices</t>
        </is>
      </c>
      <c r="B47" s="9" t="n"/>
      <c r="C47" s="11" t="n">
        <v>261877.3</v>
      </c>
      <c r="D47" s="11" t="n">
        <v>69213.3</v>
      </c>
      <c r="E47" s="11" t="n">
        <v>23709.6</v>
      </c>
      <c r="F47" s="11" t="n">
        <v>35883.9</v>
      </c>
      <c r="G47" s="11" t="n">
        <v>687361</v>
      </c>
      <c r="H47" s="11" t="n">
        <v>59386.1</v>
      </c>
      <c r="I47" s="11" t="n">
        <v>69509.10000000001</v>
      </c>
      <c r="J47" s="11" t="n">
        <v>172565.2</v>
      </c>
      <c r="K47" s="11" t="n">
        <v>331647.3</v>
      </c>
      <c r="L47" s="11" t="n">
        <v>409342.6</v>
      </c>
      <c r="M47" s="11" t="n">
        <v>151128</v>
      </c>
      <c r="N47" s="11" t="n">
        <v>68086.10000000001</v>
      </c>
      <c r="O47" s="11" t="n">
        <v>169600.7</v>
      </c>
      <c r="P47" s="11" t="n">
        <v>220800.1</v>
      </c>
      <c r="Q47" s="11" t="n">
        <v>102362.8</v>
      </c>
      <c r="R47" s="11" t="n">
        <v>68935.7</v>
      </c>
      <c r="S47" s="11" t="n">
        <v>233668.7</v>
      </c>
      <c r="T47" s="11" t="n">
        <v>505880.7</v>
      </c>
      <c r="U47" s="11" t="n">
        <v>200834.2</v>
      </c>
      <c r="V47" s="11" t="n">
        <v>133580.9</v>
      </c>
      <c r="W47" s="11" t="n">
        <v>169879</v>
      </c>
      <c r="X47" s="11" t="n">
        <v>611792.9</v>
      </c>
      <c r="Y47" s="11" t="n">
        <v>1125769.5</v>
      </c>
      <c r="Z47" s="11" t="n">
        <v>543834</v>
      </c>
      <c r="AA47" s="11" t="n">
        <v>432893.9</v>
      </c>
      <c r="AB47" s="11" t="n">
        <v>222487.3</v>
      </c>
      <c r="AC47" s="11" t="n">
        <v>354748.7</v>
      </c>
      <c r="AD47" s="11" t="n">
        <v>203931.9</v>
      </c>
      <c r="AE47" s="11" t="n">
        <v>964133.6</v>
      </c>
      <c r="AF47" s="11" t="n">
        <v>825997.1</v>
      </c>
      <c r="AG47" s="11" t="n">
        <v>1308675.6</v>
      </c>
      <c r="AH47" s="11" t="n">
        <v>958092.6</v>
      </c>
      <c r="AI47" s="11" t="n">
        <v>336562.7</v>
      </c>
      <c r="AJ47" s="11" t="n">
        <v>903243.1</v>
      </c>
      <c r="AK47" s="11" t="n">
        <v>333183.8</v>
      </c>
      <c r="AL47" s="11" t="n">
        <v>0</v>
      </c>
      <c r="AM47" s="11" t="n">
        <v>11869737.4</v>
      </c>
      <c r="AN47" s="11" t="n">
        <v>329519.6</v>
      </c>
      <c r="AO47" s="11" t="n">
        <v>2610847.7</v>
      </c>
      <c r="AP47" s="11" t="n">
        <v>3591042.1</v>
      </c>
      <c r="AQ47" s="11" t="n">
        <v>135048.2</v>
      </c>
      <c r="AR47" s="11" t="n">
        <v>122895.3</v>
      </c>
      <c r="AS47" s="11" t="n">
        <v>182644.2</v>
      </c>
      <c r="AT47" s="11" t="n">
        <v>1852937</v>
      </c>
      <c r="AU47" s="11" t="n">
        <v>-2583795.2</v>
      </c>
    </row>
    <row r="48" ht="21" customHeight="1">
      <c r="A48" s="10" t="inlineStr">
        <is>
          <t>VALU: Value added at basic prices</t>
        </is>
      </c>
      <c r="B48" s="9" t="n"/>
      <c r="C48" s="12" t="n">
        <v>193880.1</v>
      </c>
      <c r="D48" s="12" t="n">
        <v>224457.8</v>
      </c>
      <c r="E48" s="12" t="n">
        <v>41179.7</v>
      </c>
      <c r="F48" s="12" t="n">
        <v>51902.2</v>
      </c>
      <c r="G48" s="12" t="n">
        <v>248447.3</v>
      </c>
      <c r="H48" s="12" t="n">
        <v>27632.7</v>
      </c>
      <c r="I48" s="12" t="n">
        <v>29104</v>
      </c>
      <c r="J48" s="12" t="n">
        <v>96638.10000000001</v>
      </c>
      <c r="K48" s="12" t="n">
        <v>158470.8</v>
      </c>
      <c r="L48" s="12" t="n">
        <v>375984.4</v>
      </c>
      <c r="M48" s="12" t="n">
        <v>79855</v>
      </c>
      <c r="N48" s="12" t="n">
        <v>51405.3</v>
      </c>
      <c r="O48" s="12" t="n">
        <v>55642.9</v>
      </c>
      <c r="P48" s="12" t="n">
        <v>146781</v>
      </c>
      <c r="Q48" s="12" t="n">
        <v>278512</v>
      </c>
      <c r="R48" s="12" t="n">
        <v>56318.4</v>
      </c>
      <c r="S48" s="12" t="n">
        <v>147210</v>
      </c>
      <c r="T48" s="12" t="n">
        <v>160519.3</v>
      </c>
      <c r="U48" s="12" t="n">
        <v>134148.8</v>
      </c>
      <c r="V48" s="12" t="n">
        <v>113138.6</v>
      </c>
      <c r="W48" s="12" t="n">
        <v>305741.1</v>
      </c>
      <c r="X48" s="12" t="n">
        <v>739913.7</v>
      </c>
      <c r="Y48" s="12" t="n">
        <v>1844823.9</v>
      </c>
      <c r="Z48" s="12" t="n">
        <v>578089.2</v>
      </c>
      <c r="AA48" s="12" t="n">
        <v>484860</v>
      </c>
      <c r="AB48" s="12" t="n">
        <v>435104.7</v>
      </c>
      <c r="AC48" s="12" t="n">
        <v>281228.7</v>
      </c>
      <c r="AD48" s="12" t="n">
        <v>374165.9</v>
      </c>
      <c r="AE48" s="12" t="n">
        <v>1330550.3</v>
      </c>
      <c r="AF48" s="12" t="n">
        <v>2176388.3</v>
      </c>
      <c r="AG48" s="12" t="n">
        <v>2036776.7</v>
      </c>
      <c r="AH48" s="12" t="n">
        <v>1550704.7</v>
      </c>
      <c r="AI48" s="12" t="n">
        <v>967494.7</v>
      </c>
      <c r="AJ48" s="12" t="n">
        <v>1284195.5</v>
      </c>
      <c r="AK48" s="12" t="n">
        <v>467632.2</v>
      </c>
      <c r="AL48" s="12" t="n">
        <v>21351.7</v>
      </c>
      <c r="AM48" s="12" t="n">
        <v>0</v>
      </c>
      <c r="AN48" s="12" t="n">
        <v>0</v>
      </c>
      <c r="AO48" s="12" t="n">
        <v>0</v>
      </c>
      <c r="AP48" s="12" t="n">
        <v>0</v>
      </c>
      <c r="AQ48" s="12" t="n">
        <v>0</v>
      </c>
      <c r="AR48" s="12" t="n">
        <v>0</v>
      </c>
      <c r="AS48" s="12" t="n">
        <v>0</v>
      </c>
      <c r="AT48" s="12" t="n">
        <v>0</v>
      </c>
      <c r="AU48" s="12" t="n">
        <v>0</v>
      </c>
    </row>
    <row r="49" ht="13.5" customHeight="1">
      <c r="A49" s="10" t="inlineStr">
        <is>
          <t>OUTPUT: Output at basic prices</t>
        </is>
      </c>
      <c r="B49" s="9" t="n"/>
      <c r="C49" s="11" t="n">
        <v>455757.4</v>
      </c>
      <c r="D49" s="11" t="n">
        <v>293671.1</v>
      </c>
      <c r="E49" s="11" t="n">
        <v>64889.3</v>
      </c>
      <c r="F49" s="11" t="n">
        <v>87786.10000000001</v>
      </c>
      <c r="G49" s="11" t="n">
        <v>935808.4</v>
      </c>
      <c r="H49" s="11" t="n">
        <v>87018.8</v>
      </c>
      <c r="I49" s="11" t="n">
        <v>98613</v>
      </c>
      <c r="J49" s="11" t="n">
        <v>269203.3</v>
      </c>
      <c r="K49" s="11" t="n">
        <v>490118.1</v>
      </c>
      <c r="L49" s="11" t="n">
        <v>785327</v>
      </c>
      <c r="M49" s="11" t="n">
        <v>230983</v>
      </c>
      <c r="N49" s="11" t="n">
        <v>119491.4</v>
      </c>
      <c r="O49" s="11" t="n">
        <v>225243.7</v>
      </c>
      <c r="P49" s="11" t="n">
        <v>367581.1</v>
      </c>
      <c r="Q49" s="11" t="n">
        <v>380874.8</v>
      </c>
      <c r="R49" s="11" t="n">
        <v>125254.1</v>
      </c>
      <c r="S49" s="11" t="n">
        <v>380878.6</v>
      </c>
      <c r="T49" s="11" t="n">
        <v>666400</v>
      </c>
      <c r="U49" s="11" t="n">
        <v>334983</v>
      </c>
      <c r="V49" s="11" t="n">
        <v>246719.5</v>
      </c>
      <c r="W49" s="11" t="n">
        <v>475620.1</v>
      </c>
      <c r="X49" s="11" t="n">
        <v>1351706.6</v>
      </c>
      <c r="Y49" s="11" t="n">
        <v>2970593.4</v>
      </c>
      <c r="Z49" s="11" t="n">
        <v>1121923.2</v>
      </c>
      <c r="AA49" s="11" t="n">
        <v>917753.9</v>
      </c>
      <c r="AB49" s="11" t="n">
        <v>657592</v>
      </c>
      <c r="AC49" s="11" t="n">
        <v>635977.4</v>
      </c>
      <c r="AD49" s="11" t="n">
        <v>578097.8</v>
      </c>
      <c r="AE49" s="11" t="n">
        <v>2294683.9</v>
      </c>
      <c r="AF49" s="11" t="n">
        <v>3002385.4</v>
      </c>
      <c r="AG49" s="11" t="n">
        <v>3345452.3</v>
      </c>
      <c r="AH49" s="11" t="n">
        <v>2508797.3</v>
      </c>
      <c r="AI49" s="11" t="n">
        <v>1304057.4</v>
      </c>
      <c r="AJ49" s="11" t="n">
        <v>2187438.6</v>
      </c>
      <c r="AK49" s="11" t="n">
        <v>800816.1</v>
      </c>
      <c r="AL49" s="11" t="n">
        <v>21351.7</v>
      </c>
      <c r="AM49" s="11" t="n">
        <v>0</v>
      </c>
      <c r="AN49" s="11" t="n">
        <v>0</v>
      </c>
      <c r="AO49" s="11" t="n">
        <v>0</v>
      </c>
      <c r="AP49" s="11" t="n">
        <v>0</v>
      </c>
      <c r="AQ49" s="11" t="n">
        <v>0</v>
      </c>
      <c r="AR49" s="11" t="n">
        <v>0</v>
      </c>
      <c r="AS49" s="11" t="n">
        <v>0</v>
      </c>
      <c r="AT49" s="11" t="n">
        <v>0</v>
      </c>
      <c r="AU49" s="11" t="n">
        <v>0</v>
      </c>
    </row>
    <row r="50">
      <c r="A50" s="13"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A2" sqref="A2"/>
    </sheetView>
  </sheetViews>
  <sheetFormatPr baseColWidth="8" defaultColWidth="8.81640625" defaultRowHeight="14.75"/>
  <cols>
    <col width="27.5" customWidth="1" min="1" max="1"/>
    <col width="2.5" customWidth="1" min="2" max="2"/>
    <col width="14.1796875" customWidth="1" min="3" max="14"/>
  </cols>
  <sheetData>
    <row r="1" hidden="1">
      <c r="A1" s="16">
        <f>DotStatQuery(B1)</f>
        <v/>
      </c>
      <c r="B1" s="16"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c r="A2" s="17" t="inlineStr">
        <is>
          <t>Dataset: STAN Industrial Analysis (2020 ed.)</t>
        </is>
      </c>
    </row>
    <row r="3">
      <c r="A3" s="64" t="inlineStr">
        <is>
          <t>Time</t>
        </is>
      </c>
      <c r="B3" s="58" t="n"/>
      <c r="C3" s="65" t="inlineStr">
        <is>
          <t>2015</t>
        </is>
      </c>
      <c r="D3" s="60" t="n"/>
      <c r="E3" s="60" t="n"/>
      <c r="F3" s="60" t="n"/>
      <c r="G3" s="60" t="n"/>
      <c r="H3" s="60" t="n"/>
      <c r="I3" s="60" t="n"/>
      <c r="J3" s="60" t="n"/>
      <c r="K3" s="60" t="n"/>
      <c r="L3" s="60" t="n"/>
      <c r="M3" s="60" t="n"/>
      <c r="N3" s="58" t="n"/>
    </row>
    <row r="4" ht="24" customHeight="1">
      <c r="A4" s="63" t="inlineStr">
        <is>
          <t>Variable</t>
        </is>
      </c>
      <c r="B4" s="58" t="n"/>
      <c r="C4" s="66" t="inlineStr">
        <is>
          <t>PROD: Production (gross output), current prices</t>
        </is>
      </c>
      <c r="D4" s="58" t="n"/>
      <c r="E4" s="66" t="inlineStr">
        <is>
          <t>VALU: Value added, current prices</t>
        </is>
      </c>
      <c r="F4" s="58" t="n"/>
      <c r="G4" s="66" t="inlineStr">
        <is>
          <t>LABR: Labour costs (compensation of employees)</t>
        </is>
      </c>
      <c r="H4" s="58" t="n"/>
      <c r="I4" s="66" t="inlineStr">
        <is>
          <t>GOPS: Gross operating surplus and mixed income</t>
        </is>
      </c>
      <c r="J4" s="58" t="n"/>
      <c r="K4" s="66" t="inlineStr">
        <is>
          <t>OTXS: Other taxes less subsidies on production</t>
        </is>
      </c>
      <c r="L4" s="58" t="n"/>
      <c r="M4" s="66" t="inlineStr">
        <is>
          <t>EMPN: Number of persons engaged (total employment)</t>
        </is>
      </c>
      <c r="N4" s="58" t="n"/>
    </row>
    <row r="5" ht="63" customHeight="1">
      <c r="A5" s="63" t="inlineStr">
        <is>
          <t>Industry</t>
        </is>
      </c>
      <c r="B5" s="58" t="n"/>
      <c r="C5" s="18" t="inlineStr">
        <is>
          <t>D20: Chemicals and chemical products [CE]</t>
        </is>
      </c>
      <c r="D5" s="18" t="inlineStr">
        <is>
          <t>D21: Basic pharmaceutical products and pharmaceutical preparations [CF]</t>
        </is>
      </c>
      <c r="E5" s="18" t="inlineStr">
        <is>
          <t>D20: Chemicals and chemical products [CE]</t>
        </is>
      </c>
      <c r="F5" s="18" t="inlineStr">
        <is>
          <t>D21: Basic pharmaceutical products and pharmaceutical preparations [CF]</t>
        </is>
      </c>
      <c r="G5" s="18" t="inlineStr">
        <is>
          <t>D20: Chemicals and chemical products [CE]</t>
        </is>
      </c>
      <c r="H5" s="18" t="inlineStr">
        <is>
          <t>D21: Basic pharmaceutical products and pharmaceutical preparations [CF]</t>
        </is>
      </c>
      <c r="I5" s="18" t="inlineStr">
        <is>
          <t>D20: Chemicals and chemical products [CE]</t>
        </is>
      </c>
      <c r="J5" s="18" t="inlineStr">
        <is>
          <t>D21: Basic pharmaceutical products and pharmaceutical preparations [CF]</t>
        </is>
      </c>
      <c r="K5" s="18" t="inlineStr">
        <is>
          <t>D20: Chemicals and chemical products [CE]</t>
        </is>
      </c>
      <c r="L5" s="18" t="inlineStr">
        <is>
          <t>D21: Basic pharmaceutical products and pharmaceutical preparations [CF]</t>
        </is>
      </c>
      <c r="M5" s="18" t="inlineStr">
        <is>
          <t>D20: Chemicals and chemical products [CE]</t>
        </is>
      </c>
      <c r="N5" s="18" t="inlineStr">
        <is>
          <t>D21: Basic pharmaceutical products and pharmaceutical preparations [CF]</t>
        </is>
      </c>
    </row>
    <row r="6">
      <c r="A6" s="19" t="inlineStr">
        <is>
          <t>Country</t>
        </is>
      </c>
      <c r="B6" s="20" t="n"/>
      <c r="C6" s="20" t="n"/>
      <c r="D6" s="20" t="n"/>
      <c r="E6" s="20" t="n"/>
      <c r="F6" s="20" t="n"/>
      <c r="G6" s="20" t="n"/>
      <c r="H6" s="20" t="n"/>
      <c r="I6" s="20" t="n"/>
      <c r="J6" s="20" t="n"/>
      <c r="K6" s="20" t="n"/>
      <c r="L6" s="20" t="n"/>
      <c r="M6" s="20" t="n"/>
      <c r="N6" s="20" t="n"/>
    </row>
    <row r="7">
      <c r="A7" s="21" t="inlineStr">
        <is>
          <t>Australia</t>
        </is>
      </c>
      <c r="B7" s="20" t="n"/>
      <c r="C7" s="22" t="n">
        <v>17390</v>
      </c>
      <c r="D7" s="22" t="n">
        <v>10427</v>
      </c>
      <c r="E7" s="22" t="n">
        <v>6061</v>
      </c>
      <c r="F7" s="22" t="n">
        <v>3451</v>
      </c>
      <c r="G7" s="22" t="n">
        <v>2949</v>
      </c>
      <c r="H7" s="22" t="n">
        <v>1466</v>
      </c>
      <c r="I7" s="22" t="n">
        <v>2957</v>
      </c>
      <c r="J7" s="22" t="n">
        <v>1941</v>
      </c>
      <c r="K7" s="22" t="n">
        <v>151</v>
      </c>
      <c r="L7" s="22" t="n">
        <v>48</v>
      </c>
      <c r="M7" s="22" t="n">
        <v>31.715</v>
      </c>
      <c r="N7" s="22" t="n">
        <v>16.427</v>
      </c>
    </row>
    <row r="8">
      <c r="A8" s="21" t="inlineStr">
        <is>
          <t>Austria</t>
        </is>
      </c>
      <c r="B8" s="20" t="n"/>
      <c r="C8" s="23" t="n">
        <v>13142.207</v>
      </c>
      <c r="D8" s="23" t="n">
        <v>4268.858</v>
      </c>
      <c r="E8" s="23" t="n">
        <v>2750.683</v>
      </c>
      <c r="F8" s="23" t="n">
        <v>2190.244</v>
      </c>
      <c r="G8" s="23" t="n">
        <v>1169.679</v>
      </c>
      <c r="H8" s="23" t="n">
        <v>999.325</v>
      </c>
      <c r="I8" s="23" t="n">
        <v>1540.592</v>
      </c>
      <c r="J8" s="23" t="n">
        <v>1143.929</v>
      </c>
      <c r="K8" s="23" t="n">
        <v>40.412</v>
      </c>
      <c r="L8" s="23" t="n">
        <v>46.99</v>
      </c>
      <c r="M8" s="23" t="n">
        <v>17.47</v>
      </c>
      <c r="N8" s="23" t="n">
        <v>15.18</v>
      </c>
    </row>
    <row r="9">
      <c r="A9" s="21" t="inlineStr">
        <is>
          <t>Belgium</t>
        </is>
      </c>
      <c r="B9" s="20" t="n"/>
      <c r="C9" s="22" t="n">
        <v>32184.7</v>
      </c>
      <c r="D9" s="22" t="n">
        <v>15967.8</v>
      </c>
      <c r="E9" s="22" t="n">
        <v>9208.1</v>
      </c>
      <c r="F9" s="22" t="n">
        <v>5799.6</v>
      </c>
      <c r="G9" s="22" t="n">
        <v>4169.7</v>
      </c>
      <c r="H9" s="22" t="n">
        <v>2219.7</v>
      </c>
      <c r="I9" s="22" t="n">
        <v>5127.8</v>
      </c>
      <c r="J9" s="22" t="n">
        <v>3664</v>
      </c>
      <c r="K9" s="22" t="n">
        <v>-89.40000000000001</v>
      </c>
      <c r="L9" s="22" t="n">
        <v>-84.09999999999999</v>
      </c>
      <c r="M9" s="22" t="n">
        <v>44</v>
      </c>
      <c r="N9" s="22" t="n">
        <v>23.4</v>
      </c>
    </row>
    <row r="10">
      <c r="A10" s="21" t="inlineStr">
        <is>
          <t>Chile</t>
        </is>
      </c>
      <c r="B10" s="20" t="n"/>
      <c r="C10" s="23" t="n">
        <v>4296151.79</v>
      </c>
      <c r="D10" s="23" t="n">
        <v>1176806.697</v>
      </c>
      <c r="E10" s="23" t="n">
        <v>1262313.613</v>
      </c>
      <c r="F10" s="23" t="n">
        <v>414529.823</v>
      </c>
      <c r="G10" s="23" t="n">
        <v>410617.86</v>
      </c>
      <c r="H10" s="23" t="n">
        <v>197186.617</v>
      </c>
      <c r="I10" s="23" t="n">
        <v>825702.421</v>
      </c>
      <c r="J10" s="23" t="n">
        <v>207059.061</v>
      </c>
      <c r="K10" s="23" t="n">
        <v>25993.349</v>
      </c>
      <c r="L10" s="23" t="n">
        <v>10284.14</v>
      </c>
      <c r="M10" s="23" t="inlineStr">
        <is>
          <t>..</t>
        </is>
      </c>
      <c r="N10" s="23" t="inlineStr">
        <is>
          <t>..</t>
        </is>
      </c>
    </row>
    <row r="11">
      <c r="A11" s="21" t="inlineStr">
        <is>
          <t>Czech Republic</t>
        </is>
      </c>
      <c r="B11" s="20" t="n"/>
      <c r="C11" s="22" t="n">
        <v>155577</v>
      </c>
      <c r="D11" s="22" t="n">
        <v>41847</v>
      </c>
      <c r="E11" s="22" t="n">
        <v>40096</v>
      </c>
      <c r="F11" s="22" t="n">
        <v>17707</v>
      </c>
      <c r="G11" s="22" t="n">
        <v>14359</v>
      </c>
      <c r="H11" s="22" t="n">
        <v>4980</v>
      </c>
      <c r="I11" s="22" t="n">
        <v>25779</v>
      </c>
      <c r="J11" s="22" t="n">
        <v>12717</v>
      </c>
      <c r="K11" s="22" t="n">
        <v>-42</v>
      </c>
      <c r="L11" s="22" t="n">
        <v>10</v>
      </c>
      <c r="M11" s="22" t="n">
        <v>30.922</v>
      </c>
      <c r="N11" s="22" t="n">
        <v>11.698</v>
      </c>
    </row>
    <row r="12">
      <c r="A12" s="21" t="inlineStr">
        <is>
          <t>Denmark</t>
        </is>
      </c>
      <c r="B12" s="20" t="n"/>
      <c r="C12" s="23" t="n">
        <v>41360</v>
      </c>
      <c r="D12" s="23" t="n">
        <v>92114</v>
      </c>
      <c r="E12" s="23" t="n">
        <v>18022</v>
      </c>
      <c r="F12" s="23" t="n">
        <v>60233</v>
      </c>
      <c r="G12" s="23" t="n">
        <v>6417</v>
      </c>
      <c r="H12" s="23" t="n">
        <v>16429</v>
      </c>
      <c r="I12" s="23" t="n">
        <v>11520</v>
      </c>
      <c r="J12" s="23" t="n">
        <v>43707</v>
      </c>
      <c r="K12" s="23" t="n">
        <v>85</v>
      </c>
      <c r="L12" s="23" t="n">
        <v>98</v>
      </c>
      <c r="M12" s="23" t="n">
        <v>11.451</v>
      </c>
      <c r="N12" s="23" t="n">
        <v>22.722</v>
      </c>
    </row>
    <row r="13">
      <c r="A13" s="21" t="inlineStr">
        <is>
          <t>Estonia</t>
        </is>
      </c>
      <c r="B13" s="20" t="n"/>
      <c r="C13" s="22" t="n">
        <v>429.8</v>
      </c>
      <c r="D13" s="22" t="n">
        <v>45.4</v>
      </c>
      <c r="E13" s="22" t="n">
        <v>106.1</v>
      </c>
      <c r="F13" s="22" t="n">
        <v>11</v>
      </c>
      <c r="G13" s="22" t="n">
        <v>50.2</v>
      </c>
      <c r="H13" s="22" t="n">
        <v>9.199999999999999</v>
      </c>
      <c r="I13" s="22" t="n">
        <v>56</v>
      </c>
      <c r="J13" s="22" t="n">
        <v>1.8</v>
      </c>
      <c r="K13" s="22" t="n">
        <v>-0.1</v>
      </c>
      <c r="L13" s="22" t="n">
        <v>0</v>
      </c>
      <c r="M13" s="22" t="n">
        <v>3.1</v>
      </c>
      <c r="N13" s="22" t="n">
        <v>0.3</v>
      </c>
    </row>
    <row r="14">
      <c r="A14" s="21" t="inlineStr">
        <is>
          <t>Finland</t>
        </is>
      </c>
      <c r="B14" s="20" t="n"/>
      <c r="C14" s="23" t="n">
        <v>7559</v>
      </c>
      <c r="D14" s="23" t="n">
        <v>1835</v>
      </c>
      <c r="E14" s="23" t="n">
        <v>2022</v>
      </c>
      <c r="F14" s="23" t="n">
        <v>1315</v>
      </c>
      <c r="G14" s="23" t="n">
        <v>775</v>
      </c>
      <c r="H14" s="23" t="n">
        <v>264</v>
      </c>
      <c r="I14" s="23" t="n">
        <v>1266</v>
      </c>
      <c r="J14" s="23" t="n">
        <v>1056</v>
      </c>
      <c r="K14" s="23" t="n">
        <v>-19</v>
      </c>
      <c r="L14" s="23" t="n">
        <v>-5</v>
      </c>
      <c r="M14" s="23" t="n">
        <v>12.8</v>
      </c>
      <c r="N14" s="23" t="n">
        <v>4.4</v>
      </c>
    </row>
    <row r="15">
      <c r="A15" s="21" t="inlineStr">
        <is>
          <t>France</t>
        </is>
      </c>
      <c r="B15" s="20" t="n"/>
      <c r="C15" s="22" t="n">
        <v>64869</v>
      </c>
      <c r="D15" s="22" t="n">
        <v>26029</v>
      </c>
      <c r="E15" s="22" t="n">
        <v>19595</v>
      </c>
      <c r="F15" s="22" t="n">
        <v>12412</v>
      </c>
      <c r="G15" s="22" t="n">
        <v>8882</v>
      </c>
      <c r="H15" s="22" t="n">
        <v>4218</v>
      </c>
      <c r="I15" s="22" t="n">
        <v>9941</v>
      </c>
      <c r="J15" s="22" t="n">
        <v>7853</v>
      </c>
      <c r="K15" s="22" t="n">
        <v>772</v>
      </c>
      <c r="L15" s="22" t="n">
        <v>341</v>
      </c>
      <c r="M15" s="22" t="n">
        <v>111</v>
      </c>
      <c r="N15" s="22" t="n">
        <v>46</v>
      </c>
    </row>
    <row r="16">
      <c r="A16" s="21" t="inlineStr">
        <is>
          <t>Germany</t>
        </is>
      </c>
      <c r="B16" s="20" t="n"/>
      <c r="C16" s="23" t="n">
        <v>137727</v>
      </c>
      <c r="D16" s="23" t="n">
        <v>46535</v>
      </c>
      <c r="E16" s="23" t="n">
        <v>45580</v>
      </c>
      <c r="F16" s="23" t="n">
        <v>22858</v>
      </c>
      <c r="G16" s="23" t="n">
        <v>24028</v>
      </c>
      <c r="H16" s="23" t="n">
        <v>8909</v>
      </c>
      <c r="I16" s="23" t="n">
        <v>21374</v>
      </c>
      <c r="J16" s="23" t="n">
        <v>13883</v>
      </c>
      <c r="K16" s="23" t="n">
        <v>178</v>
      </c>
      <c r="L16" s="23" t="n">
        <v>66</v>
      </c>
      <c r="M16" s="23" t="n">
        <v>348</v>
      </c>
      <c r="N16" s="23" t="n">
        <v>131</v>
      </c>
    </row>
    <row r="17">
      <c r="A17" s="21" t="inlineStr">
        <is>
          <t>Hungary</t>
        </is>
      </c>
      <c r="B17" s="20" t="n"/>
      <c r="C17" s="22" t="n">
        <v>1561214</v>
      </c>
      <c r="D17" s="22" t="n">
        <v>950652</v>
      </c>
      <c r="E17" s="22" t="n">
        <v>392029</v>
      </c>
      <c r="F17" s="22" t="n">
        <v>450794</v>
      </c>
      <c r="G17" s="22" t="n">
        <v>89594</v>
      </c>
      <c r="H17" s="22" t="n">
        <v>149504</v>
      </c>
      <c r="I17" s="22" t="n">
        <v>294084</v>
      </c>
      <c r="J17" s="22" t="n">
        <v>298569</v>
      </c>
      <c r="K17" s="22" t="n">
        <v>8351</v>
      </c>
      <c r="L17" s="22" t="n">
        <v>2721</v>
      </c>
      <c r="M17" s="22" t="n">
        <v>16.291</v>
      </c>
      <c r="N17" s="22" t="n">
        <v>20.789</v>
      </c>
    </row>
    <row r="18">
      <c r="A18" s="21" t="inlineStr">
        <is>
          <t>Italy</t>
        </is>
      </c>
      <c r="B18" s="20" t="n"/>
      <c r="C18" s="23" t="n">
        <v>50506.5</v>
      </c>
      <c r="D18" s="23" t="n">
        <v>25044.1</v>
      </c>
      <c r="E18" s="23" t="n">
        <v>10896.2</v>
      </c>
      <c r="F18" s="23" t="n">
        <v>8888.5</v>
      </c>
      <c r="G18" s="23" t="n">
        <v>5723.3</v>
      </c>
      <c r="H18" s="23" t="n">
        <v>4034.3</v>
      </c>
      <c r="I18" s="23" t="n">
        <v>4864.1</v>
      </c>
      <c r="J18" s="23" t="n">
        <v>4486.5</v>
      </c>
      <c r="K18" s="23" t="n">
        <v>308.8</v>
      </c>
      <c r="L18" s="23" t="n">
        <v>367.7</v>
      </c>
      <c r="M18" s="23" t="n">
        <v>109.7</v>
      </c>
      <c r="N18" s="23" t="n">
        <v>59.9</v>
      </c>
    </row>
    <row r="19">
      <c r="A19" s="21" t="inlineStr">
        <is>
          <t>Japan</t>
        </is>
      </c>
      <c r="B19" s="20" t="n"/>
      <c r="C19" s="22" t="n">
        <v>22424500</v>
      </c>
      <c r="D19" s="22" t="n">
        <v>9255400</v>
      </c>
      <c r="E19" s="22" t="n">
        <v>8516400</v>
      </c>
      <c r="F19" s="22" t="n">
        <v>3015900</v>
      </c>
      <c r="G19" s="22" t="n">
        <v>2266700</v>
      </c>
      <c r="H19" s="22" t="n">
        <v>802700</v>
      </c>
      <c r="I19" s="22" t="inlineStr">
        <is>
          <t>..</t>
        </is>
      </c>
      <c r="J19" s="22" t="inlineStr">
        <is>
          <t>..</t>
        </is>
      </c>
      <c r="K19" s="22" t="inlineStr">
        <is>
          <t>..</t>
        </is>
      </c>
      <c r="L19" s="22" t="inlineStr">
        <is>
          <t>..</t>
        </is>
      </c>
      <c r="M19" s="22" t="n">
        <v>328</v>
      </c>
      <c r="N19" s="22" t="n">
        <v>124</v>
      </c>
    </row>
    <row r="20">
      <c r="A20" s="21" t="inlineStr">
        <is>
          <t>Korea</t>
        </is>
      </c>
      <c r="B20" s="20" t="n"/>
      <c r="C20" s="23" t="n">
        <v>144820316</v>
      </c>
      <c r="D20" s="23" t="n">
        <v>17629352</v>
      </c>
      <c r="E20" s="23" t="n">
        <v>38090317</v>
      </c>
      <c r="F20" s="23" t="n">
        <v>6699394</v>
      </c>
      <c r="G20" s="23" t="n">
        <v>9391789</v>
      </c>
      <c r="H20" s="23" t="n">
        <v>1980796</v>
      </c>
      <c r="I20" s="23" t="n">
        <v>28334763</v>
      </c>
      <c r="J20" s="23" t="n">
        <v>4673860</v>
      </c>
      <c r="K20" s="23" t="n">
        <v>363765</v>
      </c>
      <c r="L20" s="23" t="n">
        <v>44738</v>
      </c>
      <c r="M20" s="23" t="n">
        <v>175.2</v>
      </c>
      <c r="N20" s="23" t="n">
        <v>44.2</v>
      </c>
    </row>
    <row r="21">
      <c r="A21" s="21" t="inlineStr">
        <is>
          <t>Latvia</t>
        </is>
      </c>
      <c r="B21" s="20" t="n"/>
      <c r="C21" s="22" t="n">
        <v>245.93</v>
      </c>
      <c r="D21" s="22" t="n">
        <v>156.45</v>
      </c>
      <c r="E21" s="22" t="n">
        <v>61.083</v>
      </c>
      <c r="F21" s="22" t="n">
        <v>78.70399999999999</v>
      </c>
      <c r="G21" s="22" t="n">
        <v>33.743</v>
      </c>
      <c r="H21" s="22" t="n">
        <v>41.521</v>
      </c>
      <c r="I21" s="22" t="n">
        <v>26.464</v>
      </c>
      <c r="J21" s="22" t="n">
        <v>36.499</v>
      </c>
      <c r="K21" s="22" t="n">
        <v>0.876</v>
      </c>
      <c r="L21" s="22" t="n">
        <v>0.6840000000000001</v>
      </c>
      <c r="M21" s="22" t="n">
        <v>2.873</v>
      </c>
      <c r="N21" s="22" t="n">
        <v>2.351</v>
      </c>
    </row>
    <row r="22">
      <c r="A22" s="24" t="inlineStr">
        <is>
          <t>Lithuania</t>
        </is>
      </c>
      <c r="B22" s="20" t="n"/>
      <c r="C22" s="23" t="n">
        <v>2026.5</v>
      </c>
      <c r="D22" s="23" t="n">
        <v>215.7</v>
      </c>
      <c r="E22" s="23" t="n">
        <v>532.5</v>
      </c>
      <c r="F22" s="23" t="n">
        <v>169.2</v>
      </c>
      <c r="G22" s="23" t="n">
        <v>126.7</v>
      </c>
      <c r="H22" s="23" t="n">
        <v>17.5</v>
      </c>
      <c r="I22" s="23" t="n">
        <v>407.4</v>
      </c>
      <c r="J22" s="23" t="n">
        <v>151.7</v>
      </c>
      <c r="K22" s="23" t="n">
        <v>-1.5</v>
      </c>
      <c r="L22" s="23" t="n">
        <v>0.1</v>
      </c>
      <c r="M22" s="23" t="n">
        <v>6.6</v>
      </c>
      <c r="N22" s="23" t="n">
        <v>0.2</v>
      </c>
    </row>
    <row r="23">
      <c r="A23" s="21" t="inlineStr">
        <is>
          <t>Mexico</t>
        </is>
      </c>
      <c r="B23" s="20" t="n"/>
      <c r="C23" s="22" t="n">
        <v>720647.2610000001</v>
      </c>
      <c r="D23" s="22" t="n">
        <v>275739.487</v>
      </c>
      <c r="E23" s="22" t="n">
        <v>210925.784</v>
      </c>
      <c r="F23" s="22" t="n">
        <v>65884.478</v>
      </c>
      <c r="G23" s="22" t="n">
        <v>38561.97</v>
      </c>
      <c r="H23" s="22" t="n">
        <v>25493.958</v>
      </c>
      <c r="I23" s="22" t="n">
        <v>170135.56</v>
      </c>
      <c r="J23" s="22" t="n">
        <v>39511.929</v>
      </c>
      <c r="K23" s="22" t="n">
        <v>2228.254</v>
      </c>
      <c r="L23" s="22" t="n">
        <v>878.591</v>
      </c>
      <c r="M23" s="22" t="n">
        <v>155.355</v>
      </c>
      <c r="N23" s="22" t="n">
        <v>118.422</v>
      </c>
    </row>
    <row r="24">
      <c r="A24" s="21" t="inlineStr">
        <is>
          <t>Netherlands</t>
        </is>
      </c>
      <c r="B24" s="20" t="n"/>
      <c r="C24" s="23" t="n">
        <v>41782</v>
      </c>
      <c r="D24" s="23" t="n">
        <v>5784</v>
      </c>
      <c r="E24" s="23" t="n">
        <v>9497</v>
      </c>
      <c r="F24" s="23" t="n">
        <v>2423</v>
      </c>
      <c r="G24" s="23" t="n">
        <v>3475</v>
      </c>
      <c r="H24" s="23" t="n">
        <v>902</v>
      </c>
      <c r="I24" s="23" t="n">
        <v>6007</v>
      </c>
      <c r="J24" s="23" t="n">
        <v>1552</v>
      </c>
      <c r="K24" s="23" t="n">
        <v>15</v>
      </c>
      <c r="L24" s="23" t="n">
        <v>-31</v>
      </c>
      <c r="M24" s="23" t="n">
        <v>43</v>
      </c>
      <c r="N24" s="23" t="n">
        <v>13</v>
      </c>
    </row>
    <row r="25">
      <c r="A25" s="21" t="inlineStr">
        <is>
          <t>Norway</t>
        </is>
      </c>
      <c r="B25" s="20" t="n"/>
      <c r="C25" s="22" t="n">
        <v>56741</v>
      </c>
      <c r="D25" s="22" t="n">
        <v>12448</v>
      </c>
      <c r="E25" s="22" t="n">
        <v>15300</v>
      </c>
      <c r="F25" s="22" t="n">
        <v>6492</v>
      </c>
      <c r="G25" s="22" t="n">
        <v>7609</v>
      </c>
      <c r="H25" s="22" t="n">
        <v>2019</v>
      </c>
      <c r="I25" s="22" t="n">
        <v>7709</v>
      </c>
      <c r="J25" s="22" t="n">
        <v>4473</v>
      </c>
      <c r="K25" s="22" t="n">
        <v>-18</v>
      </c>
      <c r="L25" s="22" t="n">
        <v>0</v>
      </c>
      <c r="M25" s="22" t="n">
        <v>9.300000000000001</v>
      </c>
      <c r="N25" s="22" t="n">
        <v>2.5</v>
      </c>
    </row>
    <row r="26">
      <c r="A26" s="21" t="inlineStr">
        <is>
          <t>Portugal</t>
        </is>
      </c>
      <c r="B26" s="20" t="n"/>
      <c r="C26" s="23" t="n">
        <v>4356.484</v>
      </c>
      <c r="D26" s="23" t="n">
        <v>1175.929</v>
      </c>
      <c r="E26" s="23" t="n">
        <v>878.677</v>
      </c>
      <c r="F26" s="23" t="n">
        <v>505.164</v>
      </c>
      <c r="G26" s="23" t="n">
        <v>356.761</v>
      </c>
      <c r="H26" s="23" t="n">
        <v>204.215</v>
      </c>
      <c r="I26" s="23" t="n">
        <v>503.592</v>
      </c>
      <c r="J26" s="23" t="n">
        <v>225.114</v>
      </c>
      <c r="K26" s="23" t="n">
        <v>18.324</v>
      </c>
      <c r="L26" s="23" t="n">
        <v>75.83499999999999</v>
      </c>
      <c r="M26" s="23" t="n">
        <v>12.057</v>
      </c>
      <c r="N26" s="23" t="n">
        <v>6.227</v>
      </c>
    </row>
    <row r="27">
      <c r="A27" s="21" t="inlineStr">
        <is>
          <t>Slovak Republic</t>
        </is>
      </c>
      <c r="B27" s="20" t="n"/>
      <c r="C27" s="22" t="n">
        <v>1907.855</v>
      </c>
      <c r="D27" s="22" t="n">
        <v>209.029</v>
      </c>
      <c r="E27" s="22" t="n">
        <v>646.14</v>
      </c>
      <c r="F27" s="22" t="n">
        <v>55.09</v>
      </c>
      <c r="G27" s="22" t="n">
        <v>156.3</v>
      </c>
      <c r="H27" s="22" t="n">
        <v>45.83</v>
      </c>
      <c r="I27" s="22" t="n">
        <v>492.097</v>
      </c>
      <c r="J27" s="22" t="n">
        <v>9.335000000000001</v>
      </c>
      <c r="K27" s="22" t="n">
        <v>-2.265</v>
      </c>
      <c r="L27" s="22" t="n">
        <v>-0.073</v>
      </c>
      <c r="M27" s="22" t="n">
        <v>8.592000000000001</v>
      </c>
      <c r="N27" s="22" t="n">
        <v>2.228</v>
      </c>
    </row>
    <row r="28">
      <c r="A28" s="21" t="inlineStr">
        <is>
          <t>Spain</t>
        </is>
      </c>
      <c r="B28" s="20" t="n"/>
      <c r="C28" s="23" t="n">
        <v>36741</v>
      </c>
      <c r="D28" s="23" t="n">
        <v>15161</v>
      </c>
      <c r="E28" s="23" t="n">
        <v>8061</v>
      </c>
      <c r="F28" s="23" t="n">
        <v>6833</v>
      </c>
      <c r="G28" s="23" t="n">
        <v>3954</v>
      </c>
      <c r="H28" s="23" t="n">
        <v>2115</v>
      </c>
      <c r="I28" s="23" t="n">
        <v>4057</v>
      </c>
      <c r="J28" s="23" t="n">
        <v>4711</v>
      </c>
      <c r="K28" s="23" t="n">
        <v>50</v>
      </c>
      <c r="L28" s="23" t="n">
        <v>7</v>
      </c>
      <c r="M28" s="23" t="n">
        <v>83.8</v>
      </c>
      <c r="N28" s="23" t="n">
        <v>39.9</v>
      </c>
    </row>
    <row r="29">
      <c r="A29" s="21" t="inlineStr">
        <is>
          <t>Switzerland</t>
        </is>
      </c>
      <c r="B29" s="20" t="n"/>
      <c r="C29" s="22" t="n">
        <v>23031.4167</v>
      </c>
      <c r="D29" s="22" t="n">
        <v>80032.2044</v>
      </c>
      <c r="E29" s="22" t="n">
        <v>7470.1342</v>
      </c>
      <c r="F29" s="22" t="n">
        <v>28686.7759</v>
      </c>
      <c r="G29" s="22" t="inlineStr">
        <is>
          <t>..</t>
        </is>
      </c>
      <c r="H29" s="22" t="inlineStr">
        <is>
          <t>..</t>
        </is>
      </c>
      <c r="I29" s="22" t="inlineStr">
        <is>
          <t>..</t>
        </is>
      </c>
      <c r="J29" s="22" t="inlineStr">
        <is>
          <t>..</t>
        </is>
      </c>
      <c r="K29" s="22" t="inlineStr">
        <is>
          <t>..</t>
        </is>
      </c>
      <c r="L29" s="22" t="inlineStr">
        <is>
          <t>..</t>
        </is>
      </c>
      <c r="M29" s="22" t="n">
        <v>29.101</v>
      </c>
      <c r="N29" s="22" t="n">
        <v>46.713</v>
      </c>
    </row>
    <row r="30">
      <c r="A30" s="21" t="inlineStr">
        <is>
          <t>United Kingdom</t>
        </is>
      </c>
      <c r="B30" s="20" t="n"/>
      <c r="C30" s="23" t="n">
        <v>32794</v>
      </c>
      <c r="D30" s="23" t="n">
        <v>21282</v>
      </c>
      <c r="E30" s="23" t="n">
        <v>12217</v>
      </c>
      <c r="F30" s="23" t="n">
        <v>11848</v>
      </c>
      <c r="G30" s="23" t="n">
        <v>6748</v>
      </c>
      <c r="H30" s="23" t="n">
        <v>4114</v>
      </c>
      <c r="I30" s="23" t="n">
        <v>5410</v>
      </c>
      <c r="J30" s="23" t="n">
        <v>7721</v>
      </c>
      <c r="K30" s="23" t="n">
        <v>59</v>
      </c>
      <c r="L30" s="23" t="n">
        <v>13</v>
      </c>
      <c r="M30" s="23" t="n">
        <v>96.19</v>
      </c>
      <c r="N30" s="23" t="n">
        <v>40.64</v>
      </c>
    </row>
    <row r="31">
      <c r="A31" s="21" t="inlineStr">
        <is>
          <t>United States</t>
        </is>
      </c>
      <c r="B31" s="20" t="n"/>
      <c r="C31" s="22" t="n">
        <v>515221</v>
      </c>
      <c r="D31" s="22" t="n">
        <v>266206</v>
      </c>
      <c r="E31" s="22" t="n">
        <v>184192</v>
      </c>
      <c r="F31" s="22" t="n">
        <v>143569</v>
      </c>
      <c r="G31" s="22" t="n">
        <v>54606</v>
      </c>
      <c r="H31" s="22" t="n">
        <v>45877</v>
      </c>
      <c r="I31" s="22" t="n">
        <v>120465</v>
      </c>
      <c r="J31" s="22" t="n">
        <v>94460</v>
      </c>
      <c r="K31" s="22" t="n">
        <v>9121</v>
      </c>
      <c r="L31" s="22" t="n">
        <v>3232</v>
      </c>
      <c r="M31" s="22" t="n">
        <v>534</v>
      </c>
      <c r="N31" s="22" t="n">
        <v>286</v>
      </c>
    </row>
    <row r="32">
      <c r="A32" s="25" t="inlineStr">
        <is>
          <t>Data extracted on 05 Oct 2020 23:14 UTC (GMT) from OECD.Stat</t>
        </is>
      </c>
    </row>
    <row r="33">
      <c r="A33" s="26" t="inlineStr">
        <is>
          <t>Legend:</t>
        </is>
      </c>
    </row>
    <row r="34">
      <c r="A34" s="27" t="inlineStr">
        <is>
          <t>c:</t>
        </is>
      </c>
      <c r="B34" s="26" t="inlineStr">
        <is>
          <t>Estimates based on national Supply and Use tables (SUTs) or Input-Output tables</t>
        </is>
      </c>
    </row>
    <row r="35">
      <c r="A35" s="27" t="inlineStr">
        <is>
          <t>b:</t>
        </is>
      </c>
      <c r="B35" s="26"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tabColor theme="8" tint="-0.249977111117893"/>
    <outlinePr summaryBelow="1" summaryRight="1"/>
    <pageSetUpPr/>
  </sheetPr>
  <dimension ref="A1:AQ2"/>
  <sheetViews>
    <sheetView workbookViewId="0">
      <selection activeCell="B2" sqref="B2"/>
    </sheetView>
  </sheetViews>
  <sheetFormatPr baseColWidth="8" defaultColWidth="8.81640625" defaultRowHeight="14.75"/>
  <cols>
    <col width="20.1796875" customWidth="1" min="1" max="1"/>
    <col width="10.1796875" customWidth="1" min="2" max="38"/>
  </cols>
  <sheetData>
    <row r="1" customForma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Value Added</t>
        </is>
      </c>
      <c r="B2">
        <f>'BOBIC-State'!B2*'USA Ratio Output - Value Added'!F5</f>
        <v/>
      </c>
      <c r="C2">
        <f>'BOBIC-State'!C2*'USA Ratio Output - Value Added'!G5</f>
        <v/>
      </c>
      <c r="D2">
        <f>'BOBIC-State'!D2*'USA Ratio Output - Value Added'!H5</f>
        <v/>
      </c>
      <c r="E2">
        <f>'BOBIC-State'!E2*'USA Ratio Output - Value Added'!I5</f>
        <v/>
      </c>
      <c r="F2">
        <f>'BOBIC-State'!F2*'USA Ratio Output - Value Added'!J5</f>
        <v/>
      </c>
      <c r="G2">
        <f>'BOBIC-State'!G2*'USA Ratio Output - Value Added'!K5</f>
        <v/>
      </c>
      <c r="H2">
        <f>'BOBIC-State'!H2*'USA Ratio Output - Value Added'!L5</f>
        <v/>
      </c>
      <c r="I2">
        <f>'BOBIC-State'!I2*'USA Ratio Output - Value Added'!M5</f>
        <v/>
      </c>
      <c r="J2">
        <f>'BOBIC-State'!J2*'USA Ratio Output - Value Added'!N5</f>
        <v/>
      </c>
      <c r="K2">
        <f>'BOBIC-State'!K2*'USA Ratio Output - Value Added'!O5</f>
        <v/>
      </c>
      <c r="L2">
        <f>'BOBIC-State'!L2*'USA Ratio Output - Value Added'!P5</f>
        <v/>
      </c>
      <c r="M2">
        <f>'BOBIC-State'!M2*'USA Ratio Output - Value Added'!Q5</f>
        <v/>
      </c>
      <c r="N2">
        <f>'BOBIC-State'!N2*'USA Ratio Output - Value Added'!R5</f>
        <v/>
      </c>
      <c r="O2">
        <f>'BOBIC-State'!O2*'USA Ratio Output - Value Added'!S5</f>
        <v/>
      </c>
      <c r="P2">
        <f>'BOBIC-State'!P2*'USA Ratio Output - Value Added'!T5</f>
        <v/>
      </c>
      <c r="Q2">
        <f>'BOBIC-State'!Q2*'USA Ratio Output - Value Added'!U5</f>
        <v/>
      </c>
      <c r="R2">
        <f>'BOBIC-State'!R2*'USA Ratio Output - Value Added'!V5</f>
        <v/>
      </c>
      <c r="S2">
        <f>'BOBIC-State'!S2*'USA Ratio Output - Value Added'!W5</f>
        <v/>
      </c>
      <c r="T2">
        <f>'BOBIC-State'!T2*'USA Ratio Output - Value Added'!X5</f>
        <v/>
      </c>
      <c r="U2">
        <f>'BOBIC-State'!U2*'USA Ratio Output - Value Added'!Y5</f>
        <v/>
      </c>
      <c r="V2">
        <f>'BOBIC-State'!V2*'USA Ratio Output - Value Added'!Z5</f>
        <v/>
      </c>
      <c r="W2">
        <f>'BOBIC-State'!W2*'USA Ratio Output - Value Added'!AA5</f>
        <v/>
      </c>
      <c r="X2">
        <f>'BOBIC-State'!X2*'USA Ratio Output - Value Added'!AB5</f>
        <v/>
      </c>
      <c r="Y2">
        <f>'BOBIC-State'!Y2*'USA Ratio Output - Value Added'!AC5</f>
        <v/>
      </c>
      <c r="Z2">
        <f>'BOBIC-State'!Z2*'USA Ratio Output - Value Added'!AD5</f>
        <v/>
      </c>
      <c r="AA2">
        <f>'BOBIC-State'!AA2*'USA Ratio Output - Value Added'!AE5</f>
        <v/>
      </c>
      <c r="AB2">
        <f>'BOBIC-State'!AB2*'USA Ratio Output - Value Added'!AF5</f>
        <v/>
      </c>
      <c r="AC2">
        <f>'BOBIC-State'!AC2*'USA Ratio Output - Value Added'!AG5</f>
        <v/>
      </c>
      <c r="AD2">
        <f>'BOBIC-State'!AD2*'USA Ratio Output - Value Added'!AH5</f>
        <v/>
      </c>
      <c r="AE2">
        <f>'BOBIC-State'!AE2*'USA Ratio Output - Value Added'!AI5</f>
        <v/>
      </c>
      <c r="AF2">
        <f>'BOBIC-State'!AF2*'USA Ratio Output - Value Added'!AJ5</f>
        <v/>
      </c>
      <c r="AG2">
        <f>'BOBIC-State'!AG2*'USA Ratio Output - Value Added'!AK5</f>
        <v/>
      </c>
      <c r="AH2">
        <f>'BOBIC-State'!AH2*'USA Ratio Output - Value Added'!AL5</f>
        <v/>
      </c>
      <c r="AI2">
        <f>'BOBIC-State'!AI2*'USA Ratio Output - Value Added'!AM5</f>
        <v/>
      </c>
      <c r="AJ2">
        <f>'BOBIC-State'!AJ2*'USA Ratio Output - Value Added'!AN5</f>
        <v/>
      </c>
      <c r="AK2">
        <f>'BOBIC-State'!AK2*'USA Ratio Output - Value Added'!AO5</f>
        <v/>
      </c>
      <c r="AL2">
        <f>'BOBIC-State'!AL2*'USA Ratio Output - Value Added'!AP5</f>
        <v/>
      </c>
      <c r="AM2">
        <f>'BOBIC-State'!AM2*'USA Ratio Output - Value Added'!AQ5</f>
        <v/>
      </c>
      <c r="AN2">
        <f>'BOBIC-State'!AN2*'USA Ratio Output - Value Added'!AR5</f>
        <v/>
      </c>
      <c r="AO2">
        <f>'BOBIC-State'!AO2*'USA Ratio Output - Value Added'!AS5</f>
        <v/>
      </c>
      <c r="AP2">
        <f>'BOBIC-State'!AP2*'USA Ratio Output - Value Added'!AT5</f>
        <v/>
      </c>
      <c r="AQ2">
        <f>'BOBIC-State'!AQ2*'USA Ratio Output - Value Added'!AU5</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2021-09-20T16:59:20Z</dcterms:modified>
  <cp:lastModifiedBy>Jun Shepard</cp:lastModifiedBy>
</cp:coreProperties>
</file>