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trans\AVMC\"/>
    </mc:Choice>
  </mc:AlternateContent>
  <xr:revisionPtr revIDLastSave="0" documentId="8_{A359CC51-07F2-41F9-8578-E041EA80585B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<sst xmlns="http://schemas.openxmlformats.org/spreadsheetml/2006/main" count="67791" uniqueCount="6604">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</sst>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IL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IL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159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74361613</v>
      </c>
      <c r="G2">
        <f>SUMIFS('APTA Expense Stats'!$O:$O,'APTA Expense Stats'!$C:$C,'Passenger Rail Calculations'!A2,'APTA Expense Stats'!$J:$J,'Passenger Rail Calculations'!B2)</f>
        <v>95377768</v>
      </c>
    </row>
    <row r="3" spans="1:7">
      <c r="A3" t="str">
        <f>About!$B$2</f>
        <v>IL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IL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IL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141</v>
      </c>
      <c r="E5">
        <f>SUMIFS('APTA Energy Stats'!$AE:$AE,'APTA Energy Stats'!$C:$C,'Passenger Rail Calculations'!$A5,'APTA Energy Stats'!$J:$J,'Passenger Rail Calculations'!$B5)</f>
        <v>6107049</v>
      </c>
      <c r="F5">
        <f>SUMIFS('APTA Energy Stats'!$AO:$AO,'APTA Energy Stats'!$C:$C,'Passenger Rail Calculations'!$A5,'APTA Energy Stats'!$J:$J,'Passenger Rail Calculations'!$B5)</f>
        <v>5664683</v>
      </c>
      <c r="G5">
        <f>SUMIFS('APTA Expense Stats'!$O:$O,'APTA Expense Stats'!$C:$C,'Passenger Rail Calculations'!A5,'APTA Expense Stats'!$J:$J,'Passenger Rail Calculations'!B5)</f>
        <v>176918482</v>
      </c>
    </row>
    <row r="6" spans="1:7">
      <c r="A6" t="str">
        <f>About!$B$2</f>
        <v>IL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IL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IL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300</v>
      </c>
      <c r="E10">
        <f>IF(D10=0,0,ROUND($D$10*SUM(E$2:E$8)/SUM($E$2:$F$8),0))</f>
        <v>21</v>
      </c>
      <c r="F10">
        <f>IF(D10=0,0,ROUND($D$10*SUM(F$2:F$8)/SUM($E$2:$F$8),0))</f>
        <v>279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2023-01-20T19:32:06Z</dcterms:modified>
</cp:coreProperties>
</file>