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trans\BHNVFEAL\"/>
    </mc:Choice>
  </mc:AlternateContent>
  <xr:revisionPtr revIDLastSave="0" documentId="8_{71FB17D6-000F-4685-8D68-0CE34C88C332}" xr6:coauthVersionLast="47" xr6:coauthVersionMax="47" xr10:uidLastSave="{00000000-0000-0000-0000-000000000000}"/>
  <bookViews>
    <workbookView xWindow="420" yWindow="555" windowWidth="19605" windowHeight="1264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<sst xmlns="http://schemas.openxmlformats.org/spreadsheetml/2006/main" count="292" uniqueCount="100">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</sst>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3.170827862483609E-4</c:v>
                </c:pt>
                <c:pt idx="26" formatCode="0.00E+00">
                  <c:v>3.199157108645295E-4</c:v>
                </c:pt>
                <c:pt idx="27" formatCode="0.00E+00">
                  <c:v>3.227486354806981E-4</c:v>
                </c:pt>
                <c:pt idx="28" formatCode="0.00E+00">
                  <c:v>3.255815600968667E-4</c:v>
                </c:pt>
                <c:pt idx="29" formatCode="0.00E+00">
                  <c:v>3.284144847130353E-4</c:v>
                </c:pt>
                <c:pt idx="30" formatCode="0.00E+00">
                  <c:v>3.312474093292039E-4</c:v>
                </c:pt>
                <c:pt idx="31" formatCode="0.00E+00">
                  <c:v>3.3408033394537249E-4</c:v>
                </c:pt>
                <c:pt idx="32" formatCode="0.00E+00">
                  <c:v>3.3691325856154109E-4</c:v>
                </c:pt>
                <c:pt idx="33" formatCode="0.00E+00">
                  <c:v>3.3974618317770969E-4</c:v>
                </c:pt>
                <c:pt idx="34" formatCode="0.00E+00">
                  <c:v>3.4257910779387829E-4</c:v>
                </c:pt>
                <c:pt idx="35" formatCode="0.00E+00">
                  <c:v>3.4541203241004689E-4</c:v>
                </c:pt>
                <c:pt idx="36" formatCode="0.00E+00">
                  <c:v>3.4824495702621549E-4</c:v>
                </c:pt>
                <c:pt idx="37" formatCode="0.00E+00">
                  <c:v>3.5107788164238408E-4</c:v>
                </c:pt>
                <c:pt idx="38" formatCode="0.00E+00">
                  <c:v>3.5391080625855263E-4</c:v>
                </c:pt>
                <c:pt idx="39" formatCode="0.00E+00">
                  <c:v>3.6152338546126896E-4</c:v>
                </c:pt>
                <c:pt idx="40" formatCode="0.00E+00">
                  <c:v>3.6806778318324615E-4</c:v>
                </c:pt>
                <c:pt idx="41" formatCode="0.00E+00">
                  <c:v>3.7326311577328699E-4</c:v>
                </c:pt>
                <c:pt idx="42" formatCode="0.00E+00">
                  <c:v>3.8684273091170592E-4</c:v>
                </c:pt>
                <c:pt idx="43" formatCode="0.00E+00">
                  <c:v>3.9133628030331842E-4</c:v>
                </c:pt>
                <c:pt idx="44" formatCode="0.00E+00">
                  <c:v>3.9460271712590122E-4</c:v>
                </c:pt>
                <c:pt idx="45" formatCode="0.00E+00">
                  <c:v>4.0654622240144441E-4</c:v>
                </c:pt>
                <c:pt idx="46" formatCode="0.00E+00">
                  <c:v>4.0753465089361259E-4</c:v>
                </c:pt>
                <c:pt idx="47" formatCode="0.00E+00">
                  <c:v>4.0771889354095417E-4</c:v>
                </c:pt>
                <c:pt idx="48" formatCode="0.00E+00">
                  <c:v>4.0791884576015625E-4</c:v>
                </c:pt>
                <c:pt idx="49" formatCode="0.00E+00">
                  <c:v>4.0852284515353123E-4</c:v>
                </c:pt>
                <c:pt idx="50" formatCode="0.00E+00">
                  <c:v>4.09583671112226E-4</c:v>
                </c:pt>
                <c:pt idx="51" formatCode="0.00E+00">
                  <c:v>4.1078673798239525E-4</c:v>
                </c:pt>
                <c:pt idx="52" formatCode="0.00E+00">
                  <c:v>4.122748024320864E-4</c:v>
                </c:pt>
                <c:pt idx="53" formatCode="0.00E+00">
                  <c:v>4.1373149805260076E-4</c:v>
                </c:pt>
                <c:pt idx="54" formatCode="0.00E+00">
                  <c:v>4.1495700440447459E-4</c:v>
                </c:pt>
                <c:pt idx="55" formatCode="0.00E+00">
                  <c:v>4.1601549646964788E-4</c:v>
                </c:pt>
                <c:pt idx="56" formatCode="0.00E+00">
                  <c:v>4.1779365223495714E-4</c:v>
                </c:pt>
                <c:pt idx="57" formatCode="0.00E+00">
                  <c:v>4.1809544457369974E-4</c:v>
                </c:pt>
                <c:pt idx="58" formatCode="0.00E+00">
                  <c:v>4.1838332983416382E-4</c:v>
                </c:pt>
                <c:pt idx="59" formatCode="0.00E+00">
                  <c:v>4.1848122624012197E-4</c:v>
                </c:pt>
                <c:pt idx="60" formatCode="0.00E+00">
                  <c:v>4.1826563698301188E-4</c:v>
                </c:pt>
                <c:pt idx="61" formatCode="0.00E+00">
                  <c:v>4.1769414168042572E-4</c:v>
                </c:pt>
                <c:pt idx="62" formatCode="0.00E+00">
                  <c:v>4.1714393092982577E-4</c:v>
                </c:pt>
                <c:pt idx="63" formatCode="0.00E+00">
                  <c:v>4.1708664938544884E-4</c:v>
                </c:pt>
                <c:pt idx="64" formatCode="0.00E+00">
                  <c:v>4.165029094218215E-4</c:v>
                </c:pt>
                <c:pt idx="65" formatCode="0.00E+00">
                  <c:v>4.1616572999280917E-4</c:v>
                </c:pt>
                <c:pt idx="66" formatCode="0.00E+00">
                  <c:v>4.1755377409260071E-4</c:v>
                </c:pt>
                <c:pt idx="67" formatCode="0.00E+00">
                  <c:v>4.1711981834238049E-4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7.5108389563240119E-5</c:v>
                </c:pt>
                <c:pt idx="25" formatCode="0.00E+00">
                  <c:v>7.7552820431472588E-5</c:v>
                </c:pt>
                <c:pt idx="26" formatCode="0.00E+00">
                  <c:v>7.9997251299705058E-5</c:v>
                </c:pt>
                <c:pt idx="27" formatCode="0.00E+00">
                  <c:v>8.2441682167937527E-5</c:v>
                </c:pt>
                <c:pt idx="28" formatCode="0.00E+00">
                  <c:v>8.4886113036169997E-5</c:v>
                </c:pt>
                <c:pt idx="29" formatCode="0.00E+00">
                  <c:v>8.7330543904402466E-5</c:v>
                </c:pt>
                <c:pt idx="30" formatCode="0.00E+00">
                  <c:v>8.9774974772634936E-5</c:v>
                </c:pt>
                <c:pt idx="31" formatCode="0.00E+00">
                  <c:v>9.2219405640867405E-5</c:v>
                </c:pt>
                <c:pt idx="32" formatCode="0.00E+00">
                  <c:v>9.4663836509099875E-5</c:v>
                </c:pt>
                <c:pt idx="33" formatCode="0.00E+00">
                  <c:v>9.7108267377332344E-5</c:v>
                </c:pt>
                <c:pt idx="34" formatCode="0.00E+00">
                  <c:v>9.9552698245564814E-5</c:v>
                </c:pt>
                <c:pt idx="35" formatCode="0.00E+00">
                  <c:v>1.0199712911379728E-4</c:v>
                </c:pt>
                <c:pt idx="36" formatCode="0.00E+00">
                  <c:v>1.0444155998202975E-4</c:v>
                </c:pt>
                <c:pt idx="37" formatCode="0.00E+00">
                  <c:v>1.0688599085026222E-4</c:v>
                </c:pt>
                <c:pt idx="38" formatCode="0.00E+00">
                  <c:v>1.0748894488887501E-4</c:v>
                </c:pt>
                <c:pt idx="39" formatCode="0.00E+00">
                  <c:v>1.1376628742778099E-4</c:v>
                </c:pt>
                <c:pt idx="40" formatCode="0.00E+00">
                  <c:v>1.1487084665170681E-4</c:v>
                </c:pt>
                <c:pt idx="41" formatCode="0.00E+00">
                  <c:v>1.1675219072501874E-4</c:v>
                </c:pt>
                <c:pt idx="42" formatCode="0.00E+00">
                  <c:v>1.1821814758141852E-4</c:v>
                </c:pt>
                <c:pt idx="43" formatCode="0.00E+00">
                  <c:v>1.1769306557695523E-4</c:v>
                </c:pt>
                <c:pt idx="44" formatCode="0.00E+00">
                  <c:v>1.1740735707916262E-4</c:v>
                </c:pt>
                <c:pt idx="45" formatCode="0.00E+00">
                  <c:v>1.1551151797500483E-4</c:v>
                </c:pt>
                <c:pt idx="46" formatCode="0.00E+00">
                  <c:v>1.1449785838376007E-4</c:v>
                </c:pt>
                <c:pt idx="47" formatCode="0.00E+00">
                  <c:v>1.13287341804607E-4</c:v>
                </c:pt>
                <c:pt idx="48" formatCode="0.00E+00">
                  <c:v>1.1212406398402511E-4</c:v>
                </c:pt>
                <c:pt idx="49" formatCode="0.00E+00">
                  <c:v>1.1076186329973974E-4</c:v>
                </c:pt>
                <c:pt idx="50" formatCode="0.00E+00">
                  <c:v>1.0947685788155618E-4</c:v>
                </c:pt>
                <c:pt idx="51" formatCode="0.00E+00">
                  <c:v>1.0833659526703707E-4</c:v>
                </c:pt>
                <c:pt idx="52" formatCode="0.00E+00">
                  <c:v>1.0725258337875167E-4</c:v>
                </c:pt>
                <c:pt idx="53" formatCode="0.00E+00">
                  <c:v>1.0627237374881068E-4</c:v>
                </c:pt>
                <c:pt idx="54" formatCode="0.00E+00">
                  <c:v>1.053872190542009E-4</c:v>
                </c:pt>
                <c:pt idx="55" formatCode="0.00E+00">
                  <c:v>1.0457070988285631E-4</c:v>
                </c:pt>
                <c:pt idx="56" formatCode="0.00E+00">
                  <c:v>1.0382785746559407E-4</c:v>
                </c:pt>
                <c:pt idx="57" formatCode="0.00E+00">
                  <c:v>1.0317553743970813E-4</c:v>
                </c:pt>
                <c:pt idx="58" formatCode="0.00E+00">
                  <c:v>1.0260660677729319E-4</c:v>
                </c:pt>
                <c:pt idx="59" formatCode="0.00E+00">
                  <c:v>1.0212195692865432E-4</c:v>
                </c:pt>
                <c:pt idx="60" formatCode="0.00E+00">
                  <c:v>1.0164270384030296E-4</c:v>
                </c:pt>
                <c:pt idx="61" formatCode="0.00E+00">
                  <c:v>1.0120623842325044E-4</c:v>
                </c:pt>
                <c:pt idx="62" formatCode="0.00E+00">
                  <c:v>1.0086620530512349E-4</c:v>
                </c:pt>
                <c:pt idx="63" formatCode="0.00E+00">
                  <c:v>1.0054219744424832E-4</c:v>
                </c:pt>
                <c:pt idx="64" formatCode="0.00E+00">
                  <c:v>9.9850684341711718E-5</c:v>
                </c:pt>
                <c:pt idx="65" formatCode="0.00E+00">
                  <c:v>9.9621972535475967E-5</c:v>
                </c:pt>
                <c:pt idx="66" formatCode="0.00E+00">
                  <c:v>9.9483752435656976E-5</c:v>
                </c:pt>
                <c:pt idx="67" formatCode="0.00E+00">
                  <c:v>9.9383928406132565E-5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1.1868928349938494E-3</c:v>
                </c:pt>
                <c:pt idx="40" formatCode="0.00E+00">
                  <c:v>1.2242021544325342E-3</c:v>
                </c:pt>
                <c:pt idx="41" formatCode="0.00E+00">
                  <c:v>1.2625148116111296E-3</c:v>
                </c:pt>
                <c:pt idx="42" formatCode="0.00E+00">
                  <c:v>1.2984724640643824E-3</c:v>
                </c:pt>
                <c:pt idx="43" formatCode="0.00E+00">
                  <c:v>1.3325458991476347E-3</c:v>
                </c:pt>
                <c:pt idx="44" formatCode="0.00E+00">
                  <c:v>1.3625499159680566E-3</c:v>
                </c:pt>
                <c:pt idx="45" formatCode="0.00E+00">
                  <c:v>1.3753174198569201E-3</c:v>
                </c:pt>
                <c:pt idx="46" formatCode="0.00E+00">
                  <c:v>1.3946841343267524E-3</c:v>
                </c:pt>
                <c:pt idx="47" formatCode="0.00E+00">
                  <c:v>1.4146533498165595E-3</c:v>
                </c:pt>
                <c:pt idx="48" formatCode="0.00E+00">
                  <c:v>1.4334182752321722E-3</c:v>
                </c:pt>
                <c:pt idx="49" formatCode="0.00E+00">
                  <c:v>1.4445909758303492E-3</c:v>
                </c:pt>
                <c:pt idx="50" formatCode="0.00E+00">
                  <c:v>1.4455847020325701E-3</c:v>
                </c:pt>
                <c:pt idx="51" formatCode="0.00E+00">
                  <c:v>1.4457021763821076E-3</c:v>
                </c:pt>
                <c:pt idx="52" formatCode="0.00E+00">
                  <c:v>1.4456854451868699E-3</c:v>
                </c:pt>
                <c:pt idx="53" formatCode="0.00E+00">
                  <c:v>1.4457034223221783E-3</c:v>
                </c:pt>
                <c:pt idx="54" formatCode="0.00E+00">
                  <c:v>1.4456555426251702E-3</c:v>
                </c:pt>
                <c:pt idx="55" formatCode="0.00E+00">
                  <c:v>1.4455629870770495E-3</c:v>
                </c:pt>
                <c:pt idx="56" formatCode="0.00E+00">
                  <c:v>1.4452171497116701E-3</c:v>
                </c:pt>
                <c:pt idx="57" formatCode="0.00E+00">
                  <c:v>1.4450916657473916E-3</c:v>
                </c:pt>
                <c:pt idx="58" formatCode="0.00E+00">
                  <c:v>1.4448529792281048E-3</c:v>
                </c:pt>
                <c:pt idx="59" formatCode="0.00E+00">
                  <c:v>1.443856049179987E-3</c:v>
                </c:pt>
                <c:pt idx="60" formatCode="0.00E+00">
                  <c:v>1.4432142120520614E-3</c:v>
                </c:pt>
                <c:pt idx="61" formatCode="0.00E+00">
                  <c:v>1.443266541535037E-3</c:v>
                </c:pt>
                <c:pt idx="62" formatCode="0.00E+00">
                  <c:v>1.4434251319069122E-3</c:v>
                </c:pt>
                <c:pt idx="63" formatCode="0.00E+00">
                  <c:v>1.4437811147842976E-3</c:v>
                </c:pt>
                <c:pt idx="64" formatCode="0.00E+00">
                  <c:v>1.4442054463741406E-3</c:v>
                </c:pt>
                <c:pt idx="65" formatCode="0.00E+00">
                  <c:v>1.4447501001765403E-3</c:v>
                </c:pt>
                <c:pt idx="66" formatCode="0.00E+00">
                  <c:v>1.4451804834752992E-3</c:v>
                </c:pt>
                <c:pt idx="67" formatCode="0.00E+00">
                  <c:v>1.4456904289471535E-3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7.8447318350072194E-4</c:v>
                </c:pt>
                <c:pt idx="40" formatCode="0.00E+00">
                  <c:v>8.0913266389472246E-4</c:v>
                </c:pt>
                <c:pt idx="41" formatCode="0.00E+00">
                  <c:v>8.3445529729440947E-4</c:v>
                </c:pt>
                <c:pt idx="42" formatCode="0.00E+00">
                  <c:v>8.582213975349269E-4</c:v>
                </c:pt>
                <c:pt idx="43" formatCode="0.00E+00">
                  <c:v>8.8074213007663328E-4</c:v>
                </c:pt>
                <c:pt idx="44" formatCode="0.00E+00">
                  <c:v>9.0057319308330108E-4</c:v>
                </c:pt>
                <c:pt idx="45" formatCode="0.00E+00">
                  <c:v>9.0901183566816969E-4</c:v>
                </c:pt>
                <c:pt idx="46" formatCode="0.00E+00">
                  <c:v>9.2181220627128113E-4</c:v>
                </c:pt>
                <c:pt idx="47" formatCode="0.00E+00">
                  <c:v>9.3501079807791388E-4</c:v>
                </c:pt>
                <c:pt idx="48" formatCode="0.00E+00">
                  <c:v>9.4741341804908898E-4</c:v>
                </c:pt>
                <c:pt idx="49" formatCode="0.00E+00">
                  <c:v>9.5479798028431191E-4</c:v>
                </c:pt>
                <c:pt idx="50" formatCode="0.00E+00">
                  <c:v>9.5545478057360543E-4</c:v>
                </c:pt>
                <c:pt idx="51" formatCode="0.00E+00">
                  <c:v>9.5553242488507497E-4</c:v>
                </c:pt>
                <c:pt idx="52" formatCode="0.00E+00">
                  <c:v>9.5552136645283517E-4</c:v>
                </c:pt>
                <c:pt idx="53" formatCode="0.00E+00">
                  <c:v>9.5553324838534815E-4</c:v>
                </c:pt>
                <c:pt idx="54" formatCode="0.00E+00">
                  <c:v>9.5550160244627959E-4</c:v>
                </c:pt>
                <c:pt idx="55" formatCode="0.00E+00">
                  <c:v>9.5544042814027313E-4</c:v>
                </c:pt>
                <c:pt idx="56" formatCode="0.00E+00">
                  <c:v>9.5521184799302321E-4</c:v>
                </c:pt>
                <c:pt idx="57" formatCode="0.00E+00">
                  <c:v>9.5512890975122625E-4</c:v>
                </c:pt>
                <c:pt idx="58" formatCode="0.00E+00">
                  <c:v>9.5497115062746795E-4</c:v>
                </c:pt>
                <c:pt idx="59" formatCode="0.00E+00">
                  <c:v>9.5431223276604333E-4</c:v>
                </c:pt>
                <c:pt idx="60" formatCode="0.00E+00">
                  <c:v>9.5388801248246955E-4</c:v>
                </c:pt>
                <c:pt idx="61" formatCode="0.00E+00">
                  <c:v>9.5392259949394229E-4</c:v>
                </c:pt>
                <c:pt idx="62" formatCode="0.00E+00">
                  <c:v>9.5402741931442593E-4</c:v>
                </c:pt>
                <c:pt idx="63" formatCode="0.00E+00">
                  <c:v>9.5426270510675759E-4</c:v>
                </c:pt>
                <c:pt idx="64" formatCode="0.00E+00">
                  <c:v>9.5454316577121671E-4</c:v>
                </c:pt>
                <c:pt idx="65" formatCode="0.00E+00">
                  <c:v>9.5490315303348411E-4</c:v>
                </c:pt>
                <c:pt idx="66" formatCode="0.00E+00">
                  <c:v>9.5518761355641295E-4</c:v>
                </c:pt>
                <c:pt idx="67" formatCode="0.00E+00">
                  <c:v>9.555246604539279E-4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3.6038411832808568E-5</c:v>
                </c:pt>
                <c:pt idx="14" formatCode="0.00E+00">
                  <c:v>3.647844074325616E-5</c:v>
                </c:pt>
                <c:pt idx="15" formatCode="0.00E+00">
                  <c:v>3.6918469653703644E-5</c:v>
                </c:pt>
                <c:pt idx="16" formatCode="0.00E+00">
                  <c:v>3.7358498564151237E-5</c:v>
                </c:pt>
                <c:pt idx="17" formatCode="0.00E+00">
                  <c:v>3.7798527474598721E-5</c:v>
                </c:pt>
                <c:pt idx="18" formatCode="0.00E+00">
                  <c:v>3.8238556385046314E-5</c:v>
                </c:pt>
                <c:pt idx="19" formatCode="0.00E+00">
                  <c:v>3.8678585295493906E-5</c:v>
                </c:pt>
                <c:pt idx="20" formatCode="0.00E+00">
                  <c:v>3.9118614205941391E-5</c:v>
                </c:pt>
                <c:pt idx="21" formatCode="0.00E+00">
                  <c:v>3.9558643116388983E-5</c:v>
                </c:pt>
                <c:pt idx="22" formatCode="0.00E+00">
                  <c:v>3.9998672026836467E-5</c:v>
                </c:pt>
                <c:pt idx="23" formatCode="0.00E+00">
                  <c:v>4.043870093728406E-5</c:v>
                </c:pt>
                <c:pt idx="24" formatCode="0.00E+00">
                  <c:v>4.0878729847731653E-5</c:v>
                </c:pt>
                <c:pt idx="25" formatCode="0.00E+00">
                  <c:v>4.1318758758179137E-5</c:v>
                </c:pt>
                <c:pt idx="26" formatCode="0.00E+00">
                  <c:v>4.1758787668626729E-5</c:v>
                </c:pt>
                <c:pt idx="27" formatCode="0.00E+00">
                  <c:v>4.2198816579074322E-5</c:v>
                </c:pt>
                <c:pt idx="28" formatCode="0.00E+00">
                  <c:v>4.2638845489521806E-5</c:v>
                </c:pt>
                <c:pt idx="29" formatCode="0.00E+00">
                  <c:v>4.3078874399969399E-5</c:v>
                </c:pt>
                <c:pt idx="30" formatCode="0.00E+00">
                  <c:v>4.3518903310416883E-5</c:v>
                </c:pt>
                <c:pt idx="31" formatCode="0.00E+00">
                  <c:v>4.3958932220864476E-5</c:v>
                </c:pt>
                <c:pt idx="32" formatCode="0.00E+00">
                  <c:v>4.4398961131312068E-5</c:v>
                </c:pt>
                <c:pt idx="33" formatCode="0.00E+00">
                  <c:v>4.4838990041759552E-5</c:v>
                </c:pt>
                <c:pt idx="34" formatCode="0.00E+00">
                  <c:v>4.5279018952207145E-5</c:v>
                </c:pt>
                <c:pt idx="35" formatCode="0.00E+00">
                  <c:v>4.5719047862654629E-5</c:v>
                </c:pt>
                <c:pt idx="36" formatCode="0.00E+00">
                  <c:v>4.6159076773102222E-5</c:v>
                </c:pt>
                <c:pt idx="37" formatCode="0.00E+00">
                  <c:v>4.6599105683549815E-5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4.8199148542133818E-5</c:v>
                </c:pt>
                <c:pt idx="41" formatCode="0.00E+00">
                  <c:v>4.8463289763291303E-5</c:v>
                </c:pt>
                <c:pt idx="42" formatCode="0.00E+00">
                  <c:v>4.8810101273548841E-5</c:v>
                </c:pt>
                <c:pt idx="43" formatCode="0.00E+00">
                  <c:v>4.9248402309752346E-5</c:v>
                </c:pt>
                <c:pt idx="44" formatCode="0.00E+00">
                  <c:v>4.9544253613324154E-5</c:v>
                </c:pt>
                <c:pt idx="45" formatCode="0.00E+00">
                  <c:v>4.9847838070065696E-5</c:v>
                </c:pt>
                <c:pt idx="46" formatCode="0.00E+00">
                  <c:v>5.0132631366857999E-5</c:v>
                </c:pt>
                <c:pt idx="47" formatCode="0.00E+00">
                  <c:v>5.0441473470928121E-5</c:v>
                </c:pt>
                <c:pt idx="48" formatCode="0.00E+00">
                  <c:v>5.0785598457265348E-5</c:v>
                </c:pt>
                <c:pt idx="49" formatCode="0.00E+00">
                  <c:v>5.1172517250624796E-5</c:v>
                </c:pt>
                <c:pt idx="50" formatCode="0.00E+00">
                  <c:v>5.161151266819503E-5</c:v>
                </c:pt>
                <c:pt idx="51" formatCode="0.00E+00">
                  <c:v>5.2082892766601423E-5</c:v>
                </c:pt>
                <c:pt idx="52" formatCode="0.00E+00">
                  <c:v>5.2576863009813412E-5</c:v>
                </c:pt>
                <c:pt idx="53" formatCode="0.00E+00">
                  <c:v>5.3077126867236362E-5</c:v>
                </c:pt>
                <c:pt idx="54" formatCode="0.00E+00">
                  <c:v>5.3586049060219874E-5</c:v>
                </c:pt>
                <c:pt idx="55" formatCode="0.00E+00">
                  <c:v>5.4105334878616127E-5</c:v>
                </c:pt>
                <c:pt idx="56" formatCode="0.00E+00">
                  <c:v>5.4610539196817424E-5</c:v>
                </c:pt>
                <c:pt idx="57" formatCode="0.00E+00">
                  <c:v>5.5125025672775793E-5</c:v>
                </c:pt>
                <c:pt idx="58" formatCode="0.00E+00">
                  <c:v>5.5644352375924891E-5</c:v>
                </c:pt>
                <c:pt idx="59" formatCode="0.00E+00">
                  <c:v>5.6164574587047429E-5</c:v>
                </c:pt>
                <c:pt idx="60" formatCode="0.00E+00">
                  <c:v>5.6693978062907934E-5</c:v>
                </c:pt>
                <c:pt idx="61" formatCode="0.00E+00">
                  <c:v>5.721493949673903E-5</c:v>
                </c:pt>
                <c:pt idx="62" formatCode="0.00E+00">
                  <c:v>5.7733179456780447E-5</c:v>
                </c:pt>
                <c:pt idx="63" formatCode="0.00E+00">
                  <c:v>5.8241709288023016E-5</c:v>
                </c:pt>
                <c:pt idx="64" formatCode="0.00E+00">
                  <c:v>5.8749514404049965E-5</c:v>
                </c:pt>
                <c:pt idx="65" formatCode="0.00E+00">
                  <c:v>5.9249763094548476E-5</c:v>
                </c:pt>
                <c:pt idx="66" formatCode="0.00E+00">
                  <c:v>5.9740125588038328E-5</c:v>
                </c:pt>
                <c:pt idx="67" formatCode="0.00E+00">
                  <c:v>6.0224657388228372E-5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1">
        <v>45321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4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D25" sqref="D25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3.5391080625855263E-4</v>
      </c>
      <c r="E8" s="4">
        <v>3.6152338546126896E-4</v>
      </c>
      <c r="F8" s="4">
        <v>3.6806778318324615E-4</v>
      </c>
      <c r="G8" s="4">
        <v>3.7326311577328699E-4</v>
      </c>
      <c r="H8" s="4">
        <v>3.8684273091170592E-4</v>
      </c>
      <c r="I8" s="4">
        <v>3.9133628030331842E-4</v>
      </c>
      <c r="J8" s="4">
        <v>3.9460271712590122E-4</v>
      </c>
      <c r="K8" s="4">
        <v>4.0654622240144441E-4</v>
      </c>
      <c r="L8" s="4">
        <v>4.0753465089361259E-4</v>
      </c>
      <c r="M8" s="4">
        <v>4.0771889354095417E-4</v>
      </c>
      <c r="N8" s="4">
        <v>4.0791884576015625E-4</v>
      </c>
      <c r="O8" s="4">
        <v>4.0852284515353123E-4</v>
      </c>
      <c r="P8" s="4">
        <v>4.09583671112226E-4</v>
      </c>
      <c r="Q8" s="4">
        <v>4.1078673798239525E-4</v>
      </c>
      <c r="R8" s="4">
        <v>4.122748024320864E-4</v>
      </c>
      <c r="S8" s="4">
        <v>4.1373149805260076E-4</v>
      </c>
      <c r="T8" s="4">
        <v>4.1495700440447459E-4</v>
      </c>
      <c r="U8" s="4">
        <v>4.1601549646964788E-4</v>
      </c>
      <c r="V8" s="4">
        <v>4.1779365223495714E-4</v>
      </c>
      <c r="W8" s="4">
        <v>4.1809544457369974E-4</v>
      </c>
      <c r="X8" s="4">
        <v>4.1838332983416382E-4</v>
      </c>
      <c r="Y8" s="4">
        <v>4.1848122624012197E-4</v>
      </c>
      <c r="Z8" s="4">
        <v>4.1826563698301188E-4</v>
      </c>
      <c r="AA8" s="4">
        <v>4.1769414168042572E-4</v>
      </c>
      <c r="AB8" s="4">
        <v>4.1714393092982577E-4</v>
      </c>
      <c r="AC8" s="4">
        <v>4.1708664938544884E-4</v>
      </c>
      <c r="AD8" s="4">
        <v>4.165029094218215E-4</v>
      </c>
      <c r="AE8" s="4">
        <v>4.1616572999280917E-4</v>
      </c>
      <c r="AF8" s="4">
        <v>4.1755377409260071E-4</v>
      </c>
      <c r="AG8" s="4">
        <v>4.1711981834238049E-4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1.1376628742778099E-4</v>
      </c>
      <c r="F9" s="4">
        <v>1.1487084665170681E-4</v>
      </c>
      <c r="G9" s="4">
        <v>1.1675219072501874E-4</v>
      </c>
      <c r="H9" s="4">
        <v>1.1821814758141852E-4</v>
      </c>
      <c r="I9" s="4">
        <v>1.1769306557695523E-4</v>
      </c>
      <c r="J9" s="4">
        <v>1.1740735707916262E-4</v>
      </c>
      <c r="K9" s="4">
        <v>1.1551151797500483E-4</v>
      </c>
      <c r="L9" s="4">
        <v>1.1449785838376007E-4</v>
      </c>
      <c r="M9" s="4">
        <v>1.13287341804607E-4</v>
      </c>
      <c r="N9" s="4">
        <v>1.1212406398402511E-4</v>
      </c>
      <c r="O9" s="4">
        <v>1.1076186329973974E-4</v>
      </c>
      <c r="P9" s="4">
        <v>1.0947685788155618E-4</v>
      </c>
      <c r="Q9" s="4">
        <v>1.0833659526703707E-4</v>
      </c>
      <c r="R9" s="4">
        <v>1.0725258337875167E-4</v>
      </c>
      <c r="S9" s="4">
        <v>1.0627237374881068E-4</v>
      </c>
      <c r="T9" s="4">
        <v>1.053872190542009E-4</v>
      </c>
      <c r="U9" s="4">
        <v>1.0457070988285631E-4</v>
      </c>
      <c r="V9" s="4">
        <v>1.0382785746559407E-4</v>
      </c>
      <c r="W9" s="4">
        <v>1.0317553743970813E-4</v>
      </c>
      <c r="X9" s="4">
        <v>1.0260660677729319E-4</v>
      </c>
      <c r="Y9" s="4">
        <v>1.0212195692865432E-4</v>
      </c>
      <c r="Z9" s="4">
        <v>1.0164270384030296E-4</v>
      </c>
      <c r="AA9" s="4">
        <v>1.0120623842325044E-4</v>
      </c>
      <c r="AB9" s="4">
        <v>1.0086620530512349E-4</v>
      </c>
      <c r="AC9" s="4">
        <v>1.0054219744424832E-4</v>
      </c>
      <c r="AD9" s="4">
        <v>9.9850684341711718E-5</v>
      </c>
      <c r="AE9" s="4">
        <v>9.9621972535475967E-5</v>
      </c>
      <c r="AF9" s="4">
        <v>9.9483752435656976E-5</v>
      </c>
      <c r="AG9" s="4">
        <v>9.9383928406132565E-5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1.1868928349938494E-3</v>
      </c>
      <c r="F10" s="4">
        <v>1.2242021544325342E-3</v>
      </c>
      <c r="G10" s="4">
        <v>1.2625148116111296E-3</v>
      </c>
      <c r="H10" s="4">
        <v>1.2984724640643824E-3</v>
      </c>
      <c r="I10" s="4">
        <v>1.3325458991476347E-3</v>
      </c>
      <c r="J10" s="4">
        <v>1.3625499159680566E-3</v>
      </c>
      <c r="K10" s="4">
        <v>1.3753174198569201E-3</v>
      </c>
      <c r="L10" s="4">
        <v>1.3946841343267524E-3</v>
      </c>
      <c r="M10" s="4">
        <v>1.4146533498165595E-3</v>
      </c>
      <c r="N10" s="4">
        <v>1.4334182752321722E-3</v>
      </c>
      <c r="O10" s="4">
        <v>1.4445909758303492E-3</v>
      </c>
      <c r="P10" s="4">
        <v>1.4455847020325701E-3</v>
      </c>
      <c r="Q10" s="4">
        <v>1.4457021763821076E-3</v>
      </c>
      <c r="R10" s="4">
        <v>1.4456854451868699E-3</v>
      </c>
      <c r="S10" s="4">
        <v>1.4457034223221783E-3</v>
      </c>
      <c r="T10" s="4">
        <v>1.4456555426251702E-3</v>
      </c>
      <c r="U10" s="4">
        <v>1.4455629870770495E-3</v>
      </c>
      <c r="V10" s="4">
        <v>1.4452171497116701E-3</v>
      </c>
      <c r="W10" s="4">
        <v>1.4450916657473916E-3</v>
      </c>
      <c r="X10" s="4">
        <v>1.4448529792281048E-3</v>
      </c>
      <c r="Y10" s="4">
        <v>1.443856049179987E-3</v>
      </c>
      <c r="Z10" s="4">
        <v>1.4432142120520614E-3</v>
      </c>
      <c r="AA10" s="4">
        <v>1.443266541535037E-3</v>
      </c>
      <c r="AB10" s="4">
        <v>1.4434251319069122E-3</v>
      </c>
      <c r="AC10" s="4">
        <v>1.4437811147842976E-3</v>
      </c>
      <c r="AD10" s="4">
        <v>1.4442054463741406E-3</v>
      </c>
      <c r="AE10" s="4">
        <v>1.4447501001765403E-3</v>
      </c>
      <c r="AF10" s="4">
        <v>1.4451804834752992E-3</v>
      </c>
      <c r="AG10" s="4">
        <v>1.4456904289471535E-3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7.8447318350072194E-4</v>
      </c>
      <c r="F11" s="4">
        <v>8.0913266389472246E-4</v>
      </c>
      <c r="G11" s="4">
        <v>8.3445529729440947E-4</v>
      </c>
      <c r="H11" s="4">
        <v>8.582213975349269E-4</v>
      </c>
      <c r="I11" s="4">
        <v>8.8074213007663328E-4</v>
      </c>
      <c r="J11" s="4">
        <v>9.0057319308330108E-4</v>
      </c>
      <c r="K11" s="4">
        <v>9.0901183566816969E-4</v>
      </c>
      <c r="L11" s="4">
        <v>9.2181220627128113E-4</v>
      </c>
      <c r="M11" s="4">
        <v>9.3501079807791388E-4</v>
      </c>
      <c r="N11" s="4">
        <v>9.4741341804908898E-4</v>
      </c>
      <c r="O11" s="4">
        <v>9.5479798028431191E-4</v>
      </c>
      <c r="P11" s="4">
        <v>9.5545478057360543E-4</v>
      </c>
      <c r="Q11" s="4">
        <v>9.5553242488507497E-4</v>
      </c>
      <c r="R11" s="4">
        <v>9.5552136645283517E-4</v>
      </c>
      <c r="S11" s="4">
        <v>9.5553324838534815E-4</v>
      </c>
      <c r="T11" s="4">
        <v>9.5550160244627959E-4</v>
      </c>
      <c r="U11" s="4">
        <v>9.5544042814027313E-4</v>
      </c>
      <c r="V11" s="4">
        <v>9.5521184799302321E-4</v>
      </c>
      <c r="W11" s="4">
        <v>9.5512890975122625E-4</v>
      </c>
      <c r="X11" s="4">
        <v>9.5497115062746795E-4</v>
      </c>
      <c r="Y11" s="4">
        <v>9.5431223276604333E-4</v>
      </c>
      <c r="Z11" s="4">
        <v>9.5388801248246955E-4</v>
      </c>
      <c r="AA11" s="4">
        <v>9.5392259949394229E-4</v>
      </c>
      <c r="AB11" s="4">
        <v>9.5402741931442593E-4</v>
      </c>
      <c r="AC11" s="4">
        <v>9.5426270510675759E-4</v>
      </c>
      <c r="AD11" s="4">
        <v>9.5454316577121671E-4</v>
      </c>
      <c r="AE11" s="4">
        <v>9.5490315303348411E-4</v>
      </c>
      <c r="AF11" s="4">
        <v>9.5518761355641295E-4</v>
      </c>
      <c r="AG11" s="4">
        <v>9.555246604539279E-4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4.8199148542133818E-5</v>
      </c>
      <c r="G13" s="4">
        <v>4.8463289763291303E-5</v>
      </c>
      <c r="H13" s="4">
        <v>4.8810101273548841E-5</v>
      </c>
      <c r="I13" s="4">
        <v>4.9248402309752346E-5</v>
      </c>
      <c r="J13" s="4">
        <v>4.9544253613324154E-5</v>
      </c>
      <c r="K13" s="4">
        <v>4.9847838070065696E-5</v>
      </c>
      <c r="L13" s="4">
        <v>5.0132631366857999E-5</v>
      </c>
      <c r="M13" s="4">
        <v>5.0441473470928121E-5</v>
      </c>
      <c r="N13" s="4">
        <v>5.0785598457265348E-5</v>
      </c>
      <c r="O13" s="4">
        <v>5.1172517250624796E-5</v>
      </c>
      <c r="P13" s="4">
        <v>5.161151266819503E-5</v>
      </c>
      <c r="Q13" s="4">
        <v>5.2082892766601423E-5</v>
      </c>
      <c r="R13" s="4">
        <v>5.2576863009813412E-5</v>
      </c>
      <c r="S13" s="4">
        <v>5.3077126867236362E-5</v>
      </c>
      <c r="T13" s="4">
        <v>5.3586049060219874E-5</v>
      </c>
      <c r="U13" s="4">
        <v>5.4105334878616127E-5</v>
      </c>
      <c r="V13" s="4">
        <v>5.4610539196817424E-5</v>
      </c>
      <c r="W13" s="4">
        <v>5.5125025672775793E-5</v>
      </c>
      <c r="X13" s="4">
        <v>5.5644352375924891E-5</v>
      </c>
      <c r="Y13" s="4">
        <v>5.6164574587047429E-5</v>
      </c>
      <c r="Z13" s="4">
        <v>5.6693978062907934E-5</v>
      </c>
      <c r="AA13" s="4">
        <v>5.721493949673903E-5</v>
      </c>
      <c r="AB13" s="4">
        <v>5.7733179456780447E-5</v>
      </c>
      <c r="AC13" s="4">
        <v>5.8241709288023016E-5</v>
      </c>
      <c r="AD13" s="4">
        <v>5.8749514404049965E-5</v>
      </c>
      <c r="AE13" s="4">
        <v>5.9249763094548476E-5</v>
      </c>
      <c r="AF13" s="4">
        <v>5.9740125588038328E-5</v>
      </c>
      <c r="AG13" s="4">
        <v>6.0224657388228372E-5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3.1424986163219263E-4</v>
      </c>
      <c r="C16">
        <f>C15*$B$2/$B$9</f>
        <v>3.142498616321923E-4</v>
      </c>
      <c r="D16" s="4">
        <f>BNVFE!D8</f>
        <v>3.5391080625855263E-4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3.170827862483609E-4</v>
      </c>
      <c r="AC2" s="4">
        <f t="shared" ref="AC2:AN2" si="0">($AO$2-$AA$2)/COUNT($AB$1:$AO$1)+AB2</f>
        <v>3.199157108645295E-4</v>
      </c>
      <c r="AD2" s="4">
        <f t="shared" si="0"/>
        <v>3.227486354806981E-4</v>
      </c>
      <c r="AE2" s="4">
        <f t="shared" si="0"/>
        <v>3.255815600968667E-4</v>
      </c>
      <c r="AF2" s="4">
        <f t="shared" si="0"/>
        <v>3.284144847130353E-4</v>
      </c>
      <c r="AG2" s="4">
        <f t="shared" si="0"/>
        <v>3.312474093292039E-4</v>
      </c>
      <c r="AH2" s="4">
        <f t="shared" si="0"/>
        <v>3.3408033394537249E-4</v>
      </c>
      <c r="AI2" s="4">
        <f t="shared" si="0"/>
        <v>3.3691325856154109E-4</v>
      </c>
      <c r="AJ2" s="4">
        <f t="shared" si="0"/>
        <v>3.3974618317770969E-4</v>
      </c>
      <c r="AK2" s="4">
        <f t="shared" si="0"/>
        <v>3.4257910779387829E-4</v>
      </c>
      <c r="AL2" s="4">
        <f t="shared" si="0"/>
        <v>3.4541203241004689E-4</v>
      </c>
      <c r="AM2" s="4">
        <f t="shared" si="0"/>
        <v>3.4824495702621549E-4</v>
      </c>
      <c r="AN2" s="26">
        <f t="shared" si="0"/>
        <v>3.5107788164238408E-4</v>
      </c>
      <c r="AO2" s="10">
        <f>BNVFE!D8</f>
        <v>3.5391080625855263E-4</v>
      </c>
      <c r="AP2" s="10">
        <f>BNVFE!E8</f>
        <v>3.6152338546126896E-4</v>
      </c>
      <c r="AQ2" s="10">
        <f>BNVFE!F8</f>
        <v>3.6806778318324615E-4</v>
      </c>
      <c r="AR2" s="10">
        <f>BNVFE!G8</f>
        <v>3.7326311577328699E-4</v>
      </c>
      <c r="AS2" s="10">
        <f>BNVFE!H8</f>
        <v>3.8684273091170592E-4</v>
      </c>
      <c r="AT2" s="10">
        <f>BNVFE!I8</f>
        <v>3.9133628030331842E-4</v>
      </c>
      <c r="AU2" s="10">
        <f>BNVFE!J8</f>
        <v>3.9460271712590122E-4</v>
      </c>
      <c r="AV2" s="10">
        <f>BNVFE!K8</f>
        <v>4.0654622240144441E-4</v>
      </c>
      <c r="AW2" s="10">
        <f>BNVFE!L8</f>
        <v>4.0753465089361259E-4</v>
      </c>
      <c r="AX2" s="10">
        <f>BNVFE!M8</f>
        <v>4.0771889354095417E-4</v>
      </c>
      <c r="AY2" s="10">
        <f>BNVFE!N8</f>
        <v>4.0791884576015625E-4</v>
      </c>
      <c r="AZ2" s="10">
        <f>BNVFE!O8</f>
        <v>4.0852284515353123E-4</v>
      </c>
      <c r="BA2" s="10">
        <f>BNVFE!P8</f>
        <v>4.09583671112226E-4</v>
      </c>
      <c r="BB2" s="10">
        <f>BNVFE!Q8</f>
        <v>4.1078673798239525E-4</v>
      </c>
      <c r="BC2" s="10">
        <f>BNVFE!R8</f>
        <v>4.122748024320864E-4</v>
      </c>
      <c r="BD2" s="10">
        <f>BNVFE!S8</f>
        <v>4.1373149805260076E-4</v>
      </c>
      <c r="BE2" s="10">
        <f>BNVFE!T8</f>
        <v>4.1495700440447459E-4</v>
      </c>
      <c r="BF2" s="10">
        <f>BNVFE!U8</f>
        <v>4.1601549646964788E-4</v>
      </c>
      <c r="BG2" s="10">
        <f>BNVFE!V8</f>
        <v>4.1779365223495714E-4</v>
      </c>
      <c r="BH2" s="10">
        <f>BNVFE!W8</f>
        <v>4.1809544457369974E-4</v>
      </c>
      <c r="BI2" s="10">
        <f>BNVFE!X8</f>
        <v>4.1838332983416382E-4</v>
      </c>
      <c r="BJ2" s="10">
        <f>BNVFE!Y8</f>
        <v>4.1848122624012197E-4</v>
      </c>
      <c r="BK2" s="10">
        <f>BNVFE!Z8</f>
        <v>4.1826563698301188E-4</v>
      </c>
      <c r="BL2" s="10">
        <f>BNVFE!AA8</f>
        <v>4.1769414168042572E-4</v>
      </c>
      <c r="BM2" s="10">
        <f>BNVFE!AB8</f>
        <v>4.1714393092982577E-4</v>
      </c>
      <c r="BN2" s="10">
        <f>BNVFE!AC8</f>
        <v>4.1708664938544884E-4</v>
      </c>
      <c r="BO2" s="10">
        <f>BNVFE!AD8</f>
        <v>4.165029094218215E-4</v>
      </c>
      <c r="BP2" s="10">
        <f>BNVFE!AE8</f>
        <v>4.1616572999280917E-4</v>
      </c>
      <c r="BQ2" s="10">
        <f>BNVFE!AF8</f>
        <v>4.1755377409260071E-4</v>
      </c>
      <c r="BR2" s="10">
        <f>BNVFE!AG8</f>
        <v>4.1711981834238049E-4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7.5108389563240119E-5</v>
      </c>
      <c r="AB3" s="4" cm="1">
        <f t="array" ref="AB3">TREND($AO$3:$AS$3,$AO$1:$AS$1,AB1)</f>
        <v>7.7552820431472588E-5</v>
      </c>
      <c r="AC3" s="4" cm="1">
        <f t="array" ref="AC3">TREND($AO$3:$AS$3,$AO$1:$AS$1,AC1)</f>
        <v>7.9997251299705058E-5</v>
      </c>
      <c r="AD3" s="4" cm="1">
        <f t="array" ref="AD3">TREND($AO$3:$AS$3,$AO$1:$AS$1,AD1)</f>
        <v>8.2441682167937527E-5</v>
      </c>
      <c r="AE3" s="4" cm="1">
        <f t="array" ref="AE3">TREND($AO$3:$AS$3,$AO$1:$AS$1,AE1)</f>
        <v>8.4886113036169997E-5</v>
      </c>
      <c r="AF3" s="4" cm="1">
        <f t="array" ref="AF3">TREND($AO$3:$AS$3,$AO$1:$AS$1,AF1)</f>
        <v>8.7330543904402466E-5</v>
      </c>
      <c r="AG3" s="4" cm="1">
        <f t="array" ref="AG3">TREND($AO$3:$AS$3,$AO$1:$AS$1,AG1)</f>
        <v>8.9774974772634936E-5</v>
      </c>
      <c r="AH3" s="4" cm="1">
        <f t="array" ref="AH3">TREND($AO$3:$AS$3,$AO$1:$AS$1,AH1)</f>
        <v>9.2219405640867405E-5</v>
      </c>
      <c r="AI3" s="4" cm="1">
        <f t="array" ref="AI3">TREND($AO$3:$AS$3,$AO$1:$AS$1,AI1)</f>
        <v>9.4663836509099875E-5</v>
      </c>
      <c r="AJ3" s="4" cm="1">
        <f t="array" ref="AJ3">TREND($AO$3:$AS$3,$AO$1:$AS$1,AJ1)</f>
        <v>9.7108267377332344E-5</v>
      </c>
      <c r="AK3" s="4" cm="1">
        <f t="array" ref="AK3">TREND($AO$3:$AS$3,$AO$1:$AS$1,AK1)</f>
        <v>9.9552698245564814E-5</v>
      </c>
      <c r="AL3" s="4" cm="1">
        <f t="array" ref="AL3">TREND($AO$3:$AS$3,$AO$1:$AS$1,AL1)</f>
        <v>1.0199712911379728E-4</v>
      </c>
      <c r="AM3" s="4" cm="1">
        <f t="array" ref="AM3">TREND($AO$3:$AS$3,$AO$1:$AS$1,AM1)</f>
        <v>1.0444155998202975E-4</v>
      </c>
      <c r="AN3" s="26" cm="1">
        <f t="array" ref="AN3">TREND($AO$3:$AS$3,$AO$1:$AS$1,AN1)</f>
        <v>1.0688599085026222E-4</v>
      </c>
      <c r="AO3" s="10">
        <f>BNVFE!D9</f>
        <v>1.0748894488887501E-4</v>
      </c>
      <c r="AP3" s="10">
        <f>BNVFE!E9</f>
        <v>1.1376628742778099E-4</v>
      </c>
      <c r="AQ3" s="10">
        <f>BNVFE!F9</f>
        <v>1.1487084665170681E-4</v>
      </c>
      <c r="AR3" s="10">
        <f>BNVFE!G9</f>
        <v>1.1675219072501874E-4</v>
      </c>
      <c r="AS3" s="10">
        <f>BNVFE!H9</f>
        <v>1.1821814758141852E-4</v>
      </c>
      <c r="AT3" s="10">
        <f>BNVFE!I9</f>
        <v>1.1769306557695523E-4</v>
      </c>
      <c r="AU3" s="10">
        <f>BNVFE!J9</f>
        <v>1.1740735707916262E-4</v>
      </c>
      <c r="AV3" s="10">
        <f>BNVFE!K9</f>
        <v>1.1551151797500483E-4</v>
      </c>
      <c r="AW3" s="10">
        <f>BNVFE!L9</f>
        <v>1.1449785838376007E-4</v>
      </c>
      <c r="AX3" s="10">
        <f>BNVFE!M9</f>
        <v>1.13287341804607E-4</v>
      </c>
      <c r="AY3" s="10">
        <f>BNVFE!N9</f>
        <v>1.1212406398402511E-4</v>
      </c>
      <c r="AZ3" s="10">
        <f>BNVFE!O9</f>
        <v>1.1076186329973974E-4</v>
      </c>
      <c r="BA3" s="10">
        <f>BNVFE!P9</f>
        <v>1.0947685788155618E-4</v>
      </c>
      <c r="BB3" s="10">
        <f>BNVFE!Q9</f>
        <v>1.0833659526703707E-4</v>
      </c>
      <c r="BC3" s="10">
        <f>BNVFE!R9</f>
        <v>1.0725258337875167E-4</v>
      </c>
      <c r="BD3" s="10">
        <f>BNVFE!S9</f>
        <v>1.0627237374881068E-4</v>
      </c>
      <c r="BE3" s="10">
        <f>BNVFE!T9</f>
        <v>1.053872190542009E-4</v>
      </c>
      <c r="BF3" s="10">
        <f>BNVFE!U9</f>
        <v>1.0457070988285631E-4</v>
      </c>
      <c r="BG3" s="10">
        <f>BNVFE!V9</f>
        <v>1.0382785746559407E-4</v>
      </c>
      <c r="BH3" s="10">
        <f>BNVFE!W9</f>
        <v>1.0317553743970813E-4</v>
      </c>
      <c r="BI3" s="10">
        <f>BNVFE!X9</f>
        <v>1.0260660677729319E-4</v>
      </c>
      <c r="BJ3" s="10">
        <f>BNVFE!Y9</f>
        <v>1.0212195692865432E-4</v>
      </c>
      <c r="BK3" s="10">
        <f>BNVFE!Z9</f>
        <v>1.0164270384030296E-4</v>
      </c>
      <c r="BL3" s="10">
        <f>BNVFE!AA9</f>
        <v>1.0120623842325044E-4</v>
      </c>
      <c r="BM3" s="10">
        <f>BNVFE!AB9</f>
        <v>1.0086620530512349E-4</v>
      </c>
      <c r="BN3" s="10">
        <f>BNVFE!AC9</f>
        <v>1.0054219744424832E-4</v>
      </c>
      <c r="BO3" s="10">
        <f>BNVFE!AD9</f>
        <v>9.9850684341711718E-5</v>
      </c>
      <c r="BP3" s="10">
        <f>BNVFE!AE9</f>
        <v>9.9621972535475967E-5</v>
      </c>
      <c r="BQ3" s="10">
        <f>BNVFE!AF9</f>
        <v>9.9483752435656976E-5</v>
      </c>
      <c r="BR3" s="10">
        <f>BNVFE!AG9</f>
        <v>9.9383928406132565E-5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1.1868928349938494E-3</v>
      </c>
      <c r="AQ4" s="10">
        <f>BNVFE!F10</f>
        <v>1.2242021544325342E-3</v>
      </c>
      <c r="AR4" s="10">
        <f>BNVFE!G10</f>
        <v>1.2625148116111296E-3</v>
      </c>
      <c r="AS4" s="10">
        <f>BNVFE!H10</f>
        <v>1.2984724640643824E-3</v>
      </c>
      <c r="AT4" s="10">
        <f>BNVFE!I10</f>
        <v>1.3325458991476347E-3</v>
      </c>
      <c r="AU4" s="10">
        <f>BNVFE!J10</f>
        <v>1.3625499159680566E-3</v>
      </c>
      <c r="AV4" s="10">
        <f>BNVFE!K10</f>
        <v>1.3753174198569201E-3</v>
      </c>
      <c r="AW4" s="10">
        <f>BNVFE!L10</f>
        <v>1.3946841343267524E-3</v>
      </c>
      <c r="AX4" s="10">
        <f>BNVFE!M10</f>
        <v>1.4146533498165595E-3</v>
      </c>
      <c r="AY4" s="10">
        <f>BNVFE!N10</f>
        <v>1.4334182752321722E-3</v>
      </c>
      <c r="AZ4" s="10">
        <f>BNVFE!O10</f>
        <v>1.4445909758303492E-3</v>
      </c>
      <c r="BA4" s="10">
        <f>BNVFE!P10</f>
        <v>1.4455847020325701E-3</v>
      </c>
      <c r="BB4" s="10">
        <f>BNVFE!Q10</f>
        <v>1.4457021763821076E-3</v>
      </c>
      <c r="BC4" s="10">
        <f>BNVFE!R10</f>
        <v>1.4456854451868699E-3</v>
      </c>
      <c r="BD4" s="10">
        <f>BNVFE!S10</f>
        <v>1.4457034223221783E-3</v>
      </c>
      <c r="BE4" s="10">
        <f>BNVFE!T10</f>
        <v>1.4456555426251702E-3</v>
      </c>
      <c r="BF4" s="10">
        <f>BNVFE!U10</f>
        <v>1.4455629870770495E-3</v>
      </c>
      <c r="BG4" s="10">
        <f>BNVFE!V10</f>
        <v>1.4452171497116701E-3</v>
      </c>
      <c r="BH4" s="10">
        <f>BNVFE!W10</f>
        <v>1.4450916657473916E-3</v>
      </c>
      <c r="BI4" s="10">
        <f>BNVFE!X10</f>
        <v>1.4448529792281048E-3</v>
      </c>
      <c r="BJ4" s="10">
        <f>BNVFE!Y10</f>
        <v>1.443856049179987E-3</v>
      </c>
      <c r="BK4" s="10">
        <f>BNVFE!Z10</f>
        <v>1.4432142120520614E-3</v>
      </c>
      <c r="BL4" s="10">
        <f>BNVFE!AA10</f>
        <v>1.443266541535037E-3</v>
      </c>
      <c r="BM4" s="10">
        <f>BNVFE!AB10</f>
        <v>1.4434251319069122E-3</v>
      </c>
      <c r="BN4" s="10">
        <f>BNVFE!AC10</f>
        <v>1.4437811147842976E-3</v>
      </c>
      <c r="BO4" s="10">
        <f>BNVFE!AD10</f>
        <v>1.4442054463741406E-3</v>
      </c>
      <c r="BP4" s="10">
        <f>BNVFE!AE10</f>
        <v>1.4447501001765403E-3</v>
      </c>
      <c r="BQ4" s="10">
        <f>BNVFE!AF10</f>
        <v>1.4451804834752992E-3</v>
      </c>
      <c r="BR4" s="10">
        <f>BNVFE!AG10</f>
        <v>1.4456904289471535E-3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7.8447318350072194E-4</v>
      </c>
      <c r="AQ5" s="10">
        <f>BNVFE!F11</f>
        <v>8.0913266389472246E-4</v>
      </c>
      <c r="AR5" s="10">
        <f>BNVFE!G11</f>
        <v>8.3445529729440947E-4</v>
      </c>
      <c r="AS5" s="10">
        <f>BNVFE!H11</f>
        <v>8.582213975349269E-4</v>
      </c>
      <c r="AT5" s="10">
        <f>BNVFE!I11</f>
        <v>8.8074213007663328E-4</v>
      </c>
      <c r="AU5" s="10">
        <f>BNVFE!J11</f>
        <v>9.0057319308330108E-4</v>
      </c>
      <c r="AV5" s="10">
        <f>BNVFE!K11</f>
        <v>9.0901183566816969E-4</v>
      </c>
      <c r="AW5" s="10">
        <f>BNVFE!L11</f>
        <v>9.2181220627128113E-4</v>
      </c>
      <c r="AX5" s="10">
        <f>BNVFE!M11</f>
        <v>9.3501079807791388E-4</v>
      </c>
      <c r="AY5" s="10">
        <f>BNVFE!N11</f>
        <v>9.4741341804908898E-4</v>
      </c>
      <c r="AZ5" s="10">
        <f>BNVFE!O11</f>
        <v>9.5479798028431191E-4</v>
      </c>
      <c r="BA5" s="10">
        <f>BNVFE!P11</f>
        <v>9.5545478057360543E-4</v>
      </c>
      <c r="BB5" s="10">
        <f>BNVFE!Q11</f>
        <v>9.5553242488507497E-4</v>
      </c>
      <c r="BC5" s="10">
        <f>BNVFE!R11</f>
        <v>9.5552136645283517E-4</v>
      </c>
      <c r="BD5" s="10">
        <f>BNVFE!S11</f>
        <v>9.5553324838534815E-4</v>
      </c>
      <c r="BE5" s="10">
        <f>BNVFE!T11</f>
        <v>9.5550160244627959E-4</v>
      </c>
      <c r="BF5" s="10">
        <f>BNVFE!U11</f>
        <v>9.5544042814027313E-4</v>
      </c>
      <c r="BG5" s="10">
        <f>BNVFE!V11</f>
        <v>9.5521184799302321E-4</v>
      </c>
      <c r="BH5" s="10">
        <f>BNVFE!W11</f>
        <v>9.5512890975122625E-4</v>
      </c>
      <c r="BI5" s="10">
        <f>BNVFE!X11</f>
        <v>9.5497115062746795E-4</v>
      </c>
      <c r="BJ5" s="10">
        <f>BNVFE!Y11</f>
        <v>9.5431223276604333E-4</v>
      </c>
      <c r="BK5" s="10">
        <f>BNVFE!Z11</f>
        <v>9.5388801248246955E-4</v>
      </c>
      <c r="BL5" s="10">
        <f>BNVFE!AA11</f>
        <v>9.5392259949394229E-4</v>
      </c>
      <c r="BM5" s="10">
        <f>BNVFE!AB11</f>
        <v>9.5402741931442593E-4</v>
      </c>
      <c r="BN5" s="10">
        <f>BNVFE!AC11</f>
        <v>9.5426270510675759E-4</v>
      </c>
      <c r="BO5" s="10">
        <f>BNVFE!AD11</f>
        <v>9.5454316577121671E-4</v>
      </c>
      <c r="BP5" s="10">
        <f>BNVFE!AE11</f>
        <v>9.5490315303348411E-4</v>
      </c>
      <c r="BQ5" s="10">
        <f>BNVFE!AF11</f>
        <v>9.5518761355641295E-4</v>
      </c>
      <c r="BR5" s="10">
        <f>BNVFE!AG11</f>
        <v>9.555246604539279E-4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3.6038411832808568E-5</v>
      </c>
      <c r="Q7" s="4">
        <f t="shared" ref="Q7:AN7" si="5">TREND($AO7:$BR7,$AO$1:$BR$1,Q$1)-($AR7-$AO7)</f>
        <v>3.647844074325616E-5</v>
      </c>
      <c r="R7" s="4">
        <f t="shared" si="5"/>
        <v>3.6918469653703644E-5</v>
      </c>
      <c r="S7" s="4">
        <f t="shared" si="5"/>
        <v>3.7358498564151237E-5</v>
      </c>
      <c r="T7" s="4">
        <f t="shared" si="5"/>
        <v>3.7798527474598721E-5</v>
      </c>
      <c r="U7" s="4">
        <f t="shared" si="5"/>
        <v>3.8238556385046314E-5</v>
      </c>
      <c r="V7" s="4">
        <f t="shared" si="5"/>
        <v>3.8678585295493906E-5</v>
      </c>
      <c r="W7" s="4">
        <f t="shared" si="5"/>
        <v>3.9118614205941391E-5</v>
      </c>
      <c r="X7" s="4">
        <f t="shared" si="5"/>
        <v>3.9558643116388983E-5</v>
      </c>
      <c r="Y7" s="4">
        <f t="shared" si="5"/>
        <v>3.9998672026836467E-5</v>
      </c>
      <c r="Z7" s="4">
        <f t="shared" si="5"/>
        <v>4.043870093728406E-5</v>
      </c>
      <c r="AA7" s="4">
        <f t="shared" si="5"/>
        <v>4.0878729847731653E-5</v>
      </c>
      <c r="AB7" s="4">
        <f t="shared" si="5"/>
        <v>4.1318758758179137E-5</v>
      </c>
      <c r="AC7" s="4">
        <f t="shared" si="5"/>
        <v>4.1758787668626729E-5</v>
      </c>
      <c r="AD7" s="4">
        <f t="shared" si="5"/>
        <v>4.2198816579074322E-5</v>
      </c>
      <c r="AE7" s="4">
        <f t="shared" si="5"/>
        <v>4.2638845489521806E-5</v>
      </c>
      <c r="AF7" s="4">
        <f t="shared" si="5"/>
        <v>4.3078874399969399E-5</v>
      </c>
      <c r="AG7" s="4">
        <f t="shared" si="5"/>
        <v>4.3518903310416883E-5</v>
      </c>
      <c r="AH7" s="4">
        <f t="shared" si="5"/>
        <v>4.3958932220864476E-5</v>
      </c>
      <c r="AI7" s="4">
        <f t="shared" si="5"/>
        <v>4.4398961131312068E-5</v>
      </c>
      <c r="AJ7" s="4">
        <f t="shared" si="5"/>
        <v>4.4838990041759552E-5</v>
      </c>
      <c r="AK7" s="4">
        <f t="shared" si="5"/>
        <v>4.5279018952207145E-5</v>
      </c>
      <c r="AL7" s="4">
        <f t="shared" si="5"/>
        <v>4.5719047862654629E-5</v>
      </c>
      <c r="AM7" s="4">
        <f t="shared" si="5"/>
        <v>4.6159076773102222E-5</v>
      </c>
      <c r="AN7" s="26">
        <f t="shared" si="5"/>
        <v>4.6599105683549815E-5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4.8199148542133818E-5</v>
      </c>
      <c r="AR7" s="10">
        <f>BNVFE!G13</f>
        <v>4.8463289763291303E-5</v>
      </c>
      <c r="AS7" s="10">
        <f>BNVFE!H13</f>
        <v>4.8810101273548841E-5</v>
      </c>
      <c r="AT7" s="10">
        <f>BNVFE!I13</f>
        <v>4.9248402309752346E-5</v>
      </c>
      <c r="AU7" s="10">
        <f>BNVFE!J13</f>
        <v>4.9544253613324154E-5</v>
      </c>
      <c r="AV7" s="10">
        <f>BNVFE!K13</f>
        <v>4.9847838070065696E-5</v>
      </c>
      <c r="AW7" s="10">
        <f>BNVFE!L13</f>
        <v>5.0132631366857999E-5</v>
      </c>
      <c r="AX7" s="10">
        <f>BNVFE!M13</f>
        <v>5.0441473470928121E-5</v>
      </c>
      <c r="AY7" s="10">
        <f>BNVFE!N13</f>
        <v>5.0785598457265348E-5</v>
      </c>
      <c r="AZ7" s="10">
        <f>BNVFE!O13</f>
        <v>5.1172517250624796E-5</v>
      </c>
      <c r="BA7" s="10">
        <f>BNVFE!P13</f>
        <v>5.161151266819503E-5</v>
      </c>
      <c r="BB7" s="10">
        <f>BNVFE!Q13</f>
        <v>5.2082892766601423E-5</v>
      </c>
      <c r="BC7" s="10">
        <f>BNVFE!R13</f>
        <v>5.2576863009813412E-5</v>
      </c>
      <c r="BD7" s="10">
        <f>BNVFE!S13</f>
        <v>5.3077126867236362E-5</v>
      </c>
      <c r="BE7" s="10">
        <f>BNVFE!T13</f>
        <v>5.3586049060219874E-5</v>
      </c>
      <c r="BF7" s="10">
        <f>BNVFE!U13</f>
        <v>5.4105334878616127E-5</v>
      </c>
      <c r="BG7" s="10">
        <f>BNVFE!V13</f>
        <v>5.4610539196817424E-5</v>
      </c>
      <c r="BH7" s="10">
        <f>BNVFE!W13</f>
        <v>5.5125025672775793E-5</v>
      </c>
      <c r="BI7" s="10">
        <f>BNVFE!X13</f>
        <v>5.5644352375924891E-5</v>
      </c>
      <c r="BJ7" s="10">
        <f>BNVFE!Y13</f>
        <v>5.6164574587047429E-5</v>
      </c>
      <c r="BK7" s="10">
        <f>BNVFE!Z13</f>
        <v>5.6693978062907934E-5</v>
      </c>
      <c r="BL7" s="10">
        <f>BNVFE!AA13</f>
        <v>5.721493949673903E-5</v>
      </c>
      <c r="BM7" s="10">
        <f>BNVFE!AB13</f>
        <v>5.7733179456780447E-5</v>
      </c>
      <c r="BN7" s="10">
        <f>BNVFE!AC13</f>
        <v>5.8241709288023016E-5</v>
      </c>
      <c r="BO7" s="10">
        <f>BNVFE!AD13</f>
        <v>5.8749514404049965E-5</v>
      </c>
      <c r="BP7" s="10">
        <f>BNVFE!AE13</f>
        <v>5.9249763094548476E-5</v>
      </c>
      <c r="BQ7" s="10">
        <f>BNVFE!AF13</f>
        <v>5.9740125588038328E-5</v>
      </c>
      <c r="BR7" s="10">
        <f>BNVFE!AG13</f>
        <v>6.0224657388228372E-5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3.6512977295439592E-4</v>
      </c>
      <c r="C3" s="4">
        <f>BNVFE!C25*('BHNVFEAL-LDVs-psgr'!C$4/BNVFE!C$26)</f>
        <v>3.5474795033263841E-4</v>
      </c>
      <c r="D3" s="4">
        <f>BNVFE!D25*('BHNVFEAL-LDVs-psgr'!D$4/BNVFE!D$26)</f>
        <v>3.5999582362156076E-4</v>
      </c>
      <c r="E3" s="4">
        <f>BNVFE!E25*('BHNVFEAL-LDVs-psgr'!E$4/BNVFE!E$26)</f>
        <v>3.575411527957111E-4</v>
      </c>
      <c r="F3" s="4">
        <f>BNVFE!F25*('BHNVFEAL-LDVs-psgr'!F$4/BNVFE!F$26)</f>
        <v>3.5098955393113139E-4</v>
      </c>
      <c r="G3" s="4">
        <f>BNVFE!G25*('BHNVFEAL-LDVs-psgr'!G$4/BNVFE!G$26)</f>
        <v>3.2529070551256162E-4</v>
      </c>
      <c r="H3" s="4">
        <f>BNVFE!H25*('BHNVFEAL-LDVs-psgr'!H$4/BNVFE!H$26)</f>
        <v>3.2405957424546739E-4</v>
      </c>
      <c r="I3" s="4">
        <f>BNVFE!I25*('BHNVFEAL-LDVs-psgr'!I$4/BNVFE!I$26)</f>
        <v>3.2305318872919765E-4</v>
      </c>
      <c r="J3" s="4">
        <f>BNVFE!J25*('BHNVFEAL-LDVs-psgr'!J$4/BNVFE!J$26)</f>
        <v>3.2314699001954232E-4</v>
      </c>
      <c r="K3" s="4">
        <f>BNVFE!K25*('BHNVFEAL-LDVs-psgr'!K$4/BNVFE!K$26)</f>
        <v>3.2324770853401079E-4</v>
      </c>
      <c r="L3" s="4">
        <f>BNVFE!L25*('BHNVFEAL-LDVs-psgr'!L$4/BNVFE!L$26)</f>
        <v>3.2427274517001246E-4</v>
      </c>
      <c r="M3" s="4">
        <f>BNVFE!M25*('BHNVFEAL-LDVs-psgr'!M$4/BNVFE!M$26)</f>
        <v>3.2437797979064292E-4</v>
      </c>
      <c r="N3" s="4">
        <f>BNVFE!N25*('BHNVFEAL-LDVs-psgr'!N$4/BNVFE!N$26)</f>
        <v>3.2523361399085606E-4</v>
      </c>
      <c r="O3" s="4">
        <f>BNVFE!O25*('BHNVFEAL-LDVs-psgr'!O$4/BNVFE!O$26)</f>
        <v>3.2615971146515569E-4</v>
      </c>
      <c r="P3" s="4">
        <f>BNVFE!P25*('BHNVFEAL-LDVs-psgr'!P$4/BNVFE!P$26)</f>
        <v>3.3177243986842866E-4</v>
      </c>
      <c r="Q3" s="4">
        <f>BNVFE!Q25*('BHNVFEAL-LDVs-psgr'!Q$4/BNVFE!Q$26)</f>
        <v>3.3631690935380739E-4</v>
      </c>
      <c r="R3" s="4">
        <f>BNVFE!R25*('BHNVFEAL-LDVs-psgr'!R$4/BNVFE!R$26)</f>
        <v>3.4057057772530629E-4</v>
      </c>
      <c r="S3" s="4">
        <f>BNVFE!S25*('BHNVFEAL-LDVs-psgr'!S$4/BNVFE!S$26)</f>
        <v>3.5254040910253097E-4</v>
      </c>
      <c r="T3" s="4">
        <f>BNVFE!T25*('BHNVFEAL-LDVs-psgr'!T$4/BNVFE!T$26)</f>
        <v>3.5622167214823523E-4</v>
      </c>
      <c r="U3" s="4">
        <f>BNVFE!U25*('BHNVFEAL-LDVs-psgr'!U$4/BNVFE!U$26)</f>
        <v>3.5932586621187509E-4</v>
      </c>
      <c r="V3" s="4">
        <f>BNVFE!V25*('BHNVFEAL-LDVs-psgr'!V$4/BNVFE!V$26)</f>
        <v>3.6998069835868409E-4</v>
      </c>
      <c r="W3" s="4">
        <f>BNVFE!W25*('BHNVFEAL-LDVs-psgr'!W$4/BNVFE!W$26)</f>
        <v>3.7043547142435307E-4</v>
      </c>
      <c r="X3" s="4">
        <f>BNVFE!X25*('BHNVFEAL-LDVs-psgr'!X$4/BNVFE!X$26)</f>
        <v>3.7063277045978053E-4</v>
      </c>
      <c r="Y3" s="4">
        <f>BNVFE!Y25*('BHNVFEAL-LDVs-psgr'!Y$4/BNVFE!Y$26)</f>
        <v>3.7027223527136152E-4</v>
      </c>
      <c r="Z3" s="4">
        <f>BNVFE!Z25*('BHNVFEAL-LDVs-psgr'!Z$4/BNVFE!Z$26)</f>
        <v>3.707899458345789E-4</v>
      </c>
      <c r="AA3" s="4">
        <f>BNVFE!AA25*('BHNVFEAL-LDVs-psgr'!AA$4/BNVFE!AA$26)</f>
        <v>3.6942231456915355E-4</v>
      </c>
      <c r="AB3" s="4">
        <f>BNVFE!AB25*('BHNVFEAL-LDVs-psgr'!AB$4/BNVFE!AB$26)</f>
        <v>3.7062339495815715E-4</v>
      </c>
      <c r="AC3" s="4">
        <f>BNVFE!AC25*('BHNVFEAL-LDVs-psgr'!AC$4/BNVFE!AC$26)</f>
        <v>3.7138471662628673E-4</v>
      </c>
      <c r="AD3" s="4">
        <f>BNVFE!AD25*('BHNVFEAL-LDVs-psgr'!AD$4/BNVFE!AD$26)</f>
        <v>3.7275932113182964E-4</v>
      </c>
      <c r="AE3" s="4">
        <f>BNVFE!AE25*('BHNVFEAL-LDVs-psgr'!AE$4/BNVFE!AE$26)</f>
        <v>3.7333739446942469E-4</v>
      </c>
      <c r="AG3" s="4"/>
      <c r="AH3" s="4"/>
    </row>
    <row r="4" spans="1:34">
      <c r="A4" t="s">
        <v>4</v>
      </c>
      <c r="B4" s="4">
        <f>Extrapolations!AB2</f>
        <v>3.170827862483609E-4</v>
      </c>
      <c r="C4" s="4">
        <f>Extrapolations!AC2</f>
        <v>3.199157108645295E-4</v>
      </c>
      <c r="D4" s="4">
        <f>Extrapolations!AD2</f>
        <v>3.227486354806981E-4</v>
      </c>
      <c r="E4" s="4">
        <f>Extrapolations!AE2</f>
        <v>3.255815600968667E-4</v>
      </c>
      <c r="F4" s="4">
        <f>Extrapolations!AF2</f>
        <v>3.284144847130353E-4</v>
      </c>
      <c r="G4" s="4">
        <f>Extrapolations!AG2</f>
        <v>3.312474093292039E-4</v>
      </c>
      <c r="H4" s="4">
        <f>Extrapolations!AH2</f>
        <v>3.3408033394537249E-4</v>
      </c>
      <c r="I4" s="4">
        <f>Extrapolations!AI2</f>
        <v>3.3691325856154109E-4</v>
      </c>
      <c r="J4" s="4">
        <f>Extrapolations!AJ2</f>
        <v>3.3974618317770969E-4</v>
      </c>
      <c r="K4" s="4">
        <f>Extrapolations!AK2</f>
        <v>3.4257910779387829E-4</v>
      </c>
      <c r="L4" s="4">
        <f>Extrapolations!AL2</f>
        <v>3.4541203241004689E-4</v>
      </c>
      <c r="M4" s="4">
        <f>Extrapolations!AM2</f>
        <v>3.4824495702621549E-4</v>
      </c>
      <c r="N4" s="4">
        <f>Extrapolations!AN2</f>
        <v>3.5107788164238408E-4</v>
      </c>
      <c r="O4" s="4">
        <f>Extrapolations!AO2</f>
        <v>3.5391080625855263E-4</v>
      </c>
      <c r="P4" s="4">
        <f>Extrapolations!AP2</f>
        <v>3.6152338546126896E-4</v>
      </c>
      <c r="Q4" s="4">
        <f>Extrapolations!AQ2</f>
        <v>3.6806778318324615E-4</v>
      </c>
      <c r="R4" s="4">
        <f>Extrapolations!AR2</f>
        <v>3.7326311577328699E-4</v>
      </c>
      <c r="S4" s="4">
        <f>Extrapolations!AS2</f>
        <v>3.8684273091170592E-4</v>
      </c>
      <c r="T4" s="4">
        <f>Extrapolations!AT2</f>
        <v>3.9133628030331842E-4</v>
      </c>
      <c r="U4" s="4">
        <f>Extrapolations!AU2</f>
        <v>3.9460271712590122E-4</v>
      </c>
      <c r="V4" s="4">
        <f>Extrapolations!AV2</f>
        <v>4.0654622240144441E-4</v>
      </c>
      <c r="W4" s="4">
        <f>Extrapolations!AW2</f>
        <v>4.0753465089361259E-4</v>
      </c>
      <c r="X4" s="4">
        <f>Extrapolations!AX2</f>
        <v>4.0771889354095417E-4</v>
      </c>
      <c r="Y4" s="4">
        <f>Extrapolations!AY2</f>
        <v>4.0791884576015625E-4</v>
      </c>
      <c r="Z4" s="4">
        <f>Extrapolations!AZ2</f>
        <v>4.0852284515353123E-4</v>
      </c>
      <c r="AA4" s="4">
        <f>Extrapolations!BA2</f>
        <v>4.09583671112226E-4</v>
      </c>
      <c r="AB4" s="4">
        <f>Extrapolations!BB2</f>
        <v>4.1078673798239525E-4</v>
      </c>
      <c r="AC4" s="4">
        <f>Extrapolations!BC2</f>
        <v>4.122748024320864E-4</v>
      </c>
      <c r="AD4" s="4">
        <f>Extrapolations!BD2</f>
        <v>4.1373149805260076E-4</v>
      </c>
      <c r="AE4" s="4">
        <f>Extrapolations!BE2</f>
        <v>4.1495700440447459E-4</v>
      </c>
      <c r="AG4" s="4"/>
      <c r="AH4" s="4"/>
    </row>
    <row r="5" spans="1:34">
      <c r="A5" t="s">
        <v>5</v>
      </c>
      <c r="B5" s="4">
        <f>BNVFE!B27*('BHNVFEAL-LDVs-psgr'!B$4/BNVFE!B$26)</f>
        <v>3.5658241110255779E-4</v>
      </c>
      <c r="C5" s="4">
        <f>BNVFE!C27*('BHNVFEAL-LDVs-psgr'!C$4/BNVFE!C$26)</f>
        <v>3.546826203139623E-4</v>
      </c>
      <c r="D5" s="4">
        <f>BNVFE!D27*('BHNVFEAL-LDVs-psgr'!D$4/BNVFE!D$26)</f>
        <v>3.5321445226457391E-4</v>
      </c>
      <c r="E5" s="4">
        <f>BNVFE!E27*('BHNVFEAL-LDVs-psgr'!E$4/BNVFE!E$26)</f>
        <v>3.524765095404888E-4</v>
      </c>
      <c r="F5" s="4">
        <f>BNVFE!F27*('BHNVFEAL-LDVs-psgr'!F$4/BNVFE!F$26)</f>
        <v>3.4444165282567749E-4</v>
      </c>
      <c r="G5" s="4">
        <f>BNVFE!G27*('BHNVFEAL-LDVs-psgr'!G$4/BNVFE!G$26)</f>
        <v>3.1958904086234162E-4</v>
      </c>
      <c r="H5" s="4">
        <f>BNVFE!H27*('BHNVFEAL-LDVs-psgr'!H$4/BNVFE!H$26)</f>
        <v>3.1833343353394986E-4</v>
      </c>
      <c r="I5" s="4">
        <f>BNVFE!I27*('BHNVFEAL-LDVs-psgr'!I$4/BNVFE!I$26)</f>
        <v>3.1412412398046098E-4</v>
      </c>
      <c r="J5" s="4">
        <f>BNVFE!J27*('BHNVFEAL-LDVs-psgr'!J$4/BNVFE!J$26)</f>
        <v>3.1380528787726191E-4</v>
      </c>
      <c r="K5" s="4">
        <f>BNVFE!K27*('BHNVFEAL-LDVs-psgr'!K$4/BNVFE!K$26)</f>
        <v>3.1412454613579944E-4</v>
      </c>
      <c r="L5" s="4">
        <f>BNVFE!L27*('BHNVFEAL-LDVs-psgr'!L$4/BNVFE!L$26)</f>
        <v>3.1593684912226372E-4</v>
      </c>
      <c r="M5" s="4">
        <f>BNVFE!M27*('BHNVFEAL-LDVs-psgr'!M$4/BNVFE!M$26)</f>
        <v>3.1696816235110396E-4</v>
      </c>
      <c r="N5" s="4">
        <f>BNVFE!N27*('BHNVFEAL-LDVs-psgr'!N$4/BNVFE!N$26)</f>
        <v>3.1872195023581305E-4</v>
      </c>
      <c r="O5" s="4">
        <f>BNVFE!O27*('BHNVFEAL-LDVs-psgr'!O$4/BNVFE!O$26)</f>
        <v>3.204519818383183E-4</v>
      </c>
      <c r="P5" s="4">
        <f>BNVFE!P27*('BHNVFEAL-LDVs-psgr'!P$4/BNVFE!P$26)</f>
        <v>3.2661274550379422E-4</v>
      </c>
      <c r="Q5" s="4">
        <f>BNVFE!Q27*('BHNVFEAL-LDVs-psgr'!Q$4/BNVFE!Q$26)</f>
        <v>3.3159751139569607E-4</v>
      </c>
      <c r="R5" s="4">
        <f>BNVFE!R27*('BHNVFEAL-LDVs-psgr'!R$4/BNVFE!R$26)</f>
        <v>3.3626742360268452E-4</v>
      </c>
      <c r="S5" s="4">
        <f>BNVFE!S27*('BHNVFEAL-LDVs-psgr'!S$4/BNVFE!S$26)</f>
        <v>3.4855286672866461E-4</v>
      </c>
      <c r="T5" s="4">
        <f>BNVFE!T27*('BHNVFEAL-LDVs-psgr'!T$4/BNVFE!T$26)</f>
        <v>3.5224997356011041E-4</v>
      </c>
      <c r="U5" s="4">
        <f>BNVFE!U27*('BHNVFEAL-LDVs-psgr'!U$4/BNVFE!U$26)</f>
        <v>3.5572055564458207E-4</v>
      </c>
      <c r="V5" s="4">
        <f>BNVFE!V27*('BHNVFEAL-LDVs-psgr'!V$4/BNVFE!V$26)</f>
        <v>3.6666645963201293E-4</v>
      </c>
      <c r="W5" s="4">
        <f>BNVFE!W27*('BHNVFEAL-LDVs-psgr'!W$4/BNVFE!W$26)</f>
        <v>3.6745317163350868E-4</v>
      </c>
      <c r="X5" s="4">
        <f>BNVFE!X27*('BHNVFEAL-LDVs-psgr'!X$4/BNVFE!X$26)</f>
        <v>3.6812816732604984E-4</v>
      </c>
      <c r="Y5" s="4">
        <f>BNVFE!Y27*('BHNVFEAL-LDVs-psgr'!Y$4/BNVFE!Y$26)</f>
        <v>3.6829543482855682E-4</v>
      </c>
      <c r="Z5" s="4">
        <f>BNVFE!Z27*('BHNVFEAL-LDVs-psgr'!Z$4/BNVFE!Z$26)</f>
        <v>3.6916794586512564E-4</v>
      </c>
      <c r="AA5" s="4">
        <f>BNVFE!AA27*('BHNVFEAL-LDVs-psgr'!AA$4/BNVFE!AA$26)</f>
        <v>3.6836027015493497E-4</v>
      </c>
      <c r="AB5" s="4">
        <f>BNVFE!AB27*('BHNVFEAL-LDVs-psgr'!AB$4/BNVFE!AB$26)</f>
        <v>3.6989680254038607E-4</v>
      </c>
      <c r="AC5" s="4">
        <f>BNVFE!AC27*('BHNVFEAL-LDVs-psgr'!AC$4/BNVFE!AC$26)</f>
        <v>3.7101492304657024E-4</v>
      </c>
      <c r="AD5" s="4">
        <f>BNVFE!AD27*('BHNVFEAL-LDVs-psgr'!AD$4/BNVFE!AD$26)</f>
        <v>3.7218016517873024E-4</v>
      </c>
      <c r="AE5" s="4">
        <f>BNVFE!AE27*('BHNVFEAL-LDVs-psgr'!AE$4/BNVFE!AE$26)</f>
        <v>3.7301391239035468E-4</v>
      </c>
      <c r="AG5" s="4"/>
      <c r="AH5" s="4"/>
    </row>
    <row r="6" spans="1:34">
      <c r="A6" t="s">
        <v>6</v>
      </c>
      <c r="B6" s="4">
        <f>BNVFE!B28*('BHNVFEAL-LDVs-psgr'!B$4/BNVFE!B$26)</f>
        <v>5.7733679111085859E-4</v>
      </c>
      <c r="C6" s="4">
        <f>BNVFE!C28*('BHNVFEAL-LDVs-psgr'!C$4/BNVFE!C$26)</f>
        <v>5.1624349374592988E-4</v>
      </c>
      <c r="D6" s="4">
        <f>BNVFE!D28*('BHNVFEAL-LDVs-psgr'!D$4/BNVFE!D$26)</f>
        <v>5.0741882465691354E-4</v>
      </c>
      <c r="E6" s="4">
        <f>BNVFE!E28*('BHNVFEAL-LDVs-psgr'!E$4/BNVFE!E$26)</f>
        <v>5.1345781970387209E-4</v>
      </c>
      <c r="F6" s="4">
        <f>BNVFE!F28*('BHNVFEAL-LDVs-psgr'!F$4/BNVFE!F$26)</f>
        <v>5.0721121114026969E-4</v>
      </c>
      <c r="G6" s="4">
        <f>BNVFE!G28*('BHNVFEAL-LDVs-psgr'!G$4/BNVFE!G$26)</f>
        <v>4.7306733810797443E-4</v>
      </c>
      <c r="H6" s="4">
        <f>BNVFE!H28*('BHNVFEAL-LDVs-psgr'!H$4/BNVFE!H$26)</f>
        <v>4.7481949081841583E-4</v>
      </c>
      <c r="I6" s="4">
        <f>BNVFE!I28*('BHNVFEAL-LDVs-psgr'!I$4/BNVFE!I$26)</f>
        <v>4.7320913259414843E-4</v>
      </c>
      <c r="J6" s="4">
        <f>BNVFE!J28*('BHNVFEAL-LDVs-psgr'!J$4/BNVFE!J$26)</f>
        <v>4.7463592657213656E-4</v>
      </c>
      <c r="K6" s="4">
        <f>BNVFE!K28*('BHNVFEAL-LDVs-psgr'!K$4/BNVFE!K$26)</f>
        <v>4.7740258867597427E-4</v>
      </c>
      <c r="L6" s="4">
        <f>BNVFE!L28*('BHNVFEAL-LDVs-psgr'!L$4/BNVFE!L$26)</f>
        <v>4.8006153857130626E-4</v>
      </c>
      <c r="M6" s="4">
        <f>BNVFE!M28*('BHNVFEAL-LDVs-psgr'!M$4/BNVFE!M$26)</f>
        <v>4.8249268977570829E-4</v>
      </c>
      <c r="N6" s="4">
        <f>BNVFE!N28*('BHNVFEAL-LDVs-psgr'!N$4/BNVFE!N$26)</f>
        <v>4.8553787759081645E-4</v>
      </c>
      <c r="O6" s="4">
        <f>BNVFE!O28*('BHNVFEAL-LDVs-psgr'!O$4/BNVFE!O$26)</f>
        <v>4.8878116836815273E-4</v>
      </c>
      <c r="P6" s="4">
        <f>BNVFE!P28*('BHNVFEAL-LDVs-psgr'!P$4/BNVFE!P$26)</f>
        <v>4.9839012649989111E-4</v>
      </c>
      <c r="Q6" s="4">
        <f>BNVFE!Q28*('BHNVFEAL-LDVs-psgr'!Q$4/BNVFE!Q$26)</f>
        <v>5.0688524375738135E-4</v>
      </c>
      <c r="R6" s="4">
        <f>BNVFE!R28*('BHNVFEAL-LDVs-psgr'!R$4/BNVFE!R$26)</f>
        <v>5.1408893015787694E-4</v>
      </c>
      <c r="S6" s="4">
        <f>BNVFE!S28*('BHNVFEAL-LDVs-psgr'!S$4/BNVFE!S$26)</f>
        <v>5.3298064486994104E-4</v>
      </c>
      <c r="T6" s="4">
        <f>BNVFE!T28*('BHNVFEAL-LDVs-psgr'!T$4/BNVFE!T$26)</f>
        <v>5.3904493880410056E-4</v>
      </c>
      <c r="U6" s="4">
        <f>BNVFE!U28*('BHNVFEAL-LDVs-psgr'!U$4/BNVFE!U$26)</f>
        <v>5.4440423055981968E-4</v>
      </c>
      <c r="V6" s="4">
        <f>BNVFE!V28*('BHNVFEAL-LDVs-psgr'!V$4/BNVFE!V$26)</f>
        <v>5.6091264450523141E-4</v>
      </c>
      <c r="W6" s="4">
        <f>BNVFE!W28*('BHNVFEAL-LDVs-psgr'!W$4/BNVFE!W$26)</f>
        <v>5.6228352121743142E-4</v>
      </c>
      <c r="X6" s="4">
        <f>BNVFE!X28*('BHNVFEAL-LDVs-psgr'!X$4/BNVFE!X$26)</f>
        <v>5.6300211186441568E-4</v>
      </c>
      <c r="Y6" s="4">
        <f>BNVFE!Y28*('BHNVFEAL-LDVs-psgr'!Y$4/BNVFE!Y$26)</f>
        <v>5.6370242333199415E-4</v>
      </c>
      <c r="Z6" s="4">
        <f>BNVFE!Z28*('BHNVFEAL-LDVs-psgr'!Z$4/BNVFE!Z$26)</f>
        <v>5.6505007903216167E-4</v>
      </c>
      <c r="AA6" s="4">
        <f>BNVFE!AA28*('BHNVFEAL-LDVs-psgr'!AA$4/BNVFE!AA$26)</f>
        <v>5.6472680383080583E-4</v>
      </c>
      <c r="AB6" s="4">
        <f>BNVFE!AB28*('BHNVFEAL-LDVs-psgr'!AB$4/BNVFE!AB$26)</f>
        <v>5.6695236229259763E-4</v>
      </c>
      <c r="AC6" s="4">
        <f>BNVFE!AC28*('BHNVFEAL-LDVs-psgr'!AC$4/BNVFE!AC$26)</f>
        <v>5.6913462321645978E-4</v>
      </c>
      <c r="AD6" s="4">
        <f>BNVFE!AD28*('BHNVFEAL-LDVs-psgr'!AD$4/BNVFE!AD$26)</f>
        <v>5.7051355681803149E-4</v>
      </c>
      <c r="AE6" s="4">
        <f>BNVFE!AE28*('BHNVFEAL-LDVs-psgr'!AE$4/BNVFE!AE$26)</f>
        <v>5.7222367877689934E-4</v>
      </c>
      <c r="AG6" s="4"/>
      <c r="AH6" s="4"/>
    </row>
    <row r="7" spans="1:34">
      <c r="A7" t="s">
        <v>84</v>
      </c>
      <c r="B7" s="4">
        <f>BNVFE!B29*('BHNVFEAL-LDVs-psgr'!B$4/BNVFE!B$26)</f>
        <v>3.1763216261773128E-4</v>
      </c>
      <c r="C7" s="4">
        <f>BNVFE!C29*('BHNVFEAL-LDVs-psgr'!C$4/BNVFE!C$26)</f>
        <v>3.0669186158966625E-4</v>
      </c>
      <c r="D7" s="4">
        <f>BNVFE!D29*('BHNVFEAL-LDVs-psgr'!D$4/BNVFE!D$26)</f>
        <v>3.1685245989931227E-4</v>
      </c>
      <c r="E7" s="4">
        <f>BNVFE!E29*('BHNVFEAL-LDVs-psgr'!E$4/BNVFE!E$26)</f>
        <v>3.1739782303062078E-4</v>
      </c>
      <c r="F7" s="4">
        <f>BNVFE!F29*('BHNVFEAL-LDVs-psgr'!F$4/BNVFE!F$26)</f>
        <v>3.1192088323962313E-4</v>
      </c>
      <c r="G7" s="4">
        <f>BNVFE!G29*('BHNVFEAL-LDVs-psgr'!G$4/BNVFE!G$26)</f>
        <v>2.9142107044187574E-4</v>
      </c>
      <c r="H7" s="4">
        <f>BNVFE!H29*('BHNVFEAL-LDVs-psgr'!H$4/BNVFE!H$26)</f>
        <v>2.9074753100539563E-4</v>
      </c>
      <c r="I7" s="4">
        <f>BNVFE!I29*('BHNVFEAL-LDVs-psgr'!I$4/BNVFE!I$26)</f>
        <v>2.8982606084405671E-4</v>
      </c>
      <c r="J7" s="4">
        <f>BNVFE!J29*('BHNVFEAL-LDVs-psgr'!J$4/BNVFE!J$26)</f>
        <v>2.8983551626977824E-4</v>
      </c>
      <c r="K7" s="4">
        <f>BNVFE!K29*('BHNVFEAL-LDVs-psgr'!K$4/BNVFE!K$26)</f>
        <v>2.9017394439876564E-4</v>
      </c>
      <c r="L7" s="4">
        <f>BNVFE!L29*('BHNVFEAL-LDVs-psgr'!L$4/BNVFE!L$26)</f>
        <v>2.9163668386046073E-4</v>
      </c>
      <c r="M7" s="4">
        <f>BNVFE!M29*('BHNVFEAL-LDVs-psgr'!M$4/BNVFE!M$26)</f>
        <v>2.925881148990673E-4</v>
      </c>
      <c r="N7" s="4">
        <f>BNVFE!N29*('BHNVFEAL-LDVs-psgr'!N$4/BNVFE!N$26)</f>
        <v>2.9426018427939119E-4</v>
      </c>
      <c r="O7" s="4">
        <f>BNVFE!O29*('BHNVFEAL-LDVs-psgr'!O$4/BNVFE!O$26)</f>
        <v>2.9593459855706646E-4</v>
      </c>
      <c r="P7" s="4">
        <f>BNVFE!P29*('BHNVFEAL-LDVs-psgr'!P$4/BNVFE!P$26)</f>
        <v>3.0150773383604229E-4</v>
      </c>
      <c r="Q7" s="4">
        <f>BNVFE!Q29*('BHNVFEAL-LDVs-psgr'!Q$4/BNVFE!Q$26)</f>
        <v>3.0595864748126056E-4</v>
      </c>
      <c r="R7" s="4">
        <f>BNVFE!R29*('BHNVFEAL-LDVs-psgr'!R$4/BNVFE!R$26)</f>
        <v>3.1002205402131999E-4</v>
      </c>
      <c r="S7" s="4">
        <f>BNVFE!S29*('BHNVFEAL-LDVs-psgr'!S$4/BNVFE!S$26)</f>
        <v>3.2110959644743808E-4</v>
      </c>
      <c r="T7" s="4">
        <f>BNVFE!T29*('BHNVFEAL-LDVs-psgr'!T$4/BNVFE!T$26)</f>
        <v>3.2436399554231139E-4</v>
      </c>
      <c r="U7" s="4">
        <f>BNVFE!U29*('BHNVFEAL-LDVs-psgr'!U$4/BNVFE!U$26)</f>
        <v>3.2731318390816493E-4</v>
      </c>
      <c r="V7" s="4">
        <f>BNVFE!V29*('BHNVFEAL-LDVs-psgr'!V$4/BNVFE!V$26)</f>
        <v>3.3702991066531066E-4</v>
      </c>
      <c r="W7" s="4">
        <f>BNVFE!W29*('BHNVFEAL-LDVs-psgr'!W$4/BNVFE!W$26)</f>
        <v>3.3741002097795717E-4</v>
      </c>
      <c r="X7" s="4">
        <f>BNVFE!X29*('BHNVFEAL-LDVs-psgr'!X$4/BNVFE!X$26)</f>
        <v>3.3750948921623593E-4</v>
      </c>
      <c r="Y7" s="4">
        <f>BNVFE!Y29*('BHNVFEAL-LDVs-psgr'!Y$4/BNVFE!Y$26)</f>
        <v>3.3717526117842833E-4</v>
      </c>
      <c r="Z7" s="4">
        <f>BNVFE!Z29*('BHNVFEAL-LDVs-psgr'!Z$4/BNVFE!Z$26)</f>
        <v>3.375039228412405E-4</v>
      </c>
      <c r="AA7" s="4">
        <f>BNVFE!AA29*('BHNVFEAL-LDVs-psgr'!AA$4/BNVFE!AA$26)</f>
        <v>3.3608556774951192E-4</v>
      </c>
      <c r="AB7" s="4">
        <f>BNVFE!AB29*('BHNVFEAL-LDVs-psgr'!AB$4/BNVFE!AB$26)</f>
        <v>3.3718406040280117E-4</v>
      </c>
      <c r="AC7" s="4">
        <f>BNVFE!AC29*('BHNVFEAL-LDVs-psgr'!AC$4/BNVFE!AC$26)</f>
        <v>3.378358588691025E-4</v>
      </c>
      <c r="AD7" s="4">
        <f>BNVFE!AD29*('BHNVFEAL-LDVs-psgr'!AD$4/BNVFE!AD$26)</f>
        <v>3.3847440572982264E-4</v>
      </c>
      <c r="AE7" s="4">
        <f>BNVFE!AE29*('BHNVFEAL-LDVs-psgr'!AE$4/BNVFE!AE$26)</f>
        <v>3.3885840983958386E-4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1.1722254425066041E-4</v>
      </c>
      <c r="C2" s="4">
        <f>C$5/(1-'Other Values'!$B$3)</f>
        <v>1.1863656599543676E-4</v>
      </c>
      <c r="D2" s="4">
        <f>D$5/(1-'Other Values'!$B$3)</f>
        <v>1.2005058774021348E-4</v>
      </c>
      <c r="E2" s="4">
        <f>E$5/(1-'Other Values'!$B$3)</f>
        <v>1.2146460948498984E-4</v>
      </c>
      <c r="F2" s="4">
        <f>F$5/(1-'Other Values'!$B$3)</f>
        <v>1.2287863122976655E-4</v>
      </c>
      <c r="G2" s="4">
        <f>G$5/(1-'Other Values'!$B$3)</f>
        <v>1.2429265297454325E-4</v>
      </c>
      <c r="H2" s="4">
        <f>H$5/(1-'Other Values'!$B$3)</f>
        <v>1.2570667471931959E-4</v>
      </c>
      <c r="I2" s="4">
        <f>I$5/(1-'Other Values'!$B$3)</f>
        <v>1.2712069646409632E-4</v>
      </c>
      <c r="J2" s="4">
        <f>J$5/(1-'Other Values'!$B$3)</f>
        <v>1.2853471820887266E-4</v>
      </c>
      <c r="K2" s="4">
        <f>K$5/(1-'Other Values'!$B$3)</f>
        <v>1.2994873995364939E-4</v>
      </c>
      <c r="L2" s="4">
        <f>L$5/(1-'Other Values'!$B$3)</f>
        <v>1.3136276169842609E-4</v>
      </c>
      <c r="M2" s="4">
        <f>M$5/(1-'Other Values'!$B$3)</f>
        <v>1.3277678344320243E-4</v>
      </c>
      <c r="N2" s="4">
        <f>N$5/(1-'Other Values'!$B$3)</f>
        <v>1.3419080518797916E-4</v>
      </c>
      <c r="O2" s="4">
        <f>O$5/(1-'Other Values'!$B$3)</f>
        <v>1.3560482693275586E-4</v>
      </c>
      <c r="P2" s="4">
        <f>P$5/(1-'Other Values'!$B$3)</f>
        <v>1.3701884867753223E-4</v>
      </c>
      <c r="Q2" s="4">
        <f>Q$5/(1-'Other Values'!$B$3)</f>
        <v>1.3843287042230893E-4</v>
      </c>
      <c r="R2" s="4">
        <f>R$5/(1-'Other Values'!$B$3)</f>
        <v>1.3984689216708527E-4</v>
      </c>
      <c r="S2" s="4">
        <f>S$5/(1-'Other Values'!$B$3)</f>
        <v>1.41260913911862E-4</v>
      </c>
      <c r="T2" s="4">
        <f>T$5/(1-'Other Values'!$B$3)</f>
        <v>1.426749356566387E-4</v>
      </c>
      <c r="U2" s="4">
        <f>U$5/(1-'Other Values'!$B$3)</f>
        <v>1.4408895740141507E-4</v>
      </c>
      <c r="V2" s="4">
        <f>V$5/(1-'Other Values'!$B$3)</f>
        <v>1.4550297914619177E-4</v>
      </c>
      <c r="W2" s="4">
        <f>W$5/(1-'Other Values'!$B$3)</f>
        <v>1.4691700089096812E-4</v>
      </c>
      <c r="X2" s="4">
        <f>X$5/(1-'Other Values'!$B$3)</f>
        <v>1.4833102263574484E-4</v>
      </c>
      <c r="Y2" s="4">
        <f>Y$5/(1-'Other Values'!$B$3)</f>
        <v>1.4974504438052154E-4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1.5488674153017263E-4</v>
      </c>
      <c r="AC2" s="4">
        <f>AC$5/(1-'Other Values'!$B$3)</f>
        <v>1.5573555264585283E-4</v>
      </c>
      <c r="AD2" s="4">
        <f>AD$5/(1-'Other Values'!$B$3)</f>
        <v>1.5685002263907255E-4</v>
      </c>
      <c r="AE2" s="4">
        <f>AE$5/(1-'Other Values'!$B$3)</f>
        <v>1.5825849190378402E-4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3.647844074325616E-5</v>
      </c>
      <c r="C5" s="4">
        <f>Extrapolations!R7</f>
        <v>3.6918469653703644E-5</v>
      </c>
      <c r="D5" s="4">
        <f>Extrapolations!S7</f>
        <v>3.7358498564151237E-5</v>
      </c>
      <c r="E5" s="4">
        <f>Extrapolations!T7</f>
        <v>3.7798527474598721E-5</v>
      </c>
      <c r="F5" s="4">
        <f>Extrapolations!U7</f>
        <v>3.8238556385046314E-5</v>
      </c>
      <c r="G5" s="4">
        <f>Extrapolations!V7</f>
        <v>3.8678585295493906E-5</v>
      </c>
      <c r="H5" s="4">
        <f>Extrapolations!W7</f>
        <v>3.9118614205941391E-5</v>
      </c>
      <c r="I5" s="4">
        <f>Extrapolations!X7</f>
        <v>3.9558643116388983E-5</v>
      </c>
      <c r="J5" s="4">
        <f>Extrapolations!Y7</f>
        <v>3.9998672026836467E-5</v>
      </c>
      <c r="K5" s="4">
        <f>Extrapolations!Z7</f>
        <v>4.043870093728406E-5</v>
      </c>
      <c r="L5" s="4">
        <f>Extrapolations!AA7</f>
        <v>4.0878729847731653E-5</v>
      </c>
      <c r="M5" s="4">
        <f>Extrapolations!AB7</f>
        <v>4.1318758758179137E-5</v>
      </c>
      <c r="N5" s="4">
        <f>Extrapolations!AC7</f>
        <v>4.1758787668626729E-5</v>
      </c>
      <c r="O5" s="4">
        <f>Extrapolations!AD7</f>
        <v>4.2198816579074322E-5</v>
      </c>
      <c r="P5" s="4">
        <f>Extrapolations!AE7</f>
        <v>4.2638845489521806E-5</v>
      </c>
      <c r="Q5" s="4">
        <f>Extrapolations!AF7</f>
        <v>4.3078874399969399E-5</v>
      </c>
      <c r="R5" s="4">
        <f>Extrapolations!AG7</f>
        <v>4.3518903310416883E-5</v>
      </c>
      <c r="S5" s="4">
        <f>Extrapolations!AH7</f>
        <v>4.3958932220864476E-5</v>
      </c>
      <c r="T5" s="4">
        <f>Extrapolations!AI7</f>
        <v>4.4398961131312068E-5</v>
      </c>
      <c r="U5" s="4">
        <f>Extrapolations!AJ7</f>
        <v>4.4838990041759552E-5</v>
      </c>
      <c r="V5" s="4">
        <f>Extrapolations!AK7</f>
        <v>4.5279018952207145E-5</v>
      </c>
      <c r="W5" s="4">
        <f>Extrapolations!AL7</f>
        <v>4.5719047862654629E-5</v>
      </c>
      <c r="X5" s="4">
        <f>Extrapolations!AM7</f>
        <v>4.6159076773102222E-5</v>
      </c>
      <c r="Y5" s="4">
        <f>Extrapolations!AN7</f>
        <v>4.6599105683549815E-5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4.8199148542133818E-5</v>
      </c>
      <c r="AC5" s="4">
        <f>Extrapolations!AR7</f>
        <v>4.8463289763291303E-5</v>
      </c>
      <c r="AD5" s="4">
        <f>Extrapolations!AS7</f>
        <v>4.8810101273548841E-5</v>
      </c>
      <c r="AE5" s="4">
        <f>Extrapolations!AT7</f>
        <v>4.9248402309752346E-5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1.0943532222976846E-4</v>
      </c>
      <c r="C8" s="4">
        <f>C$5*Calculations!$B$27</f>
        <v>1.1075540896111091E-4</v>
      </c>
      <c r="D8" s="4">
        <f>D$5*Calculations!$B$27</f>
        <v>1.1207549569245369E-4</v>
      </c>
      <c r="E8" s="4">
        <f>E$5*Calculations!$B$27</f>
        <v>1.1339558242379614E-4</v>
      </c>
      <c r="F8" s="4">
        <f>F$5*Calculations!$B$27</f>
        <v>1.1471566915513892E-4</v>
      </c>
      <c r="G8" s="4">
        <f>G$5*Calculations!$B$27</f>
        <v>1.160357558864817E-4</v>
      </c>
      <c r="H8" s="4">
        <f>H$5*Calculations!$B$27</f>
        <v>1.1735584261782415E-4</v>
      </c>
      <c r="I8" s="4">
        <f>I$5*Calculations!$B$27</f>
        <v>1.1867592934916693E-4</v>
      </c>
      <c r="J8" s="4">
        <f>J$5*Calculations!$B$27</f>
        <v>1.1999601608050938E-4</v>
      </c>
      <c r="K8" s="4">
        <f>K$5*Calculations!$B$27</f>
        <v>1.2131610281185216E-4</v>
      </c>
      <c r="L8" s="4">
        <f>L$5*Calculations!$B$27</f>
        <v>1.2263618954319494E-4</v>
      </c>
      <c r="M8" s="4">
        <f>M$5*Calculations!$B$27</f>
        <v>1.2395627627453739E-4</v>
      </c>
      <c r="N8" s="4">
        <f>N$5*Calculations!$B$27</f>
        <v>1.2527636300588017E-4</v>
      </c>
      <c r="O8" s="4">
        <f>O$5*Calculations!$B$27</f>
        <v>1.2659644973722295E-4</v>
      </c>
      <c r="P8" s="4">
        <f>P$5*Calculations!$B$27</f>
        <v>1.279165364685654E-4</v>
      </c>
      <c r="Q8" s="4">
        <f>Q$5*Calculations!$B$27</f>
        <v>1.2923662319990818E-4</v>
      </c>
      <c r="R8" s="4">
        <f>R$5*Calculations!$B$27</f>
        <v>1.3055670993125063E-4</v>
      </c>
      <c r="S8" s="4">
        <f>S$5*Calculations!$B$27</f>
        <v>1.3187679666259341E-4</v>
      </c>
      <c r="T8" s="4">
        <f>T$5*Calculations!$B$27</f>
        <v>1.3319688339393618E-4</v>
      </c>
      <c r="U8" s="4">
        <f>U$5*Calculations!$B$27</f>
        <v>1.3451697012527864E-4</v>
      </c>
      <c r="V8" s="4">
        <f>V$5*Calculations!$B$27</f>
        <v>1.3583705685662141E-4</v>
      </c>
      <c r="W8" s="4">
        <f>W$5*Calculations!$B$27</f>
        <v>1.3715714358796387E-4</v>
      </c>
      <c r="X8" s="4">
        <f>X$5*Calculations!$B$27</f>
        <v>1.3847723031930665E-4</v>
      </c>
      <c r="Y8" s="4">
        <f>Y$5*Calculations!$B$27</f>
        <v>1.3979731705064942E-4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1.4459744562640142E-4</v>
      </c>
      <c r="AC8" s="4">
        <f>AC$5*Calculations!$B$27</f>
        <v>1.4538986928987389E-4</v>
      </c>
      <c r="AD8" s="4">
        <f>AD$5*Calculations!$B$27</f>
        <v>1.464303038206465E-4</v>
      </c>
      <c r="AE8" s="4">
        <f>AE$5*Calculations!$B$27</f>
        <v>1.47745206929257E-4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2024-01-30T22:06:55Z</dcterms:modified>
</cp:coreProperties>
</file>