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3C3DBA3B-57B1-4756-BE15-05F86C4DCB17}"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F6" i="23"/>
  <c r="V6" i="23"/>
  <c r="AD6" i="23"/>
  <c r="AD7" i="23"/>
  <c r="F8" i="23"/>
  <c r="N8" i="23"/>
  <c r="AD8" i="23"/>
  <c r="F9" i="23"/>
  <c r="AD9" i="23"/>
  <c r="F10" i="23"/>
  <c r="N10" i="23"/>
  <c r="AD10" i="23"/>
  <c r="F11" i="23"/>
  <c r="AD11" i="23"/>
  <c r="F12" i="23"/>
  <c r="N12" i="23"/>
  <c r="AD12" i="23"/>
  <c r="F13" i="23"/>
  <c r="AD13" i="23"/>
  <c r="F14" i="23"/>
  <c r="N14" i="23"/>
  <c r="AD14" i="23"/>
  <c r="F15" i="23"/>
  <c r="AD15" i="23"/>
  <c r="F16" i="23"/>
  <c r="N16" i="23"/>
  <c r="AD16" i="23"/>
  <c r="F17" i="23"/>
  <c r="AD17" i="23"/>
  <c r="F18" i="23"/>
  <c r="N18" i="23"/>
  <c r="AD18" i="23"/>
  <c r="F19" i="23"/>
  <c r="AG19" i="23"/>
  <c r="J20" i="23"/>
  <c r="T20" i="23"/>
  <c r="G21" i="23"/>
  <c r="Q21" i="23"/>
  <c r="Q22" i="23"/>
  <c r="AB22" i="23"/>
  <c r="G23" i="23"/>
  <c r="AB23" i="23"/>
  <c r="G24" i="23"/>
  <c r="I26" i="23"/>
  <c r="C27" i="23"/>
  <c r="AG27" i="23"/>
  <c r="Y29" i="23"/>
  <c r="T30" i="23"/>
  <c r="T33" i="23"/>
  <c r="T34" i="23"/>
  <c r="Y35" i="23"/>
  <c r="I38" i="23"/>
  <c r="S39" i="23"/>
  <c r="Y43" i="23"/>
  <c r="T45" i="23"/>
  <c r="D47" i="23"/>
  <c r="AG50" i="23"/>
  <c r="Q52" i="23"/>
  <c r="I60" i="23"/>
  <c r="M63" i="23"/>
  <c r="W66" i="23"/>
  <c r="X4" i="23"/>
  <c r="AF4" i="23"/>
  <c r="X5" i="23"/>
  <c r="AF5" i="23"/>
  <c r="H6" i="23"/>
  <c r="X6" i="23"/>
  <c r="AF6" i="23"/>
  <c r="X7" i="23"/>
  <c r="AF7" i="23"/>
  <c r="H8" i="23"/>
  <c r="X8" i="23"/>
  <c r="AF8" i="23"/>
  <c r="X9" i="23"/>
  <c r="AF9" i="23"/>
  <c r="H10" i="23"/>
  <c r="X10" i="23"/>
  <c r="AF10" i="23"/>
  <c r="X11" i="23"/>
  <c r="AF11" i="23"/>
  <c r="H12" i="23"/>
  <c r="X12" i="23"/>
  <c r="AF12" i="23"/>
  <c r="X13" i="23"/>
  <c r="AF13" i="23"/>
  <c r="H14" i="23"/>
  <c r="X14" i="23"/>
  <c r="AF14" i="23"/>
  <c r="X15" i="23"/>
  <c r="AF15" i="23"/>
  <c r="H16" i="23"/>
  <c r="X16" i="23"/>
  <c r="AF16" i="23"/>
  <c r="X17" i="23"/>
  <c r="AF17" i="23"/>
  <c r="H18" i="23"/>
  <c r="X18" i="23"/>
  <c r="AF18" i="23"/>
  <c r="Z19" i="23"/>
  <c r="D20" i="23"/>
  <c r="M20" i="23"/>
  <c r="AE20" i="23"/>
  <c r="I21" i="23"/>
  <c r="I22" i="23"/>
  <c r="T22" i="23"/>
  <c r="AE22" i="23"/>
  <c r="T23" i="23"/>
  <c r="AE23" i="23"/>
  <c r="S25" i="23"/>
  <c r="L26" i="23"/>
  <c r="K27" i="23"/>
  <c r="C29" i="23"/>
  <c r="AG29" i="23"/>
  <c r="AB32" i="23"/>
  <c r="AA33" i="23"/>
  <c r="AG34" i="23"/>
  <c r="C37" i="23"/>
  <c r="L38" i="23"/>
  <c r="L42" i="23"/>
  <c r="K44" i="23"/>
  <c r="AA45" i="23"/>
  <c r="T49" i="23"/>
  <c r="D51"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Y47" i="23" l="1"/>
  <c r="AG35" i="23"/>
  <c r="I28" i="23"/>
  <c r="I23" i="23"/>
  <c r="V20" i="23"/>
  <c r="P18" i="23"/>
  <c r="P16" i="23"/>
  <c r="P14" i="23"/>
  <c r="P12" i="23"/>
  <c r="P10" i="23"/>
  <c r="P8" i="23"/>
  <c r="P6" i="23"/>
  <c r="M77" i="23"/>
  <c r="C49" i="23"/>
  <c r="AB36" i="23"/>
  <c r="AB28" i="23"/>
  <c r="Q23" i="23"/>
  <c r="AC20" i="23"/>
  <c r="V18" i="23"/>
  <c r="V16" i="23"/>
  <c r="V14" i="23"/>
  <c r="V12" i="23"/>
  <c r="V10" i="23"/>
  <c r="V8" i="23"/>
  <c r="N6" i="23"/>
  <c r="AD5"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AD4" i="23"/>
  <c r="C53" i="23"/>
  <c r="Y39" i="23"/>
  <c r="AB30" i="23"/>
  <c r="I24" i="23"/>
  <c r="T21" i="23"/>
  <c r="H19" i="23"/>
  <c r="H17" i="23"/>
  <c r="H15" i="23"/>
  <c r="H13" i="23"/>
  <c r="H11" i="23"/>
  <c r="H9" i="23"/>
  <c r="H7" i="23"/>
  <c r="H5" i="23"/>
  <c r="X54" i="23"/>
  <c r="AB40" i="23"/>
  <c r="S31" i="23"/>
  <c r="Q24" i="23"/>
  <c r="AB21" i="23"/>
  <c r="O19" i="23"/>
  <c r="N17" i="23"/>
  <c r="N15" i="23"/>
  <c r="N13" i="23"/>
  <c r="N11" i="23"/>
  <c r="N9" i="23"/>
  <c r="F7" i="23"/>
  <c r="V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AA1" i="23"/>
  <c r="AF1" i="23"/>
  <c r="X1" i="23"/>
  <c r="V1" i="23" l="1"/>
  <c r="K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K3" i="29"/>
  <c r="L3" i="29" s="1"/>
  <c r="J30" i="19" s="1"/>
  <c r="P302" i="31" s="1"/>
  <c r="N13" i="29"/>
  <c r="S2" i="29"/>
  <c r="R13" i="29"/>
  <c r="O13" i="29"/>
  <c r="L10" i="29"/>
  <c r="J7" i="19" s="1"/>
  <c r="K8" i="29"/>
  <c r="L8" i="29" s="1"/>
  <c r="J74" i="19" s="1"/>
  <c r="P1605" i="31" s="1"/>
  <c r="P2" i="29"/>
  <c r="R2" i="29"/>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<sst xmlns="http://schemas.openxmlformats.org/spreadsheetml/2006/main" count="30722" uniqueCount="2649">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</sst>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2315</v>
      </c>
      <c r="C1" s="194">
        <v>45764</v>
      </c>
      <c r="G1" s="123" t="s">
        <v>2263</v>
      </c>
      <c r="H1" s="123" t="s">
        <v>2264</v>
      </c>
    </row>
    <row r="2" spans="1:8" x14ac:dyDescent="0.75">
      <c r="B2" t="str">
        <f>_xlfn.XLOOKUP(B1,H:H,G:G,0,0,1)</f>
        <v>IL</v>
      </c>
      <c r="C2" t="str">
        <f>_xlfn.XLOOKUP(B2,G:G, H:H, 0,0,1)</f>
        <v>Illinois</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Illinois.</v>
      </c>
      <c r="L9" s="143" t="str">
        <f>J9&amp;K9</f>
        <v>**Description:** This policy prevents new capacity of the selected type(s) from being built or deployed.  // **Guidance for setting values:** No new coal is planned in Illinois.</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119" t="s">
        <v>479</v>
      </c>
      <c r="B5" s="120" t="s">
        <v>1957</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119" t="s">
        <v>479</v>
      </c>
      <c r="B6" s="120" t="s">
        <v>1958</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119" t="s">
        <v>479</v>
      </c>
      <c r="B7" s="120" t="s">
        <v>1959</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119" t="s">
        <v>479</v>
      </c>
      <c r="B8" s="120" t="s">
        <v>1960</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119" t="s">
        <v>479</v>
      </c>
      <c r="B9" s="120" t="s">
        <v>1961</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119" t="s">
        <v>479</v>
      </c>
      <c r="B10" s="120" t="s">
        <v>1962</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119" t="s">
        <v>479</v>
      </c>
      <c r="B11" s="120" t="s">
        <v>1963</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119" t="s">
        <v>479</v>
      </c>
      <c r="B14" s="120" t="s">
        <v>1966</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119" t="s">
        <v>479</v>
      </c>
      <c r="B17" s="120" t="s">
        <v>1969</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119" t="s">
        <v>479</v>
      </c>
      <c r="B23" s="120" t="s">
        <v>1975</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119" t="s">
        <v>479</v>
      </c>
      <c r="B26" s="120" t="s">
        <v>1978</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119" t="s">
        <v>479</v>
      </c>
      <c r="B29" s="120" t="s">
        <v>1981</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119" t="s">
        <v>479</v>
      </c>
      <c r="B30" s="120" t="s">
        <v>1982</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119" t="s">
        <v>479</v>
      </c>
      <c r="B33" s="120" t="s">
        <v>1985</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75">
      <c r="A34" s="119" t="s">
        <v>479</v>
      </c>
      <c r="B34" s="120" t="s">
        <v>1986</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2025-04-17T21:18:29Z</dcterms:modified>
</cp:coreProperties>
</file>