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795C2D2D-AD0F-4221-9FBD-D32B534D75B1}" xr6:coauthVersionLast="47" xr6:coauthVersionMax="47" xr10:uidLastSave="{00000000-0000-0000-0000-000000000000}"/>
  <bookViews>
    <workbookView xWindow="1740" yWindow="1725" windowWidth="26250" windowHeight="14190" activeTab="2"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1" i="1" l="1"/>
  <c r="M142" i="1"/>
  <c r="M143" i="1"/>
  <c r="M144" i="1"/>
  <c r="M145" i="1"/>
  <c r="M146" i="1"/>
  <c r="M147" i="1"/>
  <c r="M148" i="1"/>
  <c r="M149" i="1"/>
  <c r="M150" i="1"/>
  <c r="M151" i="1"/>
  <c r="M152" i="1"/>
  <c r="M153" i="1"/>
  <c r="M154" i="1"/>
  <c r="M155" i="1"/>
  <c r="M156" i="1"/>
  <c r="M157" i="1"/>
  <c r="M158" i="1"/>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K158" i="1"/>
  <c r="J158" i="1"/>
  <c r="B158" i="1"/>
  <c r="A158" i="1"/>
  <c r="P158" i="1"/>
  <c r="Q150" i="1"/>
  <c r="R150" i="1"/>
  <c r="S150" i="1"/>
  <c r="T150" i="1"/>
  <c r="N150" i="1"/>
  <c r="O150" i="1"/>
  <c r="L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N155" i="1"/>
  <c r="O155" i="1"/>
  <c r="K155" i="1"/>
  <c r="L155" i="1"/>
  <c r="J155" i="1"/>
  <c r="B155" i="1"/>
  <c r="A155" i="1"/>
  <c r="P155" i="1"/>
  <c r="Q147" i="1"/>
  <c r="R147" i="1"/>
  <c r="S147" i="1"/>
  <c r="T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Minshu Deng</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G15" authorId="1" shapeId="0" xr:uid="{EEB0EACC-C24C-4E7B-A6A8-E2956B663876}">
      <text>
        <r>
          <rPr>
            <b/>
            <sz val="9"/>
            <color indexed="81"/>
            <rFont val="Tahoma"/>
            <charset val="1"/>
          </rPr>
          <t>Minshu Deng:</t>
        </r>
        <r>
          <rPr>
            <sz val="9"/>
            <color indexed="81"/>
            <rFont val="Tahoma"/>
            <charset val="1"/>
          </rPr>
          <t xml:space="preserve">
Increased from 0.6 to 1 to accommodate policy scenario setting of 1; efficiency never actually reaches 1 or even 0.6 because policy implementation schedule is low</t>
        </r>
      </text>
    </comment>
    <comment ref="J93" authorId="2"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3"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4"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5"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6"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7"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8"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9"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0"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1"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2"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<sst xmlns="http://schemas.openxmlformats.org/spreadsheetml/2006/main" count="15225" uniqueCount="2057">
  <si>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</si>
  <si>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</si>
  <si>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</si>
  <si>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</si>
  <si>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</si>
  <si>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</si>
  <si>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</si>
  <si>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</si>
  <si>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</si>
  <si>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</si>
  <si>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</si>
  <si>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</si>
  <si>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</si>
  <si>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</si>
  <si>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</si>
  <si>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</si>
  <si>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</si>
  <si>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</si>
  <si>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</si>
  <si>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</si>
  <si>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</si>
  <si>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</si>
  <si>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</si>
  <si>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</si>
  <si>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</si>
  <si>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</si>
  <si>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</si>
  <si>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</si>
  <si>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</si>
  <si>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</si>
  <si>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</si>
  <si>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</si>
  <si>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</si>
  <si>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</si>
  <si>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</si>
  <si>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</si>
  <si>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</si>
  <si>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</si>
  <si>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</si>
  <si>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</si>
  <si>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</si>
  <si>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</si>
  <si>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</si>
  <si>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</si>
  <si>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</si>
  <si>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</si>
  <si>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</si>
  <si>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</si>
  <si>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</si>
  <si>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</si>
  <si>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</si>
  <si>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</si>
  <si>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</si>
  <si>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</si>
  <si>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</si>
  <si>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</si>
  <si>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</si>
  <si>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</si>
  <si>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</si>
  <si>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</si>
  <si>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</si>
  <si>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</si>
  <si>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</si>
  <si>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</si>
  <si>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</si>
  <si>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</si>
  <si>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</si>
  <si>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</si>
  <si>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</si>
  <si>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</si>
  <si>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</si>
  <si>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</si>
  <si>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</si>
  <si>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</si>
  <si>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</si>
  <si>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</si>
  <si>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</si>
  <si>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</si>
  <si>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</si>
  <si>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</si>
  <si>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</si>
  <si>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</si>
  <si>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</si>
  <si>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</si>
  <si>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</si>
  <si>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</si>
  <si>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</si>
  <si>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</si>
  <si>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</si>
  <si>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</si>
  <si>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</si>
  <si>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</si>
  <si>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</si>
  <si>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</si>
  <si>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</si>
  <si>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</si>
  <si>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</si>
  <si>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</si>
  <si>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</si>
  <si>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</si>
  <si>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</si>
  <si>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</si>
  <si>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</si>
  <si>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</si>
  <si>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</si>
  <si>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</si>
  <si>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</si>
  <si>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</si>
  <si>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</si>
  <si>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</si>
  <si>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</si>
  <si>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</si>
  <si>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</si>
  <si>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</si>
  <si>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</si>
  <si>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</si>
  <si>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</si>
  <si>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</si>
  <si>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</si>
  <si>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</si>
  <si>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</si>
  <si>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</si>
  <si>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</si>
  <si>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</si>
  <si>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</si>
  <si>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</si>
  <si>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</si>
  <si>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</si>
  <si>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</si>
  <si>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</si>
  <si>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</si>
  <si>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</si>
  <si>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</si>
  <si>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</si>
  <si>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</si>
  <si>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</si>
  <si>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</si>
  <si>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</si>
  <si>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</si>
  <si>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</si>
  <si>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</si>
  <si>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</si>
  <si>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</si>
  <si>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</si>
  <si>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</si>
  <si>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</si>
  <si>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</si>
  <si>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</si>
  <si>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</si>
  <si>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</si>
  <si>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</si>
  <si>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</si>
  <si>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</si>
  <si>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</si>
  <si>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</si>
  <si>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</si>
  <si>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</si>
  <si>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</si>
  <si>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</si>
  <si>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</si>
  <si>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</si>
  <si>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</si>
  <si>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</si>
  <si>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</si>
  <si>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</si>
  <si>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</si>
  <si>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</si>
  <si>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</si>
  <si>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</si>
  <si>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</si>
  <si>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</si>
  <si>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</si>
  <si>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</si>
  <si>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</si>
  <si>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</si>
  <si>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</si>
  <si>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</si>
  <si>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</si>
  <si>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</si>
  <si>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</si>
  <si>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</si>
  <si>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</si>
  <si>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</si>
  <si>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</si>
  <si>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</si>
  <si>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</si>
  <si>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</si>
  <si>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</si>
  <si>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</si>
  <si>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</si>
  <si>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</si>
  <si>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</si>
  <si>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</si>
  <si>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</si>
  <si>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</si>
  <si>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</si>
  <si>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</si>
  <si>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</si>
  <si>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</si>
  <si>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</si>
  <si>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</si>
  <si>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</si>
  <si>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</si>
  <si>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</si>
  <si>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</si>
  <si>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</si>
  <si>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</si>
  <si>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</si>
  <si>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</si>
  <si>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</si>
  <si>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</si>
  <si>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</si>
  <si>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</si>
  <si>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</si>
  <si>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</si>
  <si>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</si>
  <si>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</si>
  <si>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</si>
  <si>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</si>
  <si>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</si>
  <si>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</si>
  <si>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</si>
  <si>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</si>
  <si>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</si>
  <si>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</si>
  <si>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</si>
  <si>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</si>
  <si>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</si>
  <si>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</si>
  <si>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</si>
  <si>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</si>
  <si>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</si>
  <si>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</si>
  <si>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</si>
  <si>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</si>
  <si>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</si>
  <si>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</si>
  <si>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</si>
  <si>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</si>
  <si>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</si>
  <si>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</si>
  <si>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</si>
  <si>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</si>
  <si>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</si>
  <si>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</si>
  <si>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</si>
  <si>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</si>
  <si>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</si>
  <si>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</si>
  <si>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</si>
  <si>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</si>
  <si>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</si>
  <si>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</si>
  <si>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</si>
  <si>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</si>
  <si>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</si>
  <si>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</si>
  <si>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</si>
  <si>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</si>
  <si>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</si>
  <si>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</si>
  <si>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</si>
  <si>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</si>
  <si>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</si>
  <si>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</si>
  <si>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</si>
  <si>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</si>
  <si>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</si>
  <si>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</si>
  <si>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</si>
  <si>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</si>
  <si>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</si>
  <si>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</si>
  <si>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</si>
  <si>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</si>
  <si>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</si>
  <si>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</si>
  <si>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</si>
  <si>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</si>
  <si>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</si>
  <si>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</si>
  <si>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</si>
  <si>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</si>
  <si>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</si>
  <si>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</si>
  <si>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</si>
  <si>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</si>
  <si>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</si>
  <si>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</si>
  <si>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</si>
  <si>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</si>
  <si>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</si>
  <si>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</si>
  <si>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</si>
  <si>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</si>
  <si>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</si>
  <si>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</si>
  <si>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</si>
  <si>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</si>
  <si>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</si>
  <si>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</si>
  <si>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</si>
  <si>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</si>
  <si>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</si>
  <si>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</si>
  <si>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</si>
  <si>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</si>
  <si>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</si>
  <si>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</si>
  <si>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</si>
  <si>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</si>
  <si>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</si>
  <si>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</si>
  <si>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</si>
  <si>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</si>
  <si>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</si>
  <si>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</si>
  <si>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</si>
  <si>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</si>
  <si>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</si>
  <si>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</si>
  <si>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</si>
  <si>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</si>
  <si>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</si>
  <si>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</si>
  <si>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</si>
  <si>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</si>
  <si>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</si>
  <si>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</si>
  <si>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</si>
  <si>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</si>
  <si>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</si>
  <si>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</si>
  <si>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</si>
  <si>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</si>
  <si>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</si>
  <si>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</si>
  <si>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</si>
  <si>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</si>
  <si>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</si>
  <si>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</si>
  <si>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</si>
  <si>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</si>
  <si>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</si>
  <si>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</si>
  <si>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</si>
  <si>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</si>
  <si>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</si>
  <si>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</si>
  <si>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</si>
  <si>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</si>
  <si>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</si>
  <si>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</si>
  <si>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</si>
  <si>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</si>
  <si>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</si>
  <si>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</si>
  <si>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</si>
  <si>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</si>
  <si>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</si>
  <si>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</si>
  <si>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</si>
  <si>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</si>
  <si>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</si>
  <si>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</si>
  <si>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</si>
  <si>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</si>
  <si>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</si>
  <si>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</si>
  <si>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</si>
  <si>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</si>
  <si>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</si>
  <si>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</si>
  <si>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</si>
  <si>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</si>
  <si>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</si>
  <si>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</si>
  <si>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</si>
  <si>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</si>
  <si>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</si>
  <si>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</si>
  <si>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</si>
  <si>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</si>
  <si>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</si>
  <si>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</si>
  <si>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</si>
  <si>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</si>
  <si>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</si>
  <si>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</si>
  <si>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</si>
  <si>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</si>
  <si>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</si>
  <si>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</si>
  <si>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</si>
  <si>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</si>
  <si>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</si>
  <si>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</si>
  <si>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</si>
  <si>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</si>
  <si>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</si>
  <si>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</si>
  <si>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</si>
  <si>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</si>
  <si>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</si>
  <si>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</si>
  <si>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</si>
  <si>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</si>
  <si>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</si>
  <si>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</si>
  <si>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</si>
  <si>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</si>
  <si>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</si>
  <si>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</si>
  <si>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</si>
  <si>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</si>
  <si>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</si>
  <si>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</si>
  <si>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</si>
  <si>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</si>
  <si>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</si>
  <si>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</si>
  <si>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</si>
  <si>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</si>
  <si>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</si>
  <si>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</si>
  <si>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</si>
  <si>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</si>
  <si>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</si>
  <si>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</si>
  <si>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</si>
  <si>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</si>
  <si>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</si>
  <si>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</si>
  <si>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</si>
  <si>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</si>
  <si>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</si>
  <si>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</si>
  <si>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</si>
  <si>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</si>
  <si>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</si>
  <si>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</si>
  <si>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</si>
  <si>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</si>
  <si>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</si>
  <si>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</si>
  <si>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</si>
  <si>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</si>
  <si>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</si>
  <si>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</si>
  <si>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</si>
  <si>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</si>
  <si>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</si>
  <si>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</si>
  <si>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</si>
  <si>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</si>
  <si>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</si>
  <si>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</si>
  <si>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</si>
  <si>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</si>
  <si>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</si>
  <si>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</si>
  <si>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</si>
  <si>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</si>
  <si>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</si>
  <si>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</si>
  <si>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</si>
  <si>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</si>
  <si>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</si>
  <si>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</si>
  <si>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</si>
  <si>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</si>
  <si>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</si>
  <si>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</si>
  <si>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</si>
  <si>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</si>
  <si>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</si>
  <si>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</si>
  <si>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</si>
  <si>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</si>
  <si>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</si>
  <si>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</si>
  <si>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</si>
  <si>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</si>
  <si>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</si>
  <si>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</si>
  <si>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</si>
  <si>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</si>
  <si>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</si>
  <si>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</si>
  <si>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</si>
  <si>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</si>
  <si>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</si>
  <si>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</si>
  <si>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</si>
  <si>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</si>
  <si>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</si>
  <si>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</si>
  <si>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</si>
  <si>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</si>
  <si>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</si>
  <si>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</si>
  <si>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</si>
  <si>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</si>
  <si>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</si>
  <si>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</si>
  <si>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</si>
  <si>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</si>
  <si>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</si>
  <si>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</si>
  <si>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</si>
  <si>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</si>
  <si>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</si>
  <si>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</si>
  <si>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</si>
  <si>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</si>
  <si>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</si>
  <si>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</si>
  <si>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</si>
  <si>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</si>
  <si>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</si>
  <si>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</si>
  <si>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</si>
  <si>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</si>
  <si>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</si>
  <si>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</si>
  <si>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</si>
  <si>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</si>
  <si>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</si>
  <si>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</si>
  <si>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</si>
  <si>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</si>
  <si>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</si>
  <si>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</si>
  <si>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</si>
  <si>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</si>
  <si>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</si>
  <si>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</si>
  <si>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</si>
  <si>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</si>
  <si>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</si>
  <si>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</si>
  <si>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</si>
  <si>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</si>
  <si>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</si>
  <si>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</si>
  <si>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</si>
  <si>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</si>
  <si>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</si>
  <si>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</si>
  <si>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</si>
  <si>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</si>
  <si>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</si>
  <si>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</si>
  <si>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</si>
  <si>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</si>
  <si>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</si>
  <si>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</si>
  <si>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</si>
  <si>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</si>
  <si>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</si>
  <si>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</si>
  <si>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</si>
  <si>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</si>
  <si>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</si>
  <si>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</si>
  <si>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</si>
  <si>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</si>
  <si>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</si>
  <si>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</si>
  <si>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</si>
  <si>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</si>
  <si>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</si>
  <si>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</si>
  <si>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</si>
  <si>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</si>
  <si>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</si>
  <si>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</si>
  <si>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</si>
  <si>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</si>
  <si>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</si>
  <si>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</si>
  <si>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</si>
  <si>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</si>
  <si>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</si>
  <si>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</si>
  <si>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</si>
  <si>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</si>
  <si>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</si>
  <si>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</si>
  <si>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</si>
  <si>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</si>
  <si>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</si>
  <si>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</si>
  <si>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</si>
  <si>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</si>
  <si>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</si>
  <si>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</si>
  <si>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</si>
  <si>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</si>
  <si>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</si>
  <si>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</si>
  <si>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</si>
  <si>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</si>
  <si>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</si>
  <si>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</si>
  <si>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</si>
  <si>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</si>
  <si>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</si>
  <si>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</si>
  <si>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</si>
  <si>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</si>
  <si>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</si>
  <si>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</si>
  <si>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</si>
  <si>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</si>
  <si>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</si>
  <si>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</si>
  <si>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</si>
  <si>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</si>
  <si>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</si>
  <si>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</si>
  <si>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</si>
  <si>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</si>
  <si>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</si>
  <si>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</si>
  <si>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</si>
  <si>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</si>
  <si>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</si>
  <si>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</si>
  <si>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</si>
  <si>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</si>
  <si>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</si>
  <si>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</si>
  <si>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</si>
  <si>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</si>
  <si>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</si>
  <si>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</si>
  <si>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</si>
  <si>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</si>
  <si>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</si>
  <si>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</si>
  <si>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</si>
  <si>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</si>
  <si>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</si>
  <si>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</si>
  <si>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</si>
  <si>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</si>
  <si>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</si>
  <si>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</si>
  <si>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</si>
  <si>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</si>
  <si>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</si>
  <si>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</si>
  <si>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</si>
  <si>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</si>
  <si>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</si>
  <si>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</si>
  <si>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</si>
  <si>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</si>
  <si>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</si>
  <si>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</si>
  <si>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</si>
  <si>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</si>
  <si>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</si>
  <si>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</si>
  <si>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</si>
  <si>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</si>
  <si>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</si>
  <si>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</si>
  <si>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</si>
  <si>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</si>
  <si>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</si>
  <si>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</si>
  <si>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</si>
  <si>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</si>
  <si>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</si>
  <si>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</si>
  <si>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</si>
  <si>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</si>
  <si>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</si>
  <si>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</si>
  <si>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</si>
  <si>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</si>
  <si>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</si>
  <si>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</si>
  <si>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</si>
  <si>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</si>
  <si>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</si>
  <si>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</si>
  <si>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</si>
  <si>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</si>
  <si>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</si>
  <si>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</si>
  <si>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</si>
  <si>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</si>
  <si>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</si>
  <si>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</si>
  <si>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</si>
  <si>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</si>
  <si>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</si>
  <si>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</si>
  <si>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</si>
  <si>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</si>
  <si>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</si>
  <si>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</si>
  <si>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</si>
  <si>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</si>
  <si>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</si>
  <si>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</si>
  <si>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</si>
  <si>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</si>
  <si>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</si>
  <si>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</si>
  <si>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</si>
  <si>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</si>
  <si>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</si>
  <si>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</si>
  <si>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</si>
  <si>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</si>
  <si>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</si>
  <si>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</si>
  <si>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</si>
  <si>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</si>
  <si>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</si>
  <si>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</si>
  <si>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</si>
  <si>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</si>
  <si>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</si>
  <si>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</si>
  <si>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</si>
  <si>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</si>
  <si>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</si>
  <si>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</si>
  <si>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</si>
  <si>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</si>
  <si>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</si>
  <si>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</si>
  <si>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</si>
  <si>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</si>
  <si>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</si>
  <si>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</si>
  <si>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</si>
  <si>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</si>
  <si>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</si>
  <si>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</si>
  <si>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</si>
  <si>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</si>
  <si>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</si>
  <si>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</si>
  <si>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</si>
  <si>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</si>
  <si>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</si>
  <si>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</si>
  <si>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</si>
  <si>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</si>
  <si>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</si>
  <si>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</si>
  <si>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</si>
  <si>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</si>
  <si>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</si>
  <si>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</si>
  <si>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</si>
  <si>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</si>
  <si>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</si>
  <si>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</si>
  <si>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</si>
  <si>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</si>
  <si>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</si>
  <si>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</si>
  <si>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</si>
  <si>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</si>
  <si>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</si>
  <si>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</si>
  <si>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</si>
  <si>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</si>
  <si>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</si>
  <si>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</si>
  <si>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</si>
  <si>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</si>
  <si>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</si>
  <si>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</si>
  <si>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</si>
  <si>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</si>
  <si>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</si>
  <si>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</si>
  <si>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</si>
  <si>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</si>
  <si>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</si>
  <si>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</si>
  <si>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</si>
  <si>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</si>
  <si>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</si>
  <si>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</si>
  <si>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</si>
  <si>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</si>
  <si>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</si>
  <si>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</si>
  <si>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</si>
  <si>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</si>
  <si>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</si>
  <si>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</si>
  <si>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</si>
  <si>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</si>
  <si>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</si>
  <si>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</si>
  <si>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</si>
  <si>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</si>
  <si>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</si>
  <si>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</si>
  <si>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</si>
  <si>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</si>
  <si>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</si>
  <si>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</si>
  <si>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</si>
  <si>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</si>
  <si>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</si>
  <si>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</si>
  <si>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</si>
  <si>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</si>
  <si>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</si>
  <si>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</si>
  <si>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</si>
  <si>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</si>
  <si>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</si>
  <si>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</si>
  <si>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</si>
  <si>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</si>
  <si>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</si>
  <si>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</si>
  <si>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</si>
  <si>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</si>
  <si>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</si>
  <si>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</si>
  <si>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</si>
  <si>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</si>
  <si>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</si>
  <si>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</si>
  <si>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</si>
  <si>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</si>
  <si>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</si>
  <si>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</si>
  <si>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</si>
  <si>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</si>
  <si>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</si>
  <si>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</si>
  <si>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</si>
  <si>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</si>
  <si>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</si>
  <si>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</si>
  <si>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</si>
  <si>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</si>
  <si>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</si>
  <si>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</si>
  <si>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</si>
  <si>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</si>
  <si>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</si>
  <si>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</si>
  <si>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</si>
  <si>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</si>
  <si>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</si>
  <si>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</si>
  <si>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</si>
  <si>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</si>
  <si>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</si>
  <si>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</si>
  <si>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</si>
  <si>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</si>
  <si>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</si>
  <si>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</si>
  <si>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</si>
  <si>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</si>
  <si>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</si>
  <si>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</si>
  <si>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</si>
  <si>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</si>
  <si>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</si>
  <si>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</si>
  <si>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</si>
  <si>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</si>
  <si>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</si>
  <si>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</si>
  <si>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</si>
  <si>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</si>
  <si>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</si>
  <si>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</si>
  <si>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</si>
  <si>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</si>
  <si>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</si>
  <si>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</si>
  <si>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</si>
  <si>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</si>
  <si>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</si>
  <si>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</si>
  <si>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</si>
  <si>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</si>
  <si>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</si>
  <si>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</si>
  <si>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</si>
  <si>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</si>
  <si>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</si>
  <si>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</si>
  <si>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</si>
  <si>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</si>
  <si>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</si>
  <si>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</si>
  <si>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</si>
  <si>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</si>
  <si>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</si>
  <si>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</si>
  <si>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</si>
  <si>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</si>
  <si>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</si>
  <si>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</si>
  <si>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</si>
  <si>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</si>
  <si>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</si>
  <si>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</si>
  <si>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</si>
  <si>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</si>
  <si>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</si>
  <si>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</si>
  <si>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</si>
  <si>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</si>
  <si>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</si>
  <si>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</si>
  <si>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</si>
  <si>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</si>
  <si>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</si>
  <si>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</si>
  <si>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</si>
  <si>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</si>
  <si>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</si>
  <si>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</si>
  <si>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</si>
  <si>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</si>
  <si>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</si>
  <si>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</si>
  <si>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</si>
  <si>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</si>
  <si>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</si>
  <si>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</si>
  <si>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</si>
  <si>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</si>
  <si>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</si>
  <si>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</si>
  <si>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</si>
  <si>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</si>
  <si>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</si>
  <si>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</si>
  <si>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</si>
  <si>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</si>
  <si>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</si>
  <si>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</si>
  <si>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</si>
  <si>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</si>
  <si>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</si>
  <si>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</si>
  <si>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</si>
  <si>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</si>
  <si>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</si>
  <si>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</si>
  <si>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</si>
  <si>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</si>
  <si>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</si>
  <si>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</si>
  <si>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</si>
  <si>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</si>
  <si>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</si>
  <si>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</si>
  <si>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</si>
  <si>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</si>
  <si>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</si>
  <si>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</si>
  <si>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</si>
  <si>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</si>
  <si>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</si>
  <si>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</si>
  <si>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</si>
  <si>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</si>
  <si>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</si>
  <si>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</si>
  <si>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</si>
  <si>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</si>
  <si>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</si>
  <si>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</si>
  <si>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</si>
  <si>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</si>
  <si>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</si>
  <si>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</si>
  <si>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</si>
  <si>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</si>
  <si>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</si>
  <si>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</si>
  <si>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</si>
  <si>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</si>
  <si>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</si>
  <si>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</si>
  <si>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</si>
  <si>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</si>
  <si>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</si>
  <si>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</si>
  <si>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</si>
  <si>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</si>
  <si>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</si>
  <si>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</si>
  <si>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</si>
  <si>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</si>
  <si>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</si>
  <si>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</si>
  <si>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</si>
  <si>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</si>
  <si>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</si>
  <si>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</si>
  <si>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</si>
  <si>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</si>
  <si>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</si>
  <si>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</si>
  <si>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</si>
  <si>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</si>
  <si>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</si>
  <si>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</si>
  <si>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</si>
  <si>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</si>
  <si>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</si>
  <si>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</si>
  <si>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</si>
  <si>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</si>
  <si>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</si>
  <si>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</si>
  <si>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</si>
  <si>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</si>
  <si>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</si>
  <si>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</si>
  <si>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</si>
  <si>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</si>
  <si>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</si>
  <si>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</si>
  <si>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</si>
  <si>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</si>
  <si>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</si>
  <si>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</si>
  <si>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</si>
  <si>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</si>
  <si>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</si>
  <si>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</si>
  <si>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</si>
  <si>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</si>
  <si>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</si>
  <si>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</si>
  <si>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</si>
  <si>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</si>
  <si>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</si>
  <si>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</si>
  <si>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</si>
  <si>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</si>
  <si>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</si>
  <si>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</si>
  <si>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</si>
  <si>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</si>
  <si>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</si>
  <si>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</si>
  <si>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</si>
  <si>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</si>
  <si>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</si>
  <si>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</si>
  <si>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</si>
  <si>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</si>
  <si>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</si>
  <si>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</si>
  <si>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</si>
  <si>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</si>
  <si>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</si>
  <si>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</si>
  <si>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</si>
  <si>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</si>
  <si>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</si>
  <si>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</si>
  <si>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</si>
  <si>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</si>
  <si>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</si>
  <si>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</si>
  <si>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</si>
  <si>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</si>
  <si>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</si>
  <si>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</si>
  <si>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</si>
  <si>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</si>
  <si>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</si>
  <si>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</si>
  <si>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</si>
  <si>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</si>
  <si>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</si>
  <si>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</si>
  <si>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</si>
  <si>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</si>
  <si>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</si>
  <si>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</si>
  <si>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</si>
  <si>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</si>
  <si>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</si>
  <si>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</si>
  <si>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</si>
  <si>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</si>
  <si>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</si>
  <si>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</si>
  <si>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</si>
  <si>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</si>
  <si>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</si>
  <si>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</si>
  <si>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</si>
  <si>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</si>
  <si>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</si>
  <si>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</si>
  <si>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</si>
  <si>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</si>
  <si>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</si>
  <si>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</si>
  <si>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</si>
  <si>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</si>
  <si>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</si>
  <si>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</si>
  <si>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</si>
  <si>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</si>
  <si>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</si>
  <si>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</si>
  <si>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</si>
  <si>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</si>
  <si>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</si>
  <si>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</si>
  <si>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</si>
  <si>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</si>
  <si>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</si>
  <si>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</si>
  <si>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</si>
  <si>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</si>
  <si>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</si>
  <si>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</si>
  <si>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</si>
  <si>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</si>
  <si>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</si>
  <si>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</si>
  <si>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</si>
  <si>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</si>
  <si>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</si>
  <si>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</si>
  <si>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</si>
  <si>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</si>
  <si>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</si>
  <si>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</si>
  <si>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</si>
  <si>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</si>
  <si>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</si>
  <si>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</si>
  <si>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</si>
  <si>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</si>
  <si>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</si>
  <si>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</si>
  <si>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</si>
  <si>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</si>
  <si>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</si>
  <si>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</si>
  <si>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</si>
  <si>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</si>
  <si>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</si>
  <si>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</si>
  <si>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</si>
  <si>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</si>
  <si>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</si>
  <si>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</si>
  <si>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</si>
  <si>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</si>
  <si>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</si>
  <si>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</si>
  <si>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</si>
  <si>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</si>
  <si>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</si>
  <si>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</si>
  <si>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</si>
  <si>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</si>
  <si>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</si>
  <si>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</si>
  <si>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</si>
  <si>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</si>
  <si>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</si>
  <si>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</si>
  <si>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</si>
  <si>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</si>
  <si>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</si>
  <si>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</si>
  <si>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</si>
  <si>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</si>
  <si>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</si>
  <si>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</si>
  <si>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</si>
  <si>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</si>
  <si>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</si>
  <si>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</si>
  <si>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</si>
  <si>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</si>
  <si>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</si>
  <si>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</si>
  <si>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</si>
  <si>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</si>
  <si>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</si>
  <si>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</si>
  <si>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</si>
  <si>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</si>
  <si>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</si>
  <si>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</si>
  <si>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</si>
  <si>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</si>
  <si>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</si>
  <si>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</si>
  <si>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</si>
  <si>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</si>
  <si>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</si>
  <si>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</si>
  <si>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</si>
  <si>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</si>
  <si>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</si>
  <si>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</si>
  <si>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</si>
  <si>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</si>
  <si>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</si>
  <si>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</si>
  <si>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</si>
  <si>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</si>
  <si>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</si>
  <si>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</si>
  <si>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</si>
  <si>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</si>
  <si>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</si>
  <si>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</si>
  <si>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</si>
  <si>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</si>
  <si>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</si>
  <si>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</si>
  <si>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</si>
  <si>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</si>
  <si>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</si>
  <si>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</si>
  <si>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</si>
  <si>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</si>
  <si>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</si>
  <si>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</si>
  <si>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</si>
  <si>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</si>
  <si>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</si>
  <si>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</si>
  <si>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</si>
  <si>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</si>
  <si>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</si>
  <si>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</si>
  <si>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</si>
  <si>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</si>
  <si>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</si>
  <si>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</si>
  <si>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</si>
  <si>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</si>
  <si>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</si>
  <si>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</si>
  <si>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</si>
  <si>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</si>
  <si>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</si>
  <si>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</si>
  <si>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</si>
  <si>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</si>
  <si>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</si>
  <si>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</si>
  <si>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</si>
  <si>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</si>
  <si>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</si>
  <si>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</si>
  <si>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</si>
  <si>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</si>
  <si>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</si>
  <si>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</si>
  <si>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</si>
  <si>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</si>
  <si>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</si>
  <si>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</si>
  <si>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</si>
  <si>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</si>
  <si>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</si>
  <si>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</si>
  <si>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</si>
  <si>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</si>
  <si>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</si>
  <si>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</si>
  <si>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</si>
  <si>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</si>
  <si>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</si>
  <si>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</si>
  <si>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</si>
  <si>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</si>
  <si>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</si>
  <si>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</si>
  <si>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</si>
  <si>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</si>
  <si>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</si>
  <si>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</si>
  <si>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</si>
  <si>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</si>
  <si>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</si>
  <si>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</si>
  <si>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</si>
  <si>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</si>
  <si>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</si>
  <si>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</si>
  <si>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</si>
  <si>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</si>
  <si>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</si>
  <si>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</si>
  <si>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</si>
  <si>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</si>
  <si>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</si>
  <si>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</si>
  <si>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</si>
  <si>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</si>
  <si>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</si>
  <si>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</si>
  <si>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</si>
  <si>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</si>
  <si>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</si>
  <si>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</si>
  <si>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</si>
  <si>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</si>
  <si>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</si>
  <si>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</si>
  <si>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</si>
  <si>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</si>
  <si>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</si>
  <si>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</si>
  <si>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</si>
  <si>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</si>
  <si>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</si>
  <si>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</si>
  <si>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</si>
  <si>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</si>
  <si>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</si>
  <si>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</si>
  <si>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</si>
  <si>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</si>
  <si>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</si>
  <si>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</si>
  <si>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</si>
  <si>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</si>
  <si>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</si>
  <si>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</si>
  <si>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</si>
  <si>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</si>
  <si>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</si>
  <si>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</si>
  <si>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</si>
  <si>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</si>
  <si>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</si>
  <si>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</si>
  <si>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</si>
  <si>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</si>
  <si>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</si>
  <si>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</si>
  <si>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</si>
  <si>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</si>
  <si>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</si>
  <si>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</si>
  <si>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</si>
  <si>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</si>
  <si>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</si>
  <si>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</si>
  <si>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</si>
  <si>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</si>
  <si>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</si>
  <si>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</si>
  <si>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</si>
  <si>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</si>
  <si>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</si>
  <si>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</si>
  <si>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</si>
  <si>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</si>
  <si>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</si>
  <si>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</si>
  <si>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</si>
  <si>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</si>
  <si>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</si>
  <si>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</si>
  <si>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</si>
  <si>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</si>
  <si>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</si>
  <si>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</si>
  <si>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</si>
  <si>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</si>
  <si>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</si>
  <si>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</si>
  <si>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</si>
  <si>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</si>
  <si>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</si>
  <si>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</si>
  <si>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</si>
  <si>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</si>
  <si>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</si>
  <si>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</si>
  <si>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</si>
  <si>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</si>
  <si>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</si>
  <si>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</si>
  <si>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</si>
  <si>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</si>
  <si>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</si>
  <si>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</si>
  <si>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</si>
  <si>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</si>
  <si>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</si>
  <si>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</si>
  <si>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</si>
  <si>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</si>
  <si>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</si>
  <si>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</si>
  <si>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</si>
  <si>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</si>
  <si>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</si>
  <si>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</si>
  <si>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</si>
  <si>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</si>
  <si>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</si>
  <si>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</si>
  <si>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</si>
  <si>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</si>
  <si>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</si>
  <si>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</si>
  <si>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</si>
  <si>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</si>
  <si>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</si>
  <si>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</si>
  <si>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</si>
  <si>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</si>
  <si>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</si>
  <si>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</si>
  <si>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</si>
  <si>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</si>
  <si>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</si>
  <si>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</si>
  <si>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</si>
  <si>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</si>
  <si>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</si>
  <si>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</si>
  <si>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</si>
  <si>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</si>
  <si>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</si>
  <si>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</si>
  <si>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</si>
  <si>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</si>
  <si>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</si>
  <si>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</si>
  <si>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</si>
  <si>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</si>
  <si>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</si>
  <si>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</si>
  <si>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</si>
  <si>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</si>
  <si>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</si>
  <si>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</si>
  <si>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</si>
  <si>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</si>
  <si>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</si>
  <si>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</si>
  <si>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</si>
  <si>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</si>
  <si>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</si>
  <si>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</si>
  <si>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</si>
  <si>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</si>
  <si>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</si>
  <si>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</si>
  <si>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</si>
  <si>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</si>
  <si>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</si>
  <si>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</si>
  <si>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</si>
  <si>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</si>
  <si>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</si>
  <si>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</si>
  <si>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</si>
  <si>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</si>
  <si>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</si>
  <si>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</si>
  <si>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</si>
  <si>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</si>
  <si>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</si>
  <si>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</si>
  <si>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</si>
  <si>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</si>
  <si>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</si>
  <si>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</si>
  <si>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</si>
  <si>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</si>
  <si>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</si>
  <si>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</si>
  <si>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</si>
  <si>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</si>
  <si>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</si>
  <si>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</si>
  <si>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</si>
  <si>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</si>
  <si>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</si>
  <si>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</si>
  <si>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</si>
  <si>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</si>
  <si>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</si>
  <si>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</si>
  <si>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</si>
  <si>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</si>
  <si>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</si>
  <si>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</si>
  <si>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</si>
  <si>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</si>
  <si>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</si>
  <si>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</si>
  <si>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</si>
  <si>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</si>
  <si>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</si>
  <si>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</si>
  <si>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</si>
  <si>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</si>
  <si>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</si>
  <si>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</si>
  <si>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</si>
  <si>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</si>
  <si>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</si>
  <si>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</si>
  <si>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</si>
  <si>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</si>
  <si>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</si>
  <si>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</si>
  <si>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</si>
  <si>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</si>
  <si>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</si>
  <si>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</si>
  <si>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</si>
  <si>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</si>
  <si>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</si>
  <si>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</si>
  <si>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</si>
  <si>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</si>
  <si>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</si>
  <si>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</si>
  <si>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</si>
  <si>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</si>
  <si>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</si>
  <si>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</si>
  <si>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</si>
  <si>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</si>
  <si>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</si>
  <si>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</si>
  <si>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</si>
  <si>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</si>
  <si>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</si>
  <si>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</si>
  <si>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</si>
  <si>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</si>
  <si>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</si>
  <si>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</si>
  <si>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</si>
  <si>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</si>
  <si>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</si>
  <si>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</si>
  <si>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</si>
  <si>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</si>
  <si>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</si>
  <si>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</si>
  <si>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</si>
  <si>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</si>
  <si>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</si>
  <si>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</si>
  <si>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</si>
  <si>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</si>
  <si>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</si>
  <si>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</si>
  <si>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</si>
  <si>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</si>
  <si>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</si>
  <si>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</si>
  <si>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</si>
  <si>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</si>
  <si>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</si>
  <si>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</si>
  <si>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</si>
  <si>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</si>
  <si>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</si>
  <si>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</si>
  <si>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</si>
  <si>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</si>
  <si>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</si>
  <si>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</si>
  <si>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</si>
  <si>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</si>
  <si>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</si>
  <si>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</si>
  <si>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</si>
  <si>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</si>
  <si>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</si>
  <si>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</si>
  <si>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</si>
  <si>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</si>
  <si>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</si>
  <si>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</si>
  <si>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</si>
  <si>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</si>
  <si>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</si>
  <si>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</si>
  <si>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</si>
  <si>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</si>
  <si>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</si>
  <si>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</si>
  <si>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</si>
  <si>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</si>
  <si>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</si>
  <si>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</si>
  <si>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</si>
  <si>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</si>
  <si>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</si>
  <si>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</si>
  <si>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</si>
  <si>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</si>
  <si>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</si>
  <si>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</si>
  <si>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</si>
  <si>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</si>
  <si>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</si>
  <si>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</si>
  <si>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</si>
  <si>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</si>
  <si>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</si>
  <si>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</si>
  <si>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</si>
  <si>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</si>
  <si>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</si>
  <si>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</si>
  <si>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</si>
  <si>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</si>
  <si>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</si>
  <si>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</si>
  <si>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</si>
  <si>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</si>
  <si>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</si>
  <si>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</si>
  <si>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</si>
  <si>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</si>
  <si>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</si>
  <si>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</si>
  <si>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</si>
  <si>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</si>
  <si>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</si>
  <si>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</si>
  <si>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</si>
  <si>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</si>
  <si>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</si>
  <si>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</si>
  <si>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</si>
  <si>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</si>
  <si>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</si>
  <si>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</si>
  <si>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</si>
  <si>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</si>
  <si>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</si>
  <si>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</si>
  <si>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</si>
  <si>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</si>
  <si>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</si>
  <si>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</si>
  <si>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</si>
  <si>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</si>
  <si>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</si>
  <si>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</si>
  <si>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</si>
  <si>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</si>
  <si>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</si>
  <si>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</si>
  <si>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</si>
  <si>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</si>
  <si>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</si>
  <si>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</si>
  <si>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</si>
  <si>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</si>
  <si>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</si>
  <si>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</si>
  <si>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</si>
  <si>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</si>
  <si>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</si>
  <si>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</si>
  <si>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</si>
  <si>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</si>
  <si>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</si>
  <si>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</si>
  <si>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</si>
  <si>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</si>
  <si>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</si>
  <si>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</si>
  <si>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</si>
  <si>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</si>
  <si>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</si>
  <si>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</si>
  <si>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</si>
  <si>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</si>
  <si>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</si>
  <si>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</si>
  <si>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</si>
  <si>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</si>
  <si>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</si>
  <si>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</si>
  <si>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</si>
  <si>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</si>
  <si>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</si>
  <si>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</si>
  <si>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</si>
  <si>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</si>
  <si>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</si>
  <si>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</si>
  <si>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</si>
  <si>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</si>
  <si>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</si>
  <si>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</si>
  <si>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</si>
  <si>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</si>
  <si>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</si>
  <si>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</si>
  <si>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</si>
  <si>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</si>
  <si>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</si>
  <si>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</si>
  <si>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</si>
  <si>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</si>
  <si>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</si>
  <si>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</si>
  <si>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</si>
  <si>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</si>
  <si>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</si>
  <si>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</si>
  <si>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</si>
  <si>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</si>
  <si>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</si>
  <si>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</si>
  <si>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</si>
  <si>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</si>
  <si>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</si>
  <si>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</si>
  <si>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</si>
  <si>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</si>
  <si>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</si>
  <si>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</si>
  <si>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</si>
  <si>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</si>
  <si>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</si>
  <si>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</si>
  <si>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</si>
  <si>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</si>
  <si>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</si>
  <si>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</si>
  <si>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</si>
  <si>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</si>
  <si>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</si>
  <si>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</si>
  <si>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</si>
  <si>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</si>
  <si>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</si>
  <si>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</si>
  <si>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</si>
  <si>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</si>
  <si>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</si>
  <si>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</si>
  <si>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</si>
  <si>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</si>
  <si>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</si>
  <si>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</si>
  <si>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</si>
  <si>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</si>
  <si>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</si>
  <si>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</si>
  <si>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</si>
  <si>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</si>
  <si>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</si>
  <si>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</si>
  <si>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</si>
  <si>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</si>
  <si>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</si>
  <si>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</si>
  <si>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</si>
  <si>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</si>
  <si>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</si>
  <si>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</si>
  <si>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</si>
  <si>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</si>
  <si>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</si>
  <si>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</si>
  <si>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</si>
  <si>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</si>
  <si>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</si>
  <si>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</si>
  <si>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</si>
  <si>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</si>
  <si>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</si>
  <si>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</si>
  <si>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</si>
  <si>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</si>
  <si>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</si>
  <si>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</si>
  <si>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</si>
  <si>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</si>
  <si>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</si>
  <si>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</si>
  <si>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</si>
  <si>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</si>
  <si>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</si>
  <si>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</si>
  <si>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</si>
  <si>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</si>
  <si>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</si>
  <si>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</si>
  <si>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</si>
  <si>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</si>
  <si>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</si>
  <si>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</si>
  <si>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</si>
  <si>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</si>
  <si>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</si>
  <si>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</si>
  <si>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</si>
  <si>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</si>
  <si>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</si>
  <si>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</si>
  <si>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</si>
  <si>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</si>
  <si>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</si>
  <si>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</si>
  <si>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</si>
  <si>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</si>
  <si>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</si>
  <si>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</si>
  <si>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</si>
  <si>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</si>
  <si>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</si>
  <si>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</si>
  <si>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</si>
  <si>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</si>
  <si>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</si>
  <si>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</si>
  <si>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</si>
  <si>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</si>
  <si>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</si>
  <si>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</si>
  <si>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</si>
  <si>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</si>
  <si>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</si>
  <si>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</si>
  <si>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</si>
  <si>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</si>
  <si>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</si>
  <si>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</si>
  <si>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</si>
  <si>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</si>
  <si>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</si>
  <si>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</si>
  <si>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</si>
  <si>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</si>
  <si>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</si>
  <si>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</si>
  <si>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</si>
  <si>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</si>
  <si>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</si>
  <si>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</si>
  <si>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</si>
  <si>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</si>
  <si>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</si>
  <si>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</si>
  <si>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</si>
  <si>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</si>
  <si>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</si>
  <si>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</si>
  <si>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</si>
  <si>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</si>
  <si>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</si>
  <si>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</si>
  <si>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</si>
  <si>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</si>
  <si>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</si>
  <si>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</si>
  <si>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</si>
  <si>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</si>
  <si>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</si>
  <si>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</si>
  <si>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</si>
  <si>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</si>
  <si>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</si>
  <si>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</si>
  <si>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</si>
  <si>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</si>
  <si>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</si>
  <si>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</si>
  <si>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</si>
  <si>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</si>
  <si>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</si>
  <si>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</si>
  <si>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</si>
  <si>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</si>
  <si>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</si>
  <si>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</si>
  <si>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</si>
  <si>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</si>
  <si>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</si>
  <si>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</si>
  <si>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</si>
  <si>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</si>
  <si>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</si>
  <si>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</si>
  <si>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</si>
  <si>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</si>
  <si>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</si>
  <si>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</si>
  <si>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</si>
  <si>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</si>
  <si>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</si>
  <si>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</si>
  <si>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</si>
  <si>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</si>
  <si>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</si>
  <si>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</si>
  <si>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</si>
  <si>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</si>
  <si>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</si>
  <si>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</si>
  <si>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</si>
  <si>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</si>
  <si>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</si>
  <si>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</si>
  <si>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</si>
  <si>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</si>
  <si>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</si>
  <si>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</si>
  <si>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</si>
  <si>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</si>
  <si>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</si>
  <si>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</si>
  <si>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</si>
  <si>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</si>
  <si>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</si>
  <si>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</si>
  <si>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</si>
  <si>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</si>
  <si>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</si>
  <si>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</si>
  <si>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</si>
  <si>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</si>
  <si>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</si>
  <si>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</si>
  <si>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</si>
  <si>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</si>
  <si>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</si>
  <si>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</si>
  <si>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</si>
  <si>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</si>
  <si>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</si>
  <si>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</si>
  <si>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</si>
  <si>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</si>
  <si>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</si>
  <si>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</si>
  <si>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</si>
  <si>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</si>
  <si>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</si>
  <si>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</si>
  <si>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</si>
  <si>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</si>
  <si>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</si>
  <si>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</si>
  <si>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</si>
  <si>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</si>
  <si>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</si>
  <si>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</si>
  <si>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</si>
  <si>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</si>
  <si>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</si>
  <si>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</si>
  <si>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</si>
  <si>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</si>
  <si>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</si>
  <si>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</si>
  <si>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</si>
  <si>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</si>
  <si>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</si>
  <si>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</si>
  <si>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</si>
  <si>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</si>
  <si>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</si>
  <si>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</si>
  <si>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</si>
  <si>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</si>
  <si>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</si>
  <si>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</si>
  <si>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</si>
  <si>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</si>
  <si>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</si>
  <si>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</si>
  <si>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</si>
  <si>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</si>
  <si>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</si>
  <si>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</si>
  <si>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</si>
  <si>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</si>
  <si>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</si>
  <si>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</si>
  <si>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</si>
  <si>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</si>
  <si>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</si>
  <si>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</si>
  <si>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</si>
  <si>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</si>
  <si>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</si>
  <si>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</si>
  <si>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</si>
  <si>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</si>
  <si>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</si>
  <si>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</si>
  <si>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</si>
  <si>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</si>
  <si>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</si>
  <si>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</si>
  <si>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</si>
  <si>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</si>
  <si>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</si>
  <si>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</si>
  <si>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</si>
  <si>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</si>
  <si>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</si>
  <si>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</si>
  <si>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</si>
  <si>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</si>
  <si>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</si>
  <si>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</si>
  <si>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</si>
  <si>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</si>
  <si>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</si>
  <si>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</si>
  <si>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</si>
  <si>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</si>
  <si>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</si>
  <si>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</si>
  <si>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</si>
  <si>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</si>
  <si>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</si>
  <si>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</si>
  <si>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</si>
  <si>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</si>
  <si>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</si>
  <si>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</si>
  <si>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</si>
  <si>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</si>
  <si>
    <t>Sequoia</t>
  </si>
  <si>
    <t>Sequoia_India_IM.cin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</si>
</sst>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
      <sz val="9"/>
      <color indexed="81"/>
      <name val="Tahoma"/>
      <charset val="1"/>
    </font>
    <font>
      <b/>
      <sz val="9"/>
      <color indexed="81"/>
      <name val="Tahoma"/>
      <charset val="1"/>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2" activePane="bottomLeft" state="frozen"/>
      <selection pane="bottomLeft" activeCell="I147" sqref="I147"/>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46</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46</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46</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46</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46</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46</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46</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46</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46</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46</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46</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46</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1</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1</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1</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1</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1</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1</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46</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1</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46</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1</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46</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1</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46</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1</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46</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1</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46</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1</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46</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1</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1</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1</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1</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1</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1</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I9 I258:I350 I367:I369 I531:I655 I204:I241 I126:I187">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abSelected="1" zoomScale="80" zoomScaleNormal="80" workbookViewId="0">
      <selection activeCell="G20" sqref="G20"/>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279">
        <v>1</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row r="5" spans="1:3">
      <c r="A5" s="5" t="s">
        <v>2055</v>
      </c>
      <c r="B5" s="5" t="s">
        <v>2056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2" t="s">
        <v>11</v>
      </c>
      <c r="B1" s="492"/>
      <c r="C1" s="492"/>
      <c r="D1" s="492"/>
      <c r="E1" s="492"/>
    </row>
    <row r="2" spans="1:5">
      <c r="A2" s="493" t="s">
        <v>166</v>
      </c>
      <c r="B2" s="493"/>
      <c r="C2" s="493"/>
      <c r="D2" s="493"/>
      <c r="E2" s="493"/>
    </row>
    <row r="19" spans="1:5">
      <c r="A19" s="5" t="s">
        <v>167</v>
      </c>
    </row>
    <row r="20" spans="1:5">
      <c r="A20" s="5">
        <v>155400</v>
      </c>
      <c r="B20" s="5" t="s">
        <v>168</v>
      </c>
    </row>
    <row r="21" spans="1:5">
      <c r="A21" s="493" t="s">
        <v>169</v>
      </c>
      <c r="B21" s="493"/>
      <c r="C21" s="493"/>
      <c r="D21" s="493"/>
      <c r="E21" s="493"/>
    </row>
    <row r="38" spans="1:5">
      <c r="A38" s="5" t="s">
        <v>167</v>
      </c>
    </row>
    <row r="39" spans="1:5">
      <c r="A39" s="5">
        <v>100800</v>
      </c>
      <c r="B39" s="5" t="s">
        <v>168</v>
      </c>
    </row>
    <row r="40" spans="1:5">
      <c r="A40" s="493" t="s">
        <v>170</v>
      </c>
      <c r="B40" s="493"/>
      <c r="C40" s="493"/>
      <c r="D40" s="493"/>
      <c r="E40" s="493"/>
    </row>
    <row r="57" spans="1:5" ht="15.75" thickBot="1">
      <c r="A57" s="5" t="s">
        <v>167</v>
      </c>
    </row>
    <row r="58" spans="1:5" ht="15.75" thickBot="1">
      <c r="A58" s="6">
        <v>194000</v>
      </c>
      <c r="B58" s="5" t="s">
        <v>171</v>
      </c>
    </row>
    <row r="60" spans="1:5">
      <c r="A60" s="492" t="s">
        <v>172</v>
      </c>
      <c r="B60" s="492"/>
      <c r="C60" s="492"/>
      <c r="D60" s="492"/>
      <c r="E60" s="492"/>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2" t="s">
        <v>173</v>
      </c>
      <c r="B89" s="492"/>
      <c r="C89" s="492"/>
      <c r="D89" s="492"/>
      <c r="E89" s="492"/>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2" t="s">
        <v>174</v>
      </c>
      <c r="B98" s="492"/>
      <c r="C98" s="492"/>
      <c r="D98" s="492"/>
      <c r="E98" s="492"/>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2" t="s">
        <v>176</v>
      </c>
      <c r="B109" s="492"/>
      <c r="C109" s="492"/>
      <c r="D109" s="492"/>
      <c r="E109" s="492"/>
    </row>
    <row r="110" spans="1:5" ht="15.75" thickBot="1"/>
    <row r="111" spans="1:5" ht="15.75" thickBot="1">
      <c r="A111" s="14">
        <f>A122</f>
        <v>0.20481927710843381</v>
      </c>
      <c r="B111" s="5" t="s">
        <v>407</v>
      </c>
    </row>
    <row r="113" spans="1:12">
      <c r="A113" s="492" t="s">
        <v>175</v>
      </c>
      <c r="B113" s="492"/>
      <c r="C113" s="492"/>
      <c r="D113" s="492"/>
      <c r="E113" s="492"/>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2" t="s">
        <v>408</v>
      </c>
      <c r="B124" s="492"/>
      <c r="C124" s="492"/>
      <c r="D124" s="492"/>
      <c r="E124" s="492"/>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2" t="s">
        <v>106</v>
      </c>
      <c r="B134" s="492"/>
      <c r="C134" s="492"/>
      <c r="D134" s="492"/>
      <c r="E134" s="492"/>
    </row>
    <row r="135" spans="1:12">
      <c r="A135" s="21" t="s">
        <v>423</v>
      </c>
      <c r="B135" s="22"/>
      <c r="C135" s="22"/>
      <c r="D135" s="22"/>
      <c r="E135" s="22"/>
      <c r="F135" s="22"/>
      <c r="G135" s="22"/>
    </row>
    <row r="136" spans="1:12" ht="15.75">
      <c r="A136" s="23"/>
      <c r="B136" s="489" t="s">
        <v>424</v>
      </c>
      <c r="C136" s="490"/>
      <c r="D136" s="490"/>
      <c r="E136" s="491"/>
      <c r="F136" s="22"/>
      <c r="G136" s="22"/>
    </row>
    <row r="137" spans="1:12" ht="15.75">
      <c r="A137" s="24"/>
      <c r="B137" s="489" t="s">
        <v>425</v>
      </c>
      <c r="C137" s="491"/>
      <c r="D137" s="489" t="s">
        <v>426</v>
      </c>
      <c r="E137" s="491"/>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2" t="s">
        <v>179</v>
      </c>
      <c r="B165" s="492"/>
      <c r="C165" s="492"/>
      <c r="D165" s="492"/>
      <c r="E165" s="492"/>
    </row>
    <row r="166" spans="1:7" ht="15.75" thickBot="1">
      <c r="A166" s="18" t="s">
        <v>180</v>
      </c>
      <c r="B166" s="12">
        <v>0.4</v>
      </c>
    </row>
    <row r="167" spans="1:7" ht="15.75" thickBot="1">
      <c r="A167" s="5" t="s">
        <v>181</v>
      </c>
      <c r="B167" s="39">
        <f>(1+B166)^(1/(2020-2010))-1</f>
        <v>3.4219694129380196E-2</v>
      </c>
    </row>
    <row r="168" spans="1:7">
      <c r="B168" s="40"/>
    </row>
    <row r="169" spans="1:7">
      <c r="A169" s="492" t="s">
        <v>415</v>
      </c>
      <c r="B169" s="492"/>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2" t="s">
        <v>186</v>
      </c>
      <c r="B174" s="492"/>
      <c r="C174" s="492"/>
      <c r="D174" s="492"/>
      <c r="E174" s="492"/>
    </row>
    <row r="175" spans="1:7" ht="15.75" thickBot="1">
      <c r="A175" s="18" t="s">
        <v>422</v>
      </c>
      <c r="B175" s="40">
        <v>0.1246</v>
      </c>
    </row>
    <row r="176" spans="1:7" ht="15.75" thickBot="1">
      <c r="A176" s="18" t="s">
        <v>419</v>
      </c>
      <c r="B176" s="39">
        <f>1-B175</f>
        <v>0.87539999999999996</v>
      </c>
    </row>
    <row r="178" spans="1:5">
      <c r="A178" s="492" t="s">
        <v>182</v>
      </c>
      <c r="B178" s="492"/>
      <c r="C178" s="492"/>
      <c r="D178" s="492"/>
      <c r="E178" s="492"/>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2" t="s">
        <v>184</v>
      </c>
      <c r="B183" s="492"/>
      <c r="C183" s="492"/>
      <c r="D183" s="492"/>
      <c r="E183" s="492"/>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2" t="s">
        <v>196</v>
      </c>
      <c r="B191" s="492"/>
      <c r="C191" s="492"/>
      <c r="D191" s="492"/>
      <c r="E191" s="492"/>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88" t="s">
        <v>1403</v>
      </c>
      <c r="C201" s="488"/>
      <c r="D201" s="488"/>
      <c r="E201" s="488"/>
      <c r="F201" s="488"/>
      <c r="G201" s="488"/>
      <c r="H201" s="488"/>
      <c r="I201" s="488"/>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88" t="s">
        <v>1403</v>
      </c>
      <c r="C209" s="488"/>
      <c r="D209" s="488"/>
      <c r="E209" s="488"/>
      <c r="F209" s="488"/>
      <c r="G209" s="488"/>
      <c r="H209" s="488"/>
      <c r="I209" s="488"/>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88" t="s">
        <v>1403</v>
      </c>
      <c r="C217" s="488"/>
      <c r="D217" s="488"/>
      <c r="E217" s="488"/>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2022-07-29T01:12:15Z</dcterms:modified>
</cp:coreProperties>
</file>