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Projects\HFC_scenarios21\Output\"/>
    </mc:Choice>
  </mc:AlternateContent>
  <xr:revisionPtr revIDLastSave="0" documentId="13_ncr:1_{AA386051-1492-4BDD-A50D-C624AB8920D2}" xr6:coauthVersionLast="47" xr6:coauthVersionMax="47" xr10:uidLastSave="{00000000-0000-0000-0000-000000000000}"/>
  <bookViews>
    <workbookView xWindow="34380" yWindow="150" windowWidth="21600" windowHeight="15450" xr2:uid="{00000000-000D-0000-FFFF-FFFF00000000}"/>
  </bookViews>
  <sheets>
    <sheet name="nonA5" sheetId="17" r:id="rId1"/>
    <sheet name="A5" sheetId="3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6" i="33" l="1"/>
  <c r="B134" i="33"/>
  <c r="N101" i="33"/>
  <c r="B101" i="33"/>
  <c r="B35" i="33"/>
  <c r="H68" i="33"/>
  <c r="B68" i="33"/>
  <c r="Z101" i="33" l="1"/>
  <c r="Z100" i="33"/>
  <c r="Z99" i="33"/>
  <c r="Z98" i="33"/>
  <c r="Z97" i="33"/>
  <c r="T98" i="33"/>
  <c r="T99" i="33"/>
  <c r="T100" i="33"/>
  <c r="T101" i="33"/>
  <c r="T97" i="33"/>
  <c r="B200" i="33" l="1"/>
  <c r="H163" i="33" l="1"/>
  <c r="H164" i="33" s="1"/>
  <c r="H165" i="33" s="1"/>
  <c r="H166" i="33" s="1"/>
  <c r="H167" i="33" s="1"/>
  <c r="B164" i="33"/>
  <c r="B165" i="33" s="1"/>
  <c r="B166" i="33" s="1"/>
  <c r="B167" i="33" s="1"/>
  <c r="B163" i="33"/>
  <c r="B68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Z68" i="17"/>
  <c r="AA68" i="17"/>
  <c r="AB68" i="17"/>
  <c r="AC68" i="17"/>
  <c r="AD68" i="17"/>
  <c r="AE68" i="17"/>
  <c r="AF68" i="17"/>
  <c r="AG68" i="17"/>
  <c r="AH68" i="17"/>
  <c r="AI68" i="17"/>
  <c r="AJ68" i="17"/>
  <c r="AK68" i="17"/>
  <c r="AL68" i="17"/>
  <c r="AM68" i="17"/>
  <c r="AN68" i="17"/>
  <c r="AO68" i="17"/>
  <c r="AP68" i="17"/>
  <c r="AQ68" i="17"/>
  <c r="AR68" i="17"/>
  <c r="AS68" i="17"/>
  <c r="AT68" i="17"/>
  <c r="AU68" i="17"/>
  <c r="AV68" i="17"/>
  <c r="AW68" i="17"/>
  <c r="AX68" i="17"/>
  <c r="AY68" i="17"/>
  <c r="AZ68" i="17"/>
  <c r="BA68" i="17"/>
  <c r="BB68" i="17"/>
  <c r="BC68" i="17"/>
  <c r="BD68" i="17"/>
  <c r="BE68" i="17"/>
  <c r="BF68" i="17"/>
  <c r="BG68" i="17"/>
  <c r="BH68" i="17"/>
  <c r="BI68" i="17"/>
  <c r="BJ68" i="17"/>
  <c r="BK68" i="17"/>
  <c r="BL68" i="17"/>
  <c r="BM68" i="17"/>
  <c r="BN68" i="17"/>
  <c r="BO68" i="17"/>
  <c r="BP68" i="17"/>
  <c r="BQ68" i="17"/>
  <c r="BR68" i="17"/>
  <c r="BS68" i="17"/>
  <c r="BT68" i="17"/>
  <c r="BU68" i="17"/>
  <c r="BV68" i="17"/>
  <c r="BW68" i="17"/>
  <c r="BY68" i="17"/>
  <c r="BZ68" i="17"/>
  <c r="CA68" i="17"/>
  <c r="CB68" i="17"/>
  <c r="CC68" i="17"/>
  <c r="CD68" i="17"/>
  <c r="CE68" i="17"/>
  <c r="CF68" i="17"/>
  <c r="CG68" i="17"/>
  <c r="CH68" i="17"/>
  <c r="CI68" i="17"/>
  <c r="CJ68" i="17"/>
  <c r="CL68" i="17"/>
  <c r="CM68" i="17"/>
  <c r="CN68" i="17"/>
  <c r="CO68" i="17"/>
  <c r="CP68" i="17"/>
  <c r="CQ68" i="17"/>
  <c r="CR68" i="17"/>
  <c r="CS68" i="17"/>
  <c r="CT68" i="17"/>
  <c r="CU68" i="17"/>
  <c r="CV68" i="17"/>
  <c r="CW68" i="17"/>
  <c r="CX68" i="17"/>
  <c r="CY68" i="17"/>
  <c r="CZ68" i="17"/>
  <c r="DA68" i="17"/>
  <c r="DD68" i="17"/>
  <c r="DE68" i="17"/>
  <c r="DF68" i="17"/>
  <c r="DG68" i="17"/>
  <c r="DH68" i="17"/>
  <c r="DI68" i="17"/>
  <c r="DJ68" i="17"/>
  <c r="DK68" i="17"/>
  <c r="DL68" i="17"/>
  <c r="DN68" i="17"/>
  <c r="DO68" i="17"/>
  <c r="DP68" i="17"/>
  <c r="DQ68" i="17"/>
  <c r="DR68" i="17"/>
  <c r="DS68" i="17"/>
  <c r="DT68" i="17"/>
  <c r="DU68" i="17"/>
  <c r="DV68" i="17"/>
  <c r="DW68" i="17"/>
  <c r="DX68" i="17"/>
  <c r="DY68" i="17"/>
  <c r="DZ68" i="17"/>
  <c r="I92" i="33"/>
  <c r="I93" i="33" s="1"/>
  <c r="I94" i="33" s="1"/>
  <c r="I95" i="33" s="1"/>
  <c r="J92" i="33"/>
  <c r="K92" i="33"/>
  <c r="K93" i="33" s="1"/>
  <c r="K94" i="33" s="1"/>
  <c r="K95" i="33" s="1"/>
  <c r="L92" i="33"/>
  <c r="L93" i="33" s="1"/>
  <c r="L94" i="33" s="1"/>
  <c r="L95" i="33" s="1"/>
  <c r="M92" i="33"/>
  <c r="M93" i="33" s="1"/>
  <c r="M94" i="33" s="1"/>
  <c r="M95" i="33" s="1"/>
  <c r="J93" i="33"/>
  <c r="J94" i="33" s="1"/>
  <c r="J95" i="33" s="1"/>
  <c r="H92" i="33"/>
  <c r="H93" i="33" s="1"/>
  <c r="H94" i="33" s="1"/>
  <c r="H95" i="33" s="1"/>
  <c r="I167" i="33"/>
  <c r="I166" i="33"/>
  <c r="C167" i="33"/>
  <c r="C166" i="33"/>
  <c r="C134" i="33"/>
  <c r="C133" i="33"/>
  <c r="C101" i="33"/>
  <c r="C100" i="33"/>
  <c r="I68" i="33"/>
  <c r="I67" i="33"/>
  <c r="C68" i="33"/>
  <c r="C67" i="33"/>
  <c r="C35" i="33"/>
  <c r="C34" i="33"/>
  <c r="M88" i="33" l="1"/>
  <c r="L88" i="33"/>
  <c r="L89" i="33" s="1"/>
  <c r="K88" i="33"/>
  <c r="J88" i="33"/>
  <c r="I88" i="33"/>
  <c r="I89" i="33" s="1"/>
  <c r="I90" i="33" s="1"/>
  <c r="H88" i="33"/>
  <c r="H89" i="33" s="1"/>
  <c r="M84" i="33"/>
  <c r="M85" i="33" s="1"/>
  <c r="M86" i="33" s="1"/>
  <c r="L84" i="33"/>
  <c r="L85" i="33" s="1"/>
  <c r="L86" i="33" s="1"/>
  <c r="K84" i="33"/>
  <c r="K85" i="33" s="1"/>
  <c r="K86" i="33" s="1"/>
  <c r="J84" i="33"/>
  <c r="J85" i="33" s="1"/>
  <c r="J86" i="33" s="1"/>
  <c r="I84" i="33"/>
  <c r="I85" i="33" s="1"/>
  <c r="I86" i="33" s="1"/>
  <c r="H84" i="33"/>
  <c r="H85" i="33" s="1"/>
  <c r="H86" i="33" s="1"/>
  <c r="M80" i="33"/>
  <c r="M81" i="33" s="1"/>
  <c r="M82" i="33" s="1"/>
  <c r="L80" i="33"/>
  <c r="L81" i="33" s="1"/>
  <c r="L82" i="33" s="1"/>
  <c r="K80" i="33"/>
  <c r="K81" i="33" s="1"/>
  <c r="K82" i="33" s="1"/>
  <c r="J80" i="33"/>
  <c r="J81" i="33" s="1"/>
  <c r="J82" i="33" s="1"/>
  <c r="I80" i="33"/>
  <c r="I81" i="33" s="1"/>
  <c r="I82" i="33" s="1"/>
  <c r="H80" i="33"/>
  <c r="H81" i="33" s="1"/>
  <c r="H82" i="33" s="1"/>
  <c r="CK53" i="17"/>
  <c r="CK54" i="17" s="1"/>
  <c r="CK55" i="17" s="1"/>
  <c r="CK56" i="17" s="1"/>
  <c r="CK57" i="17" s="1"/>
  <c r="CK58" i="17" s="1"/>
  <c r="CK59" i="17" s="1"/>
  <c r="CK60" i="17" s="1"/>
  <c r="CK61" i="17" s="1"/>
  <c r="CK62" i="17" s="1"/>
  <c r="CK63" i="17" s="1"/>
  <c r="CK64" i="17" s="1"/>
  <c r="CK65" i="17" l="1"/>
  <c r="CK66" i="17" s="1"/>
  <c r="CK67" i="17" s="1"/>
  <c r="CK68" i="17"/>
  <c r="H90" i="33"/>
  <c r="J89" i="33"/>
  <c r="J90" i="33" s="1"/>
  <c r="L90" i="33"/>
  <c r="K89" i="33"/>
  <c r="M89" i="33"/>
  <c r="M90" i="33" s="1"/>
  <c r="K90" i="33" l="1"/>
  <c r="CV35" i="17"/>
  <c r="EA167" i="17" l="1"/>
  <c r="DZ167" i="17"/>
  <c r="DY167" i="17"/>
  <c r="DX167" i="17"/>
  <c r="DW167" i="17"/>
  <c r="DV167" i="17"/>
  <c r="DU167" i="17"/>
  <c r="DT167" i="17"/>
  <c r="DS167" i="17"/>
  <c r="DR167" i="17"/>
  <c r="DQ167" i="17"/>
  <c r="DP167" i="17"/>
  <c r="DO167" i="17"/>
  <c r="DN167" i="17"/>
  <c r="DM167" i="17"/>
  <c r="DL167" i="17"/>
  <c r="DK167" i="17"/>
  <c r="DJ167" i="17"/>
  <c r="DI167" i="17"/>
  <c r="DH167" i="17"/>
  <c r="DG167" i="17"/>
  <c r="DF167" i="17"/>
  <c r="DE167" i="17"/>
  <c r="DD167" i="17"/>
  <c r="DC167" i="17"/>
  <c r="DB167" i="17"/>
  <c r="DA167" i="17"/>
  <c r="CZ167" i="17"/>
  <c r="CY167" i="17"/>
  <c r="CX167" i="17"/>
  <c r="CW167" i="17"/>
  <c r="CV167" i="17"/>
  <c r="CU167" i="17"/>
  <c r="CT167" i="17"/>
  <c r="CS167" i="17"/>
  <c r="CR167" i="17"/>
  <c r="CQ167" i="17"/>
  <c r="CP167" i="17"/>
  <c r="CO167" i="17"/>
  <c r="CN167" i="17"/>
  <c r="CM167" i="17"/>
  <c r="CL167" i="17"/>
  <c r="CK167" i="17"/>
  <c r="CJ167" i="17"/>
  <c r="CI167" i="17"/>
  <c r="CH167" i="17"/>
  <c r="CG167" i="17"/>
  <c r="CF167" i="17"/>
  <c r="CE167" i="17"/>
  <c r="CD167" i="17"/>
  <c r="CC167" i="17"/>
  <c r="CB167" i="17"/>
  <c r="CA167" i="17"/>
  <c r="BZ167" i="17"/>
  <c r="BY167" i="17"/>
  <c r="BX167" i="17"/>
  <c r="BW167" i="17"/>
  <c r="BV167" i="17"/>
  <c r="BU167" i="17"/>
  <c r="BT167" i="17"/>
  <c r="BS167" i="17"/>
  <c r="BR167" i="17"/>
  <c r="BQ167" i="17"/>
  <c r="BP167" i="17"/>
  <c r="BO167" i="17"/>
  <c r="BN167" i="17"/>
  <c r="BM167" i="17"/>
  <c r="BL167" i="17"/>
  <c r="BK167" i="17"/>
  <c r="BJ167" i="17"/>
  <c r="BI167" i="17"/>
  <c r="BH167" i="17"/>
  <c r="BG167" i="17"/>
  <c r="BF167" i="17"/>
  <c r="BE167" i="17"/>
  <c r="BD167" i="17"/>
  <c r="BC167" i="17"/>
  <c r="BB167" i="17"/>
  <c r="BA167" i="17"/>
  <c r="AZ167" i="17"/>
  <c r="AY167" i="17"/>
  <c r="AX167" i="17"/>
  <c r="AW167" i="17"/>
  <c r="AV167" i="17"/>
  <c r="AU167" i="17"/>
  <c r="AT167" i="17"/>
  <c r="AS167" i="17"/>
  <c r="AR167" i="17"/>
  <c r="AQ167" i="17"/>
  <c r="AP167" i="17"/>
  <c r="AO167" i="17"/>
  <c r="AN167" i="17"/>
  <c r="AM167" i="17"/>
  <c r="AL167" i="17"/>
  <c r="AK167" i="17"/>
  <c r="AJ167" i="17"/>
  <c r="AI167" i="17"/>
  <c r="AH167" i="17"/>
  <c r="AG167" i="17"/>
  <c r="AF167" i="17"/>
  <c r="AE167" i="17"/>
  <c r="AD167" i="17"/>
  <c r="AC167" i="17"/>
  <c r="AB167" i="17"/>
  <c r="AA167" i="17"/>
  <c r="Z167" i="17"/>
  <c r="Y167" i="17"/>
  <c r="X167" i="17"/>
  <c r="W167" i="17"/>
  <c r="V167" i="17"/>
  <c r="U167" i="17"/>
  <c r="T167" i="17"/>
  <c r="S167" i="17"/>
  <c r="R167" i="17"/>
  <c r="Q167" i="17"/>
  <c r="P167" i="17"/>
  <c r="O167" i="17"/>
  <c r="N167" i="17"/>
  <c r="M167" i="17"/>
  <c r="L167" i="17"/>
  <c r="K167" i="17"/>
  <c r="J167" i="17"/>
  <c r="I167" i="17"/>
  <c r="H167" i="17"/>
  <c r="G167" i="17"/>
  <c r="F167" i="17"/>
  <c r="E167" i="17"/>
  <c r="D167" i="17"/>
  <c r="C167" i="17"/>
  <c r="B167" i="17"/>
  <c r="EA134" i="17"/>
  <c r="DZ134" i="17"/>
  <c r="DY134" i="17"/>
  <c r="DX134" i="17"/>
  <c r="DW134" i="17"/>
  <c r="DV134" i="17"/>
  <c r="DU134" i="17"/>
  <c r="DT134" i="17"/>
  <c r="DS134" i="17"/>
  <c r="DR134" i="17"/>
  <c r="DQ134" i="17"/>
  <c r="DP134" i="17"/>
  <c r="DO134" i="17"/>
  <c r="DN134" i="17"/>
  <c r="DM134" i="17"/>
  <c r="DL134" i="17"/>
  <c r="DK134" i="17"/>
  <c r="DJ134" i="17"/>
  <c r="DI134" i="17"/>
  <c r="DH134" i="17"/>
  <c r="DG134" i="17"/>
  <c r="DF134" i="17"/>
  <c r="DE134" i="17"/>
  <c r="DD134" i="17"/>
  <c r="DC134" i="17"/>
  <c r="DB134" i="17"/>
  <c r="DA134" i="17"/>
  <c r="CZ134" i="17"/>
  <c r="CY134" i="17"/>
  <c r="CX134" i="17"/>
  <c r="CW134" i="17"/>
  <c r="CV134" i="17"/>
  <c r="CU134" i="17"/>
  <c r="CT134" i="17"/>
  <c r="CS134" i="17"/>
  <c r="CR134" i="17"/>
  <c r="CQ134" i="17"/>
  <c r="CP134" i="17"/>
  <c r="CO134" i="17"/>
  <c r="CN134" i="17"/>
  <c r="CM134" i="17"/>
  <c r="CL134" i="17"/>
  <c r="CK134" i="17"/>
  <c r="CJ134" i="17"/>
  <c r="CI134" i="17"/>
  <c r="CH134" i="17"/>
  <c r="CG134" i="17"/>
  <c r="CF134" i="17"/>
  <c r="CE134" i="17"/>
  <c r="CD134" i="17"/>
  <c r="CC134" i="17"/>
  <c r="CB134" i="17"/>
  <c r="CA134" i="17"/>
  <c r="BZ134" i="17"/>
  <c r="BY134" i="17"/>
  <c r="BX134" i="17"/>
  <c r="BW134" i="17"/>
  <c r="BV134" i="17"/>
  <c r="BU134" i="17"/>
  <c r="BT134" i="17"/>
  <c r="BS134" i="17"/>
  <c r="BR134" i="17"/>
  <c r="BQ134" i="17"/>
  <c r="BP134" i="17"/>
  <c r="BO134" i="17"/>
  <c r="BN134" i="17"/>
  <c r="BM134" i="17"/>
  <c r="BL134" i="17"/>
  <c r="BK134" i="17"/>
  <c r="BJ134" i="17"/>
  <c r="BI134" i="17"/>
  <c r="BH134" i="17"/>
  <c r="BG134" i="17"/>
  <c r="BF134" i="17"/>
  <c r="BE134" i="17"/>
  <c r="BD134" i="17"/>
  <c r="BC134" i="17"/>
  <c r="BB134" i="17"/>
  <c r="BA134" i="17"/>
  <c r="AZ134" i="17"/>
  <c r="AY134" i="17"/>
  <c r="AX134" i="17"/>
  <c r="AW134" i="17"/>
  <c r="AV134" i="17"/>
  <c r="AU134" i="17"/>
  <c r="AT134" i="17"/>
  <c r="AS134" i="17"/>
  <c r="AR134" i="17"/>
  <c r="AQ134" i="17"/>
  <c r="AP134" i="17"/>
  <c r="AO134" i="17"/>
  <c r="AN134" i="17"/>
  <c r="AM134" i="17"/>
  <c r="AL134" i="17"/>
  <c r="AK134" i="17"/>
  <c r="AJ134" i="17"/>
  <c r="AI134" i="17"/>
  <c r="AH134" i="17"/>
  <c r="AG134" i="17"/>
  <c r="AF134" i="17"/>
  <c r="AE134" i="17"/>
  <c r="AD134" i="17"/>
  <c r="AC134" i="17"/>
  <c r="AB134" i="17"/>
  <c r="AA134" i="17"/>
  <c r="Z134" i="17"/>
  <c r="Y134" i="17"/>
  <c r="X134" i="17"/>
  <c r="W134" i="17"/>
  <c r="V134" i="17"/>
  <c r="U134" i="17"/>
  <c r="T134" i="17"/>
  <c r="S134" i="17"/>
  <c r="R134" i="17"/>
  <c r="Q134" i="17"/>
  <c r="P134" i="17"/>
  <c r="O134" i="17"/>
  <c r="N134" i="17"/>
  <c r="M134" i="17"/>
  <c r="L134" i="17"/>
  <c r="K134" i="17"/>
  <c r="J134" i="17"/>
  <c r="I134" i="17"/>
  <c r="H134" i="17"/>
  <c r="G134" i="17"/>
  <c r="F134" i="17"/>
  <c r="E134" i="17"/>
  <c r="D134" i="17"/>
  <c r="C134" i="17"/>
  <c r="B134" i="17"/>
  <c r="EA101" i="17"/>
  <c r="DZ101" i="17"/>
  <c r="DY101" i="17"/>
  <c r="DX101" i="17"/>
  <c r="DW101" i="17"/>
  <c r="DV101" i="17"/>
  <c r="DU101" i="17"/>
  <c r="DT101" i="17"/>
  <c r="DS101" i="17"/>
  <c r="DR101" i="17"/>
  <c r="DQ101" i="17"/>
  <c r="DP101" i="17"/>
  <c r="DO101" i="17"/>
  <c r="DN101" i="17"/>
  <c r="DM101" i="17"/>
  <c r="DL101" i="17"/>
  <c r="DK101" i="17"/>
  <c r="DJ101" i="17"/>
  <c r="DI101" i="17"/>
  <c r="DH101" i="17"/>
  <c r="DG101" i="17"/>
  <c r="DF101" i="17"/>
  <c r="DE101" i="17"/>
  <c r="DD101" i="17"/>
  <c r="DC101" i="17"/>
  <c r="DB101" i="17"/>
  <c r="DA101" i="17"/>
  <c r="CZ101" i="17"/>
  <c r="CY101" i="17"/>
  <c r="CX101" i="17"/>
  <c r="CW101" i="17"/>
  <c r="CV101" i="17"/>
  <c r="CU101" i="17"/>
  <c r="CT101" i="17"/>
  <c r="CS101" i="17"/>
  <c r="CR101" i="17"/>
  <c r="CQ101" i="17"/>
  <c r="CP101" i="17"/>
  <c r="CO101" i="17"/>
  <c r="CN101" i="17"/>
  <c r="CM101" i="17"/>
  <c r="CL101" i="17"/>
  <c r="CK101" i="17"/>
  <c r="CJ101" i="17"/>
  <c r="CI101" i="17"/>
  <c r="CH101" i="17"/>
  <c r="CG101" i="17"/>
  <c r="CF101" i="17"/>
  <c r="CE101" i="17"/>
  <c r="CD101" i="17"/>
  <c r="CC101" i="17"/>
  <c r="CB101" i="17"/>
  <c r="CA101" i="17"/>
  <c r="BZ101" i="17"/>
  <c r="BY101" i="17"/>
  <c r="BX101" i="17"/>
  <c r="BW101" i="17"/>
  <c r="BV101" i="17"/>
  <c r="BU101" i="17"/>
  <c r="BT101" i="17"/>
  <c r="BS101" i="17"/>
  <c r="BR101" i="17"/>
  <c r="BQ101" i="17"/>
  <c r="BP101" i="17"/>
  <c r="BO101" i="17"/>
  <c r="BN101" i="17"/>
  <c r="BM101" i="17"/>
  <c r="BL101" i="17"/>
  <c r="BK101" i="17"/>
  <c r="BJ101" i="17"/>
  <c r="BI101" i="17"/>
  <c r="BH101" i="17"/>
  <c r="BG101" i="17"/>
  <c r="BF101" i="17"/>
  <c r="BE101" i="17"/>
  <c r="BD101" i="17"/>
  <c r="BC101" i="17"/>
  <c r="BB101" i="17"/>
  <c r="BA101" i="17"/>
  <c r="AZ101" i="17"/>
  <c r="AY101" i="17"/>
  <c r="AX101" i="17"/>
  <c r="AW101" i="17"/>
  <c r="AV101" i="17"/>
  <c r="AU101" i="17"/>
  <c r="AT101" i="17"/>
  <c r="AS101" i="17"/>
  <c r="AR101" i="17"/>
  <c r="AQ101" i="17"/>
  <c r="AP101" i="17"/>
  <c r="AO101" i="17"/>
  <c r="AN101" i="17"/>
  <c r="AM101" i="17"/>
  <c r="AL101" i="17"/>
  <c r="AK101" i="17"/>
  <c r="AJ101" i="17"/>
  <c r="AI101" i="17"/>
  <c r="AH101" i="17"/>
  <c r="AG101" i="17"/>
  <c r="AF101" i="17"/>
  <c r="AE101" i="17"/>
  <c r="AD101" i="17"/>
  <c r="AC101" i="17"/>
  <c r="AB101" i="17"/>
  <c r="AA101" i="17"/>
  <c r="Z101" i="17"/>
  <c r="Y101" i="17"/>
  <c r="X101" i="17"/>
  <c r="W101" i="17"/>
  <c r="V101" i="17"/>
  <c r="U101" i="17"/>
  <c r="T101" i="17"/>
  <c r="S101" i="17"/>
  <c r="R101" i="17"/>
  <c r="Q101" i="17"/>
  <c r="P101" i="17"/>
  <c r="O101" i="17"/>
  <c r="N101" i="17"/>
  <c r="M101" i="17"/>
  <c r="L101" i="17"/>
  <c r="K101" i="17"/>
  <c r="J101" i="17"/>
  <c r="I101" i="17"/>
  <c r="H101" i="17"/>
  <c r="G101" i="17"/>
  <c r="F101" i="17"/>
  <c r="E101" i="17"/>
  <c r="D101" i="17"/>
  <c r="C101" i="17"/>
  <c r="B101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P35" i="17"/>
  <c r="AQ35" i="17"/>
  <c r="AR35" i="17"/>
  <c r="AS35" i="17"/>
  <c r="AT35" i="17"/>
  <c r="AU35" i="17"/>
  <c r="AV35" i="17"/>
  <c r="AW35" i="17"/>
  <c r="AX35" i="17"/>
  <c r="AY35" i="17"/>
  <c r="AZ35" i="17"/>
  <c r="BA35" i="17"/>
  <c r="BB35" i="17"/>
  <c r="BC35" i="17"/>
  <c r="BD35" i="17"/>
  <c r="BE35" i="17"/>
  <c r="BF35" i="17"/>
  <c r="BG35" i="17"/>
  <c r="BH35" i="17"/>
  <c r="BI35" i="17"/>
  <c r="BJ35" i="17"/>
  <c r="BK35" i="17"/>
  <c r="BL35" i="17"/>
  <c r="BM35" i="17"/>
  <c r="BN35" i="17"/>
  <c r="BO35" i="17"/>
  <c r="BP35" i="17"/>
  <c r="BQ35" i="17"/>
  <c r="BR35" i="17"/>
  <c r="BS35" i="17"/>
  <c r="BT35" i="17"/>
  <c r="BU35" i="17"/>
  <c r="BV35" i="17"/>
  <c r="BW35" i="17"/>
  <c r="BX35" i="17"/>
  <c r="BY35" i="17"/>
  <c r="BZ35" i="17"/>
  <c r="CA35" i="17"/>
  <c r="CB35" i="17"/>
  <c r="CC35" i="17"/>
  <c r="CD35" i="17"/>
  <c r="CE35" i="17"/>
  <c r="CF35" i="17"/>
  <c r="CG35" i="17"/>
  <c r="CH35" i="17"/>
  <c r="CI35" i="17"/>
  <c r="CJ35" i="17"/>
  <c r="CK35" i="17"/>
  <c r="CL35" i="17"/>
  <c r="CM35" i="17"/>
  <c r="CN35" i="17"/>
  <c r="CO35" i="17"/>
  <c r="CP35" i="17"/>
  <c r="CQ35" i="17"/>
  <c r="CR35" i="17"/>
  <c r="CS35" i="17"/>
  <c r="CT35" i="17"/>
  <c r="CU35" i="17"/>
  <c r="CW35" i="17"/>
  <c r="CX35" i="17"/>
  <c r="CY35" i="17"/>
  <c r="CZ35" i="17"/>
  <c r="DA35" i="17"/>
  <c r="DB35" i="17"/>
  <c r="DC35" i="17"/>
  <c r="DD35" i="17"/>
  <c r="DE35" i="17"/>
  <c r="DF35" i="17"/>
  <c r="DG35" i="17"/>
  <c r="DH35" i="17"/>
  <c r="DI35" i="17"/>
  <c r="DJ35" i="17"/>
  <c r="DK35" i="17"/>
  <c r="DL35" i="17"/>
  <c r="DM35" i="17"/>
  <c r="DN35" i="17"/>
  <c r="DO35" i="17"/>
  <c r="DP35" i="17"/>
  <c r="DQ35" i="17"/>
  <c r="DR35" i="17"/>
  <c r="DS35" i="17"/>
  <c r="DT35" i="17"/>
  <c r="DU35" i="17"/>
  <c r="DV35" i="17"/>
  <c r="DW35" i="17"/>
  <c r="DX35" i="17"/>
  <c r="DY35" i="17"/>
  <c r="B35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Guus Velders</author>
  </authors>
  <commentList>
    <comment ref="EA7" authorId="0" shapeId="0" xr:uid="{9353FE29-A39F-47DE-82DD-7709571282FC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Derived from inferred emissions and UNFCCC emissions other regions. See 'Estimates'</t>
        </r>
      </text>
    </comment>
    <comment ref="EB7" authorId="0" shapeId="0" xr:uid="{312271DD-C8B4-4EC6-BE72-D397F39B4975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From Velders et al. (2015).
Average SSP3 and SSP5 constrained prod and emis</t>
        </r>
      </text>
    </comment>
    <comment ref="DZ20" authorId="0" shapeId="0" xr:uid="{90358808-E24F-4A10-AACD-2E1A978FEDF7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- According to TEAP HFC-365mfc is mostly used in Europe
- Estimated to match global emissions
- See 'Estimates'</t>
        </r>
      </text>
    </comment>
    <comment ref="BX40" authorId="0" shapeId="0" xr:uid="{4316FD71-99A8-4548-9E18-CDED3715B070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Derived from inferred emissions and UNFCCC emissions other regions. See 'Estimates'</t>
        </r>
      </text>
    </comment>
    <comment ref="DB40" authorId="0" shapeId="0" xr:uid="{F9C1DF75-0B47-423A-9DE8-DF9A93E969C5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Derived from inferred emissions and UNFCCC emissions other regions. See 'Estimates'</t>
        </r>
      </text>
    </comment>
    <comment ref="DC40" authorId="0" shapeId="0" xr:uid="{621CB54A-5080-4B66-AC10-B76042CA1766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Derived from inferred emissions and UNFCCC emissions other regions. See 'Estimates'</t>
        </r>
      </text>
    </comment>
    <comment ref="DM40" authorId="0" shapeId="0" xr:uid="{DA1C8D07-04CD-47EB-8B29-72B8F8A0A0C4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Derived from inferred emissions and UNFCCC emissions other regions. See 'Estimates'</t>
        </r>
      </text>
    </comment>
    <comment ref="EA40" authorId="0" shapeId="0" xr:uid="{083ADDFB-E1ED-42CA-A70E-6843EA8B7215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Estimated to match inferred emissions:
Included in EU and USA</t>
        </r>
      </text>
    </comment>
    <comment ref="EB40" authorId="0" shapeId="0" xr:uid="{6881D700-DF65-432D-A938-FEC99BA282CF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From Velders et al. (2015).
Average SSP3 and SSP5 constrained prod and emis</t>
        </r>
      </text>
    </comment>
    <comment ref="CK52" authorId="0" shapeId="0" xr:uid="{E123E069-A7BB-48DE-BF84-90A65F883408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Plant opened in 2002
Production assumed to match global inverse emissions
Task Force XXV-5-volume4_October2014:
- Main use in USA
- 2010 demand of 28 063 ton
</t>
        </r>
      </text>
    </comment>
    <comment ref="EB73" authorId="0" shapeId="0" xr:uid="{672D8C66-6ECA-40BD-9EDC-22803CE6876F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From Velders et al. (2015).
Average SSP3 and SSP5 constrained prod and emis</t>
        </r>
      </text>
    </comment>
    <comment ref="EB106" authorId="0" shapeId="0" xr:uid="{C2B7774D-07E2-4E1F-9B52-FCA3A4B301C2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From Velders et al. (2015).
Average SSP3 and SSP5 constrained prod and emis</t>
        </r>
      </text>
    </comment>
    <comment ref="EB139" authorId="0" shapeId="0" xr:uid="{2EE0E3DD-FA27-431B-AE64-1E984CAB4AC1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From Velders et al. (2015).
Average SSP3 and SSP5 constrained prod and emis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Guus Velders</author>
  </authors>
  <commentList>
    <comment ref="B23" authorId="0" shapeId="0" xr:uid="{4CA9637A-99F9-4561-AF93-97EC23EBA71C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From Li et al. (2019)
Data received from Jianxin Hu (Aug 2021)
See Worksheet: China</t>
        </r>
      </text>
    </comment>
    <comment ref="C28" authorId="0" shapeId="0" xr:uid="{86B1CFE0-6E6B-4968-9F05-C9453CE2A14E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Estimated from inferred emissions from Say et al. (2019).
See sheet: India</t>
        </r>
      </text>
    </comment>
    <comment ref="D30" authorId="0" shapeId="0" xr:uid="{03DCA1FE-50EF-4C0B-A88C-6002EFDB0BB8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Average BAU2015: SSP3 and SSP5: unconstrained production.
See sheet: BAU2015</t>
        </r>
      </text>
    </comment>
    <comment ref="B56" authorId="0" shapeId="0" xr:uid="{3FFCA526-9904-48A7-8D96-5DF5CFB5471D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From Li et al. (2019)
Data received from Jianxin Hu (Aug 2021)
See Worksheet: China</t>
        </r>
      </text>
    </comment>
    <comment ref="H56" authorId="0" shapeId="0" xr:uid="{81C8191F-C4F7-424D-9F1A-6EA9556FFCAD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From Li et al. (2019)
Data received from Jianxin Hu (Aug 2021)
See Worksheet: China</t>
        </r>
      </text>
    </comment>
    <comment ref="C61" authorId="0" shapeId="0" xr:uid="{E8A5415D-0C05-4619-B7BB-18E3B155E0DF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Estimated from inferred emissions from Say et al. (2019).
See sheet: India</t>
        </r>
      </text>
    </comment>
    <comment ref="I61" authorId="0" shapeId="0" xr:uid="{83788428-BB76-4AC0-A0A0-BBE64DDB70E5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Estimated from inferred emissions from Say et al. (2019).
See sheet: India</t>
        </r>
      </text>
    </comment>
    <comment ref="J63" authorId="0" shapeId="0" xr:uid="{B208210F-D799-49B7-9F18-79A3DB449737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Average BAU2015: SSP3 and SSP5: unconstrained production.
See sheet: BAU2015</t>
        </r>
      </text>
    </comment>
    <comment ref="N78" authorId="0" shapeId="0" xr:uid="{06569CFD-7E2F-4ECA-92B8-FF4450E3DD95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From Li et al. (2019)
Data received from Jianxin Hu (Aug 2021)
See Worksheet: China</t>
        </r>
      </text>
    </comment>
    <comment ref="T88" authorId="0" shapeId="0" xr:uid="{62BE5994-6373-441C-B1C9-C149D0CC8410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Zhang and Wang (2014)
See China Worksheet</t>
        </r>
      </text>
    </comment>
    <comment ref="Z88" authorId="0" shapeId="0" xr:uid="{1C291212-967B-4B81-B7D7-E0D62036A30B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Zhang and Wang (2014)
See China Worksheet</t>
        </r>
      </text>
    </comment>
    <comment ref="B89" authorId="0" shapeId="0" xr:uid="{BC1C3548-D6AE-4827-9D2D-F39E1CA8FD30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From Li et al. (2019)
Data received from Jianxin Hu (Aug 2021)
See Worksheet: China</t>
        </r>
      </text>
    </comment>
    <comment ref="H92" authorId="0" shapeId="0" xr:uid="{8E26BE09-9F35-4230-8727-C2A5EFE7BCF9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Interpolated</t>
        </r>
      </text>
    </comment>
    <comment ref="T93" authorId="0" shapeId="0" xr:uid="{3C4A1C3F-48D5-4E81-B3BC-38D66DFB7909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Fang et al. (2015, sumb)
See China worksheet
</t>
        </r>
      </text>
    </comment>
    <comment ref="Z93" authorId="0" shapeId="0" xr:uid="{54DF8F4B-E6CE-436F-BEFF-5C2E12869521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Fang et al. (2015, sumb)
See China worksheet
</t>
        </r>
      </text>
    </comment>
    <comment ref="C94" authorId="0" shapeId="0" xr:uid="{6528E2AE-496B-41CB-82E2-B2A1414C0088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Estimated from inferred emissions from Say et al. (2019).
See sheet: India</t>
        </r>
      </text>
    </comment>
    <comment ref="H96" authorId="0" shapeId="0" xr:uid="{799E5A54-402F-437F-B706-A6500B289DF9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Average BAU2015: SSP3 and SSP5: unconstrained production.
See sheet: BAU2015</t>
        </r>
      </text>
    </comment>
    <comment ref="AA96" authorId="0" shapeId="0" xr:uid="{3CCF58D3-5CEC-4C16-BF42-AAF22FCA8CE6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Average BAU2015: SSP3 and SSP5: unconstrained production.
See sheet: BAU2015</t>
        </r>
      </text>
    </comment>
    <comment ref="B122" authorId="0" shapeId="0" xr:uid="{5677E8EF-7C8A-4272-BF52-5D5BAB8D1500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From Li et al. (2019)
Data received from Jianxin Hu (Aug 2021)
See Worksheet: China</t>
        </r>
      </text>
    </comment>
    <comment ref="C127" authorId="0" shapeId="0" xr:uid="{0191A561-E251-469A-9D02-32FAB61EBDE4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Estimated from inferred emissions from Say et al. (2019).
See sheet: India</t>
        </r>
      </text>
    </comment>
    <comment ref="B154" authorId="0" shapeId="0" xr:uid="{2680D88F-F52B-4D27-9294-3326690223FB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Zhang and Wang (2014)
See China Worksheet</t>
        </r>
      </text>
    </comment>
    <comment ref="H154" authorId="0" shapeId="0" xr:uid="{2BFE546C-B64D-4E2A-BA96-8ED226FFBCAA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Zhang and Wang (2014)
See China Worksheet</t>
        </r>
      </text>
    </comment>
    <comment ref="B159" authorId="0" shapeId="0" xr:uid="{B3072417-29AA-4718-A142-F922A3E49352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Fang et al. (2015, sumb)
See China worksheet
</t>
        </r>
      </text>
    </comment>
    <comment ref="H159" authorId="0" shapeId="0" xr:uid="{9DAB1477-2441-4456-911D-4117187C2067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Fang et al. (2015, sumb)
See China worksheet
</t>
        </r>
      </text>
    </comment>
    <comment ref="C160" authorId="0" shapeId="0" xr:uid="{11B7AE2E-6211-47B8-8268-C2B35B4AA6B5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Estimated from inferred emissions from Say et al. (2019).
See sheet: India</t>
        </r>
      </text>
    </comment>
    <comment ref="I160" authorId="0" shapeId="0" xr:uid="{A212A80D-DF2C-4BD1-A7C7-E98B169EF208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Estimated from inferred emissions from Say et al. (2019).
See sheet: India</t>
        </r>
      </text>
    </comment>
    <comment ref="B163" authorId="0" shapeId="0" xr:uid="{0A9B786F-57DF-41F5-AF35-0BAC21295E65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Production kept constant</t>
        </r>
      </text>
    </comment>
    <comment ref="H163" authorId="0" shapeId="0" xr:uid="{309D351B-4B5F-42AC-AD28-7E4289D5F5FB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Production kept constant</t>
        </r>
      </text>
    </comment>
    <comment ref="B188" authorId="0" shapeId="0" xr:uid="{82EB3D3E-7640-4DBA-BA0A-19AC791251AA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From Li et al. (2019)
Data received from Jianxin Hu (Aug 2021)
See Worksheet: China</t>
        </r>
      </text>
    </comment>
    <comment ref="B200" authorId="0" shapeId="0" xr:uid="{91AAC30E-5098-4223-AC14-E2F67778DBE4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Extrapolated. Value from Jianxin Hu seems unrealistically large</t>
        </r>
      </text>
    </comment>
    <comment ref="B205" authorId="0" shapeId="0" xr:uid="{527C6DDD-DCD0-4A31-A897-6CF49E88E407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Adjusted to match inverse emissions. 
See 'Estimates'</t>
        </r>
      </text>
    </comment>
    <comment ref="H221" authorId="0" shapeId="0" xr:uid="{353FBA75-2048-4F74-93BF-AC66B66D403C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Adjusted to match inverse emissions. 
See 'Estimates'</t>
        </r>
      </text>
    </comment>
    <comment ref="B254" authorId="0" shapeId="0" xr:uid="{75874212-F83B-4714-8410-D8B7AFFEDD28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From Li et al. (2019)
Data received from Jianxin Hu (Aug 2021)
See Worksheet: China</t>
        </r>
      </text>
    </comment>
    <comment ref="B266" authorId="0" shapeId="0" xr:uid="{6E6D8E61-BFD2-48C7-BC6F-ADDF108F6E5E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Extrapolated. Value from Jianxin Hu seems unrealistically large</t>
        </r>
      </text>
    </comment>
    <comment ref="B327" authorId="0" shapeId="0" xr:uid="{7F148894-4337-4BC7-B99B-F6F2CC8F2418}">
      <text>
        <r>
          <rPr>
            <b/>
            <sz val="9"/>
            <color indexed="81"/>
            <rFont val="Tahoma"/>
            <family val="2"/>
          </rPr>
          <t>Guus Velders:</t>
        </r>
        <r>
          <rPr>
            <sz val="9"/>
            <color indexed="81"/>
            <rFont val="Tahoma"/>
            <family val="2"/>
          </rPr>
          <t xml:space="preserve">
Average BAU2015: SSP3 and SSP5: Constrained production !!!
See sheet: BAU2015</t>
        </r>
      </text>
    </comment>
  </commentList>
</comments>
</file>

<file path=xl/sharedStrings.xml><?xml version="1.0" encoding="utf-8"?>
<sst xmlns="http://schemas.openxmlformats.org/spreadsheetml/2006/main" count="2424" uniqueCount="45">
  <si>
    <t>USA</t>
  </si>
  <si>
    <t>HFC-32</t>
  </si>
  <si>
    <t>HFC-125</t>
  </si>
  <si>
    <t>MAC</t>
  </si>
  <si>
    <t>HFC-134a</t>
  </si>
  <si>
    <t>HFC-143a</t>
  </si>
  <si>
    <t>HFC-152a</t>
  </si>
  <si>
    <t>HFC-365mfc</t>
  </si>
  <si>
    <t>HFC-245fa</t>
  </si>
  <si>
    <t>Species</t>
  </si>
  <si>
    <t>Sector</t>
  </si>
  <si>
    <t>ICR</t>
  </si>
  <si>
    <t>SAC</t>
  </si>
  <si>
    <t>Region</t>
  </si>
  <si>
    <t>EU</t>
  </si>
  <si>
    <t>JAPAN</t>
  </si>
  <si>
    <t>DOM</t>
  </si>
  <si>
    <t>XPS</t>
  </si>
  <si>
    <t>PUR</t>
  </si>
  <si>
    <t>HFC-43-10mee</t>
  </si>
  <si>
    <t>SOL</t>
  </si>
  <si>
    <t>HFC-227ea</t>
  </si>
  <si>
    <t>HFC-236fa</t>
  </si>
  <si>
    <t>FIR</t>
  </si>
  <si>
    <t>AER</t>
  </si>
  <si>
    <t>COM</t>
  </si>
  <si>
    <t>TRA</t>
  </si>
  <si>
    <t>IND</t>
  </si>
  <si>
    <t>COV</t>
  </si>
  <si>
    <t>Demand (ton) of HFCs for nonA5 countries</t>
  </si>
  <si>
    <t>Demand (ton) of HFCs to for A5 countries</t>
  </si>
  <si>
    <t>RUSSIA</t>
  </si>
  <si>
    <t>CHINA</t>
  </si>
  <si>
    <t>AFRICA</t>
  </si>
  <si>
    <t>INDIA</t>
  </si>
  <si>
    <t>L-AMER</t>
  </si>
  <si>
    <t>M-EAST</t>
  </si>
  <si>
    <t>R-ASIA</t>
  </si>
  <si>
    <t>R-OECD</t>
  </si>
  <si>
    <t>OCF</t>
  </si>
  <si>
    <t>Guus Velders, June 30, 2021</t>
  </si>
  <si>
    <t>Alt_A</t>
  </si>
  <si>
    <t>Linear extrapolation</t>
  </si>
  <si>
    <t>Constant production</t>
  </si>
  <si>
    <t>Guus Velders, Aug. 24,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</si>
</sst>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Times New Roman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7" fillId="0" borderId="0"/>
    <xf numFmtId="9" fontId="7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17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8" fillId="0" borderId="0">
      <alignment vertical="center"/>
    </xf>
    <xf numFmtId="9" fontId="18" fillId="0" borderId="0" applyFont="0" applyFill="0" applyBorder="0" applyAlignment="0" applyProtection="0"/>
  </cellStyleXfs>
  <cellXfs count="51">
    <xf numFmtId="0" fontId="0" fillId="0" borderId="0" xfId="0"/>
    <xf numFmtId="0" fontId="10" fillId="0" borderId="0" xfId="3" applyFont="1"/>
    <xf numFmtId="0" fontId="10" fillId="2" borderId="0" xfId="3" applyFont="1" applyFill="1"/>
    <xf numFmtId="0" fontId="10" fillId="3" borderId="0" xfId="3" applyFont="1" applyFill="1"/>
    <xf numFmtId="0" fontId="8" fillId="0" borderId="0" xfId="3" applyFont="1" applyAlignment="1"/>
    <xf numFmtId="2" fontId="10" fillId="0" borderId="0" xfId="3" applyNumberFormat="1" applyFont="1"/>
    <xf numFmtId="0" fontId="10" fillId="5" borderId="0" xfId="3" applyFont="1" applyFill="1"/>
    <xf numFmtId="0" fontId="10" fillId="6" borderId="0" xfId="3" applyFont="1" applyFill="1"/>
    <xf numFmtId="0" fontId="10" fillId="4" borderId="0" xfId="3" applyFont="1" applyFill="1"/>
    <xf numFmtId="0" fontId="12" fillId="0" borderId="0" xfId="3" applyFont="1"/>
    <xf numFmtId="2" fontId="10" fillId="0" borderId="0" xfId="3" applyNumberFormat="1" applyFont="1" applyFill="1"/>
    <xf numFmtId="2" fontId="10" fillId="10" borderId="0" xfId="3" applyNumberFormat="1" applyFont="1" applyFill="1"/>
    <xf numFmtId="2" fontId="10" fillId="11" borderId="0" xfId="3" applyNumberFormat="1" applyFont="1" applyFill="1"/>
    <xf numFmtId="2" fontId="0" fillId="0" borderId="0" xfId="0" applyNumberFormat="1"/>
    <xf numFmtId="2" fontId="0" fillId="12" borderId="0" xfId="0" applyNumberFormat="1" applyFill="1"/>
    <xf numFmtId="2" fontId="10" fillId="12" borderId="0" xfId="3" applyNumberFormat="1" applyFont="1" applyFill="1"/>
    <xf numFmtId="2" fontId="0" fillId="0" borderId="0" xfId="0" applyNumberFormat="1" applyFill="1"/>
    <xf numFmtId="2" fontId="10" fillId="2" borderId="0" xfId="3" applyNumberFormat="1" applyFont="1" applyFill="1"/>
    <xf numFmtId="0" fontId="10" fillId="0" borderId="0" xfId="3" applyFont="1" applyFill="1"/>
    <xf numFmtId="3" fontId="10" fillId="0" borderId="0" xfId="3" applyNumberFormat="1" applyFont="1"/>
    <xf numFmtId="2" fontId="10" fillId="9" borderId="0" xfId="3" applyNumberFormat="1" applyFont="1" applyFill="1"/>
    <xf numFmtId="9" fontId="10" fillId="0" borderId="0" xfId="7" applyFont="1"/>
    <xf numFmtId="165" fontId="0" fillId="0" borderId="0" xfId="0" applyNumberFormat="1"/>
    <xf numFmtId="1" fontId="10" fillId="0" borderId="0" xfId="3" applyNumberFormat="1" applyFont="1"/>
    <xf numFmtId="0" fontId="0" fillId="0" borderId="0" xfId="0" applyFill="1"/>
    <xf numFmtId="0" fontId="8" fillId="3" borderId="0" xfId="3" applyFont="1" applyFill="1" applyAlignment="1"/>
    <xf numFmtId="0" fontId="8" fillId="0" borderId="0" xfId="0" applyFont="1" applyFill="1"/>
    <xf numFmtId="0" fontId="10" fillId="9" borderId="0" xfId="3" applyFont="1" applyFill="1"/>
    <xf numFmtId="2" fontId="10" fillId="8" borderId="0" xfId="3" applyNumberFormat="1" applyFont="1" applyFill="1"/>
    <xf numFmtId="2" fontId="10" fillId="16" borderId="0" xfId="3" applyNumberFormat="1" applyFont="1" applyFill="1"/>
    <xf numFmtId="0" fontId="10" fillId="8" borderId="0" xfId="3" applyFont="1" applyFill="1"/>
    <xf numFmtId="2" fontId="10" fillId="3" borderId="0" xfId="3" applyNumberFormat="1" applyFont="1" applyFill="1"/>
    <xf numFmtId="0" fontId="8" fillId="0" borderId="0" xfId="3" applyFont="1" applyFill="1" applyAlignment="1"/>
    <xf numFmtId="0" fontId="10" fillId="13" borderId="0" xfId="3" applyFont="1" applyFill="1"/>
    <xf numFmtId="0" fontId="10" fillId="10" borderId="0" xfId="3" applyFont="1" applyFill="1"/>
    <xf numFmtId="0" fontId="10" fillId="15" borderId="0" xfId="3" applyFont="1" applyFill="1"/>
    <xf numFmtId="0" fontId="10" fillId="14" borderId="0" xfId="3" applyFont="1" applyFill="1"/>
    <xf numFmtId="164" fontId="0" fillId="0" borderId="0" xfId="0" applyNumberFormat="1"/>
    <xf numFmtId="165" fontId="10" fillId="0" borderId="0" xfId="3" applyNumberFormat="1" applyFont="1" applyFill="1"/>
    <xf numFmtId="2" fontId="0" fillId="8" borderId="0" xfId="0" applyNumberFormat="1" applyFill="1"/>
    <xf numFmtId="2" fontId="0" fillId="17" borderId="0" xfId="0" applyNumberFormat="1" applyFill="1"/>
    <xf numFmtId="2" fontId="10" fillId="17" borderId="0" xfId="3" applyNumberFormat="1" applyFont="1" applyFill="1"/>
    <xf numFmtId="0" fontId="0" fillId="17" borderId="0" xfId="0" applyFill="1"/>
    <xf numFmtId="2" fontId="0" fillId="3" borderId="0" xfId="0" applyNumberFormat="1" applyFill="1"/>
    <xf numFmtId="2" fontId="0" fillId="5" borderId="0" xfId="0" applyNumberFormat="1" applyFill="1"/>
    <xf numFmtId="2" fontId="10" fillId="5" borderId="0" xfId="3" applyNumberFormat="1" applyFont="1" applyFill="1"/>
    <xf numFmtId="0" fontId="10" fillId="18" borderId="0" xfId="3" applyFont="1" applyFill="1"/>
    <xf numFmtId="2" fontId="10" fillId="18" borderId="0" xfId="3" applyNumberFormat="1" applyFont="1" applyFill="1"/>
    <xf numFmtId="2" fontId="10" fillId="15" borderId="0" xfId="3" applyNumberFormat="1" applyFont="1" applyFill="1"/>
    <xf numFmtId="2" fontId="0" fillId="15" borderId="0" xfId="0" applyNumberFormat="1" applyFill="1"/>
    <xf numFmtId="2" fontId="0" fillId="7" borderId="0" xfId="0" applyNumberFormat="1" applyFill="1"/>
  </cellXfs>
  <cellStyles count="19">
    <cellStyle name="Hyperlink 2" xfId="13" xr:uid="{0F01FFE4-ABD3-41D9-8D2F-EDCF1A59F5E3}"/>
    <cellStyle name="Normal" xfId="0" builtinId="0"/>
    <cellStyle name="Normal 10" xfId="16" xr:uid="{B36B2D28-C76D-40A8-9DF0-3807C4636404}"/>
    <cellStyle name="Normal 11" xfId="17" xr:uid="{98A4A3FC-95D9-4DFA-8A1A-4F5891A1C4E0}"/>
    <cellStyle name="Normal 2" xfId="1" xr:uid="{00000000-0005-0000-0000-000002000000}"/>
    <cellStyle name="Normal 3" xfId="3" xr:uid="{00000000-0005-0000-0000-000003000000}"/>
    <cellStyle name="Normal 4" xfId="5" xr:uid="{00000000-0005-0000-0000-000004000000}"/>
    <cellStyle name="Normal 4 2" xfId="8" xr:uid="{00000000-0005-0000-0000-000005000000}"/>
    <cellStyle name="Normal 5" xfId="9" xr:uid="{659518FC-5D92-4D57-B503-61CB699DC37F}"/>
    <cellStyle name="Normal 6" xfId="10" xr:uid="{EAEB3A05-5553-4C9D-B31E-AE20E333AF39}"/>
    <cellStyle name="Normal 6 2" xfId="12" xr:uid="{4C931719-D7C0-4D9A-AE19-683866BCB65B}"/>
    <cellStyle name="Normal 7" xfId="11" xr:uid="{29D1B8BC-C631-44A8-996C-F726BC22DC0D}"/>
    <cellStyle name="Normal 8" xfId="14" xr:uid="{7F1A862F-6FA9-4AF8-865A-6F4B747D4CBF}"/>
    <cellStyle name="Normal 9" xfId="15" xr:uid="{389BF19E-1162-4A3C-8F67-3FB8FF1DE6D5}"/>
    <cellStyle name="Percent" xfId="7" builtinId="5"/>
    <cellStyle name="Percent 2" xfId="2" xr:uid="{00000000-0005-0000-0000-000007000000}"/>
    <cellStyle name="Percent 3" xfId="4" xr:uid="{00000000-0005-0000-0000-000008000000}"/>
    <cellStyle name="Percent 4" xfId="6" xr:uid="{00000000-0005-0000-0000-000009000000}"/>
    <cellStyle name="Percent 5" xfId="18" xr:uid="{42C7CCC3-94CA-476E-9826-B225CB1A34DA}"/>
  </cellStyles>
  <dxfs count="0"/>
  <tableStyles count="0" defaultTableStyle="TableStyleMedium2" defaultPivotStyle="PivotStyleLight16"/>
  <colors>
    <mruColors>
      <color rgb="FFA8FCA4"/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E167"/>
  <sheetViews>
    <sheetView tabSelected="1"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.109375" defaultRowHeight="13.2"/>
  <cols>
    <col min="1" max="1" width="11.44140625" style="1" customWidth="1"/>
    <col min="2" max="11" width="9.21875" style="1" customWidth="1"/>
    <col min="12" max="32" width="9.21875" style="1" bestFit="1" customWidth="1"/>
    <col min="33" max="33" width="9.109375" style="1"/>
    <col min="34" max="44" width="9.21875" style="1" bestFit="1" customWidth="1"/>
    <col min="45" max="45" width="9.109375" style="1"/>
    <col min="46" max="56" width="9.21875" style="1" bestFit="1" customWidth="1"/>
    <col min="57" max="57" width="9.109375" style="1"/>
    <col min="58" max="68" width="9.21875" style="1" bestFit="1" customWidth="1"/>
    <col min="69" max="69" width="9.109375" style="1"/>
    <col min="70" max="80" width="9.21875" style="1" bestFit="1" customWidth="1"/>
    <col min="81" max="81" width="9.109375" style="1"/>
    <col min="82" max="92" width="9.21875" style="1" bestFit="1" customWidth="1"/>
    <col min="93" max="93" width="9.109375" style="1"/>
    <col min="94" max="104" width="9.21875" style="1" bestFit="1" customWidth="1"/>
    <col min="105" max="105" width="9.109375" style="1"/>
    <col min="106" max="116" width="9.21875" style="1" bestFit="1" customWidth="1"/>
    <col min="117" max="117" width="9.109375" style="1"/>
    <col min="118" max="128" width="9.21875" style="1" bestFit="1" customWidth="1"/>
    <col min="129" max="129" width="9.109375" style="1"/>
    <col min="130" max="134" width="9.21875" style="1" bestFit="1" customWidth="1"/>
    <col min="135" max="16384" width="9.109375" style="1"/>
  </cols>
  <sheetData>
    <row r="1" spans="1:135">
      <c r="A1" s="9" t="s">
        <v>29</v>
      </c>
      <c r="E1" s="24"/>
      <c r="G1" s="26"/>
      <c r="H1" s="26"/>
      <c r="I1" s="26"/>
      <c r="J1" s="26"/>
      <c r="K1" s="26"/>
    </row>
    <row r="2" spans="1:135">
      <c r="A2" s="1" t="s">
        <v>40</v>
      </c>
    </row>
    <row r="4" spans="1:135">
      <c r="A4" s="1" t="s">
        <v>9</v>
      </c>
      <c r="B4" s="30" t="s">
        <v>1</v>
      </c>
      <c r="C4" s="30" t="s">
        <v>2</v>
      </c>
      <c r="D4" s="30" t="s">
        <v>4</v>
      </c>
      <c r="E4" s="30" t="s">
        <v>5</v>
      </c>
      <c r="F4" s="30" t="s">
        <v>6</v>
      </c>
      <c r="G4" s="30" t="s">
        <v>21</v>
      </c>
      <c r="H4" s="30" t="s">
        <v>22</v>
      </c>
      <c r="I4" s="30" t="s">
        <v>8</v>
      </c>
      <c r="J4" s="30" t="s">
        <v>7</v>
      </c>
      <c r="K4" s="30" t="s">
        <v>19</v>
      </c>
      <c r="L4" s="1" t="s">
        <v>1</v>
      </c>
      <c r="M4" s="1" t="s">
        <v>2</v>
      </c>
      <c r="N4" s="1" t="s">
        <v>4</v>
      </c>
      <c r="O4" s="1" t="s">
        <v>5</v>
      </c>
      <c r="P4" s="1" t="s">
        <v>6</v>
      </c>
      <c r="Q4" s="1" t="s">
        <v>21</v>
      </c>
      <c r="R4" s="1" t="s">
        <v>22</v>
      </c>
      <c r="S4" s="1" t="s">
        <v>8</v>
      </c>
      <c r="T4" s="1" t="s">
        <v>7</v>
      </c>
      <c r="U4" s="1" t="s">
        <v>19</v>
      </c>
      <c r="V4" s="30" t="s">
        <v>1</v>
      </c>
      <c r="W4" s="30" t="s">
        <v>2</v>
      </c>
      <c r="X4" s="30" t="s">
        <v>4</v>
      </c>
      <c r="Y4" s="30" t="s">
        <v>5</v>
      </c>
      <c r="Z4" s="30" t="s">
        <v>6</v>
      </c>
      <c r="AA4" s="30" t="s">
        <v>21</v>
      </c>
      <c r="AB4" s="30" t="s">
        <v>22</v>
      </c>
      <c r="AC4" s="30" t="s">
        <v>8</v>
      </c>
      <c r="AD4" s="30" t="s">
        <v>7</v>
      </c>
      <c r="AE4" s="30" t="s">
        <v>19</v>
      </c>
      <c r="AF4" s="1" t="s">
        <v>1</v>
      </c>
      <c r="AG4" s="1" t="s">
        <v>2</v>
      </c>
      <c r="AH4" s="1" t="s">
        <v>4</v>
      </c>
      <c r="AI4" s="1" t="s">
        <v>5</v>
      </c>
      <c r="AJ4" s="1" t="s">
        <v>6</v>
      </c>
      <c r="AK4" s="1" t="s">
        <v>21</v>
      </c>
      <c r="AL4" s="1" t="s">
        <v>22</v>
      </c>
      <c r="AM4" s="1" t="s">
        <v>8</v>
      </c>
      <c r="AN4" s="1" t="s">
        <v>7</v>
      </c>
      <c r="AO4" s="1" t="s">
        <v>19</v>
      </c>
      <c r="AP4" s="30" t="s">
        <v>1</v>
      </c>
      <c r="AQ4" s="30" t="s">
        <v>2</v>
      </c>
      <c r="AR4" s="30" t="s">
        <v>4</v>
      </c>
      <c r="AS4" s="30" t="s">
        <v>5</v>
      </c>
      <c r="AT4" s="30" t="s">
        <v>6</v>
      </c>
      <c r="AU4" s="30" t="s">
        <v>21</v>
      </c>
      <c r="AV4" s="30" t="s">
        <v>22</v>
      </c>
      <c r="AW4" s="30" t="s">
        <v>8</v>
      </c>
      <c r="AX4" s="30" t="s">
        <v>7</v>
      </c>
      <c r="AY4" s="30" t="s">
        <v>19</v>
      </c>
      <c r="AZ4" s="1" t="s">
        <v>1</v>
      </c>
      <c r="BA4" s="1" t="s">
        <v>2</v>
      </c>
      <c r="BB4" s="1" t="s">
        <v>4</v>
      </c>
      <c r="BC4" s="1" t="s">
        <v>5</v>
      </c>
      <c r="BD4" s="1" t="s">
        <v>6</v>
      </c>
      <c r="BE4" s="1" t="s">
        <v>21</v>
      </c>
      <c r="BF4" s="1" t="s">
        <v>22</v>
      </c>
      <c r="BG4" s="1" t="s">
        <v>8</v>
      </c>
      <c r="BH4" s="1" t="s">
        <v>7</v>
      </c>
      <c r="BI4" s="1" t="s">
        <v>19</v>
      </c>
      <c r="BJ4" s="30" t="s">
        <v>1</v>
      </c>
      <c r="BK4" s="30" t="s">
        <v>2</v>
      </c>
      <c r="BL4" s="30" t="s">
        <v>4</v>
      </c>
      <c r="BM4" s="30" t="s">
        <v>5</v>
      </c>
      <c r="BN4" s="30" t="s">
        <v>6</v>
      </c>
      <c r="BO4" s="30" t="s">
        <v>21</v>
      </c>
      <c r="BP4" s="30" t="s">
        <v>22</v>
      </c>
      <c r="BQ4" s="30" t="s">
        <v>8</v>
      </c>
      <c r="BR4" s="30" t="s">
        <v>7</v>
      </c>
      <c r="BS4" s="30" t="s">
        <v>19</v>
      </c>
      <c r="BT4" s="1" t="s">
        <v>1</v>
      </c>
      <c r="BU4" s="1" t="s">
        <v>2</v>
      </c>
      <c r="BV4" s="1" t="s">
        <v>4</v>
      </c>
      <c r="BW4" s="1" t="s">
        <v>5</v>
      </c>
      <c r="BX4" s="1" t="s">
        <v>6</v>
      </c>
      <c r="BY4" s="1" t="s">
        <v>21</v>
      </c>
      <c r="BZ4" s="1" t="s">
        <v>22</v>
      </c>
      <c r="CA4" s="1" t="s">
        <v>8</v>
      </c>
      <c r="CB4" s="1" t="s">
        <v>7</v>
      </c>
      <c r="CC4" s="1" t="s">
        <v>19</v>
      </c>
      <c r="CD4" s="30" t="s">
        <v>1</v>
      </c>
      <c r="CE4" s="30" t="s">
        <v>2</v>
      </c>
      <c r="CF4" s="30" t="s">
        <v>4</v>
      </c>
      <c r="CG4" s="30" t="s">
        <v>5</v>
      </c>
      <c r="CH4" s="30" t="s">
        <v>6</v>
      </c>
      <c r="CI4" s="30" t="s">
        <v>21</v>
      </c>
      <c r="CJ4" s="30" t="s">
        <v>22</v>
      </c>
      <c r="CK4" s="30" t="s">
        <v>8</v>
      </c>
      <c r="CL4" s="30" t="s">
        <v>7</v>
      </c>
      <c r="CM4" s="30" t="s">
        <v>19</v>
      </c>
      <c r="CN4" s="1" t="s">
        <v>1</v>
      </c>
      <c r="CO4" s="1" t="s">
        <v>2</v>
      </c>
      <c r="CP4" s="1" t="s">
        <v>4</v>
      </c>
      <c r="CQ4" s="1" t="s">
        <v>5</v>
      </c>
      <c r="CR4" s="1" t="s">
        <v>6</v>
      </c>
      <c r="CS4" s="1" t="s">
        <v>21</v>
      </c>
      <c r="CT4" s="1" t="s">
        <v>22</v>
      </c>
      <c r="CU4" s="1" t="s">
        <v>8</v>
      </c>
      <c r="CV4" s="1" t="s">
        <v>7</v>
      </c>
      <c r="CW4" s="1" t="s">
        <v>19</v>
      </c>
      <c r="CX4" s="30" t="s">
        <v>1</v>
      </c>
      <c r="CY4" s="30" t="s">
        <v>2</v>
      </c>
      <c r="CZ4" s="30" t="s">
        <v>4</v>
      </c>
      <c r="DA4" s="30" t="s">
        <v>5</v>
      </c>
      <c r="DB4" s="30" t="s">
        <v>6</v>
      </c>
      <c r="DC4" s="30" t="s">
        <v>21</v>
      </c>
      <c r="DD4" s="30" t="s">
        <v>22</v>
      </c>
      <c r="DE4" s="30" t="s">
        <v>8</v>
      </c>
      <c r="DF4" s="30" t="s">
        <v>7</v>
      </c>
      <c r="DG4" s="30" t="s">
        <v>19</v>
      </c>
      <c r="DH4" s="1" t="s">
        <v>1</v>
      </c>
      <c r="DI4" s="1" t="s">
        <v>2</v>
      </c>
      <c r="DJ4" s="1" t="s">
        <v>4</v>
      </c>
      <c r="DK4" s="1" t="s">
        <v>5</v>
      </c>
      <c r="DL4" s="1" t="s">
        <v>6</v>
      </c>
      <c r="DM4" s="1" t="s">
        <v>21</v>
      </c>
      <c r="DN4" s="1" t="s">
        <v>22</v>
      </c>
      <c r="DO4" s="1" t="s">
        <v>8</v>
      </c>
      <c r="DP4" s="1" t="s">
        <v>7</v>
      </c>
      <c r="DQ4" s="1" t="s">
        <v>19</v>
      </c>
      <c r="DR4" s="30" t="s">
        <v>1</v>
      </c>
      <c r="DS4" s="30" t="s">
        <v>2</v>
      </c>
      <c r="DT4" s="30" t="s">
        <v>4</v>
      </c>
      <c r="DU4" s="30" t="s">
        <v>5</v>
      </c>
      <c r="DV4" s="30" t="s">
        <v>6</v>
      </c>
      <c r="DW4" s="30" t="s">
        <v>21</v>
      </c>
      <c r="DX4" s="30" t="s">
        <v>22</v>
      </c>
      <c r="DY4" s="30" t="s">
        <v>8</v>
      </c>
      <c r="DZ4" s="30" t="s">
        <v>7</v>
      </c>
      <c r="EA4" s="30" t="s">
        <v>19</v>
      </c>
      <c r="EB4" s="2" t="s">
        <v>41</v>
      </c>
      <c r="EC4" s="2" t="s">
        <v>41</v>
      </c>
      <c r="ED4" s="2" t="s">
        <v>41</v>
      </c>
      <c r="EE4" s="2" t="s">
        <v>41</v>
      </c>
    </row>
    <row r="5" spans="1:135">
      <c r="A5" s="1" t="s">
        <v>10</v>
      </c>
      <c r="B5" s="3" t="s">
        <v>16</v>
      </c>
      <c r="C5" s="3" t="s">
        <v>16</v>
      </c>
      <c r="D5" s="3" t="s">
        <v>16</v>
      </c>
      <c r="E5" s="3" t="s">
        <v>16</v>
      </c>
      <c r="F5" s="3" t="s">
        <v>16</v>
      </c>
      <c r="G5" s="3" t="s">
        <v>16</v>
      </c>
      <c r="H5" s="3" t="s">
        <v>16</v>
      </c>
      <c r="I5" s="3" t="s">
        <v>16</v>
      </c>
      <c r="J5" s="3" t="s">
        <v>16</v>
      </c>
      <c r="K5" s="3" t="s">
        <v>16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1" t="s">
        <v>25</v>
      </c>
      <c r="S5" s="1" t="s">
        <v>25</v>
      </c>
      <c r="T5" s="1" t="s">
        <v>25</v>
      </c>
      <c r="U5" s="1" t="s">
        <v>25</v>
      </c>
      <c r="V5" s="1" t="s">
        <v>28</v>
      </c>
      <c r="W5" s="1" t="s">
        <v>28</v>
      </c>
      <c r="X5" s="1" t="s">
        <v>28</v>
      </c>
      <c r="Y5" s="1" t="s">
        <v>28</v>
      </c>
      <c r="Z5" s="1" t="s">
        <v>28</v>
      </c>
      <c r="AA5" s="1" t="s">
        <v>28</v>
      </c>
      <c r="AB5" s="1" t="s">
        <v>28</v>
      </c>
      <c r="AC5" s="1" t="s">
        <v>28</v>
      </c>
      <c r="AD5" s="1" t="s">
        <v>28</v>
      </c>
      <c r="AE5" s="1" t="s">
        <v>28</v>
      </c>
      <c r="AF5" s="1" t="s">
        <v>26</v>
      </c>
      <c r="AG5" s="1" t="s">
        <v>26</v>
      </c>
      <c r="AH5" s="1" t="s">
        <v>26</v>
      </c>
      <c r="AI5" s="1" t="s">
        <v>26</v>
      </c>
      <c r="AJ5" s="1" t="s">
        <v>26</v>
      </c>
      <c r="AK5" s="1" t="s">
        <v>26</v>
      </c>
      <c r="AL5" s="1" t="s">
        <v>26</v>
      </c>
      <c r="AM5" s="1" t="s">
        <v>26</v>
      </c>
      <c r="AN5" s="1" t="s">
        <v>26</v>
      </c>
      <c r="AO5" s="1" t="s">
        <v>26</v>
      </c>
      <c r="AP5" s="1" t="s">
        <v>27</v>
      </c>
      <c r="AQ5" s="1" t="s">
        <v>27</v>
      </c>
      <c r="AR5" s="1" t="s">
        <v>27</v>
      </c>
      <c r="AS5" s="1" t="s">
        <v>27</v>
      </c>
      <c r="AT5" s="1" t="s">
        <v>27</v>
      </c>
      <c r="AU5" s="1" t="s">
        <v>27</v>
      </c>
      <c r="AV5" s="1" t="s">
        <v>27</v>
      </c>
      <c r="AW5" s="1" t="s">
        <v>27</v>
      </c>
      <c r="AX5" s="1" t="s">
        <v>27</v>
      </c>
      <c r="AY5" s="1" t="s">
        <v>27</v>
      </c>
      <c r="AZ5" s="1" t="s">
        <v>12</v>
      </c>
      <c r="BA5" s="1" t="s">
        <v>12</v>
      </c>
      <c r="BB5" s="1" t="s">
        <v>12</v>
      </c>
      <c r="BC5" s="1" t="s">
        <v>12</v>
      </c>
      <c r="BD5" s="1" t="s">
        <v>12</v>
      </c>
      <c r="BE5" s="1" t="s">
        <v>12</v>
      </c>
      <c r="BF5" s="1" t="s">
        <v>12</v>
      </c>
      <c r="BG5" s="1" t="s">
        <v>12</v>
      </c>
      <c r="BH5" s="1" t="s">
        <v>12</v>
      </c>
      <c r="BI5" s="1" t="s">
        <v>12</v>
      </c>
      <c r="BJ5" s="1" t="s">
        <v>3</v>
      </c>
      <c r="BK5" s="1" t="s">
        <v>3</v>
      </c>
      <c r="BL5" s="1" t="s">
        <v>3</v>
      </c>
      <c r="BM5" s="1" t="s">
        <v>3</v>
      </c>
      <c r="BN5" s="1" t="s">
        <v>3</v>
      </c>
      <c r="BO5" s="1" t="s">
        <v>3</v>
      </c>
      <c r="BP5" s="1" t="s">
        <v>3</v>
      </c>
      <c r="BQ5" s="1" t="s">
        <v>3</v>
      </c>
      <c r="BR5" s="1" t="s">
        <v>3</v>
      </c>
      <c r="BS5" s="1" t="s">
        <v>3</v>
      </c>
      <c r="BT5" s="1" t="s">
        <v>17</v>
      </c>
      <c r="BU5" s="1" t="s">
        <v>17</v>
      </c>
      <c r="BV5" s="1" t="s">
        <v>17</v>
      </c>
      <c r="BW5" s="1" t="s">
        <v>17</v>
      </c>
      <c r="BX5" s="1" t="s">
        <v>17</v>
      </c>
      <c r="BY5" s="1" t="s">
        <v>17</v>
      </c>
      <c r="BZ5" s="1" t="s">
        <v>17</v>
      </c>
      <c r="CA5" s="1" t="s">
        <v>17</v>
      </c>
      <c r="CB5" s="1" t="s">
        <v>17</v>
      </c>
      <c r="CC5" s="1" t="s">
        <v>17</v>
      </c>
      <c r="CD5" s="1" t="s">
        <v>18</v>
      </c>
      <c r="CE5" s="1" t="s">
        <v>18</v>
      </c>
      <c r="CF5" s="1" t="s">
        <v>18</v>
      </c>
      <c r="CG5" s="1" t="s">
        <v>18</v>
      </c>
      <c r="CH5" s="1" t="s">
        <v>18</v>
      </c>
      <c r="CI5" s="1" t="s">
        <v>18</v>
      </c>
      <c r="CJ5" s="1" t="s">
        <v>18</v>
      </c>
      <c r="CK5" s="1" t="s">
        <v>18</v>
      </c>
      <c r="CL5" s="1" t="s">
        <v>18</v>
      </c>
      <c r="CM5" s="1" t="s">
        <v>18</v>
      </c>
      <c r="CN5" s="1" t="s">
        <v>39</v>
      </c>
      <c r="CO5" s="1" t="s">
        <v>39</v>
      </c>
      <c r="CP5" s="1" t="s">
        <v>39</v>
      </c>
      <c r="CQ5" s="1" t="s">
        <v>39</v>
      </c>
      <c r="CR5" s="1" t="s">
        <v>39</v>
      </c>
      <c r="CS5" s="1" t="s">
        <v>39</v>
      </c>
      <c r="CT5" s="1" t="s">
        <v>39</v>
      </c>
      <c r="CU5" s="1" t="s">
        <v>39</v>
      </c>
      <c r="CV5" s="1" t="s">
        <v>39</v>
      </c>
      <c r="CW5" s="1" t="s">
        <v>39</v>
      </c>
      <c r="CX5" s="1" t="s">
        <v>24</v>
      </c>
      <c r="CY5" s="1" t="s">
        <v>24</v>
      </c>
      <c r="CZ5" s="1" t="s">
        <v>24</v>
      </c>
      <c r="DA5" s="1" t="s">
        <v>24</v>
      </c>
      <c r="DB5" s="1" t="s">
        <v>24</v>
      </c>
      <c r="DC5" s="1" t="s">
        <v>24</v>
      </c>
      <c r="DD5" s="1" t="s">
        <v>24</v>
      </c>
      <c r="DE5" s="1" t="s">
        <v>24</v>
      </c>
      <c r="DF5" s="1" t="s">
        <v>24</v>
      </c>
      <c r="DG5" s="1" t="s">
        <v>24</v>
      </c>
      <c r="DH5" s="1" t="s">
        <v>23</v>
      </c>
      <c r="DI5" s="1" t="s">
        <v>23</v>
      </c>
      <c r="DJ5" s="1" t="s">
        <v>23</v>
      </c>
      <c r="DK5" s="1" t="s">
        <v>23</v>
      </c>
      <c r="DL5" s="1" t="s">
        <v>23</v>
      </c>
      <c r="DM5" s="1" t="s">
        <v>23</v>
      </c>
      <c r="DN5" s="1" t="s">
        <v>23</v>
      </c>
      <c r="DO5" s="1" t="s">
        <v>23</v>
      </c>
      <c r="DP5" s="1" t="s">
        <v>23</v>
      </c>
      <c r="DQ5" s="1" t="s">
        <v>23</v>
      </c>
      <c r="DR5" s="1" t="s">
        <v>20</v>
      </c>
      <c r="DS5" s="1" t="s">
        <v>20</v>
      </c>
      <c r="DT5" s="1" t="s">
        <v>20</v>
      </c>
      <c r="DU5" s="1" t="s">
        <v>20</v>
      </c>
      <c r="DV5" s="1" t="s">
        <v>20</v>
      </c>
      <c r="DW5" s="1" t="s">
        <v>20</v>
      </c>
      <c r="DX5" s="1" t="s">
        <v>20</v>
      </c>
      <c r="DY5" s="1" t="s">
        <v>20</v>
      </c>
      <c r="DZ5" s="1" t="s">
        <v>20</v>
      </c>
      <c r="EA5" s="1" t="s">
        <v>20</v>
      </c>
      <c r="EB5" s="2" t="s">
        <v>25</v>
      </c>
      <c r="EC5" s="2" t="s">
        <v>28</v>
      </c>
      <c r="ED5" s="2" t="s">
        <v>26</v>
      </c>
      <c r="EE5" s="2" t="s">
        <v>27</v>
      </c>
    </row>
    <row r="6" spans="1:135">
      <c r="A6" s="1" t="s">
        <v>13</v>
      </c>
      <c r="B6" s="25" t="s">
        <v>14</v>
      </c>
      <c r="C6" s="25" t="s">
        <v>14</v>
      </c>
      <c r="D6" s="25" t="s">
        <v>14</v>
      </c>
      <c r="E6" s="25" t="s">
        <v>14</v>
      </c>
      <c r="F6" s="25" t="s">
        <v>14</v>
      </c>
      <c r="G6" s="25" t="s">
        <v>14</v>
      </c>
      <c r="H6" s="25" t="s">
        <v>14</v>
      </c>
      <c r="I6" s="25" t="s">
        <v>14</v>
      </c>
      <c r="J6" s="25" t="s">
        <v>14</v>
      </c>
      <c r="K6" s="25" t="s">
        <v>14</v>
      </c>
      <c r="L6" s="1" t="s">
        <v>14</v>
      </c>
      <c r="M6" s="1" t="s">
        <v>14</v>
      </c>
      <c r="N6" s="1" t="s">
        <v>14</v>
      </c>
      <c r="O6" s="1" t="s">
        <v>14</v>
      </c>
      <c r="P6" s="1" t="s">
        <v>14</v>
      </c>
      <c r="Q6" s="1" t="s">
        <v>14</v>
      </c>
      <c r="R6" s="1" t="s">
        <v>14</v>
      </c>
      <c r="S6" s="1" t="s">
        <v>14</v>
      </c>
      <c r="T6" s="1" t="s">
        <v>14</v>
      </c>
      <c r="U6" s="1" t="s">
        <v>14</v>
      </c>
      <c r="V6" s="1" t="s">
        <v>14</v>
      </c>
      <c r="W6" s="1" t="s">
        <v>14</v>
      </c>
      <c r="X6" s="1" t="s">
        <v>14</v>
      </c>
      <c r="Y6" s="1" t="s">
        <v>14</v>
      </c>
      <c r="Z6" s="1" t="s">
        <v>14</v>
      </c>
      <c r="AA6" s="1" t="s">
        <v>14</v>
      </c>
      <c r="AB6" s="1" t="s">
        <v>14</v>
      </c>
      <c r="AC6" s="1" t="s">
        <v>14</v>
      </c>
      <c r="AD6" s="1" t="s">
        <v>14</v>
      </c>
      <c r="AE6" s="1" t="s">
        <v>14</v>
      </c>
      <c r="AF6" s="1" t="s">
        <v>14</v>
      </c>
      <c r="AG6" s="1" t="s">
        <v>14</v>
      </c>
      <c r="AH6" s="1" t="s">
        <v>14</v>
      </c>
      <c r="AI6" s="1" t="s">
        <v>14</v>
      </c>
      <c r="AJ6" s="1" t="s">
        <v>14</v>
      </c>
      <c r="AK6" s="1" t="s">
        <v>14</v>
      </c>
      <c r="AL6" s="1" t="s">
        <v>14</v>
      </c>
      <c r="AM6" s="1" t="s">
        <v>14</v>
      </c>
      <c r="AN6" s="1" t="s">
        <v>14</v>
      </c>
      <c r="AO6" s="1" t="s">
        <v>14</v>
      </c>
      <c r="AP6" s="1" t="s">
        <v>14</v>
      </c>
      <c r="AQ6" s="1" t="s">
        <v>14</v>
      </c>
      <c r="AR6" s="1" t="s">
        <v>14</v>
      </c>
      <c r="AS6" s="1" t="s">
        <v>14</v>
      </c>
      <c r="AT6" s="1" t="s">
        <v>14</v>
      </c>
      <c r="AU6" s="1" t="s">
        <v>14</v>
      </c>
      <c r="AV6" s="1" t="s">
        <v>14</v>
      </c>
      <c r="AW6" s="1" t="s">
        <v>14</v>
      </c>
      <c r="AX6" s="1" t="s">
        <v>14</v>
      </c>
      <c r="AY6" s="1" t="s">
        <v>14</v>
      </c>
      <c r="AZ6" s="1" t="s">
        <v>14</v>
      </c>
      <c r="BA6" s="1" t="s">
        <v>14</v>
      </c>
      <c r="BB6" s="1" t="s">
        <v>14</v>
      </c>
      <c r="BC6" s="1" t="s">
        <v>14</v>
      </c>
      <c r="BD6" s="1" t="s">
        <v>14</v>
      </c>
      <c r="BE6" s="1" t="s">
        <v>14</v>
      </c>
      <c r="BF6" s="1" t="s">
        <v>14</v>
      </c>
      <c r="BG6" s="1" t="s">
        <v>14</v>
      </c>
      <c r="BH6" s="1" t="s">
        <v>14</v>
      </c>
      <c r="BI6" s="1" t="s">
        <v>14</v>
      </c>
      <c r="BJ6" s="1" t="s">
        <v>14</v>
      </c>
      <c r="BK6" s="1" t="s">
        <v>14</v>
      </c>
      <c r="BL6" s="1" t="s">
        <v>14</v>
      </c>
      <c r="BM6" s="1" t="s">
        <v>14</v>
      </c>
      <c r="BN6" s="1" t="s">
        <v>14</v>
      </c>
      <c r="BO6" s="1" t="s">
        <v>14</v>
      </c>
      <c r="BP6" s="1" t="s">
        <v>14</v>
      </c>
      <c r="BQ6" s="1" t="s">
        <v>14</v>
      </c>
      <c r="BR6" s="1" t="s">
        <v>14</v>
      </c>
      <c r="BS6" s="1" t="s">
        <v>14</v>
      </c>
      <c r="BT6" s="1" t="s">
        <v>14</v>
      </c>
      <c r="BU6" s="1" t="s">
        <v>14</v>
      </c>
      <c r="BV6" s="1" t="s">
        <v>14</v>
      </c>
      <c r="BW6" s="1" t="s">
        <v>14</v>
      </c>
      <c r="BX6" s="1" t="s">
        <v>14</v>
      </c>
      <c r="BY6" s="1" t="s">
        <v>14</v>
      </c>
      <c r="BZ6" s="1" t="s">
        <v>14</v>
      </c>
      <c r="CA6" s="1" t="s">
        <v>14</v>
      </c>
      <c r="CB6" s="1" t="s">
        <v>14</v>
      </c>
      <c r="CC6" s="1" t="s">
        <v>14</v>
      </c>
      <c r="CD6" s="1" t="s">
        <v>14</v>
      </c>
      <c r="CE6" s="1" t="s">
        <v>14</v>
      </c>
      <c r="CF6" s="1" t="s">
        <v>14</v>
      </c>
      <c r="CG6" s="1" t="s">
        <v>14</v>
      </c>
      <c r="CH6" s="1" t="s">
        <v>14</v>
      </c>
      <c r="CI6" s="1" t="s">
        <v>14</v>
      </c>
      <c r="CJ6" s="1" t="s">
        <v>14</v>
      </c>
      <c r="CK6" s="1" t="s">
        <v>14</v>
      </c>
      <c r="CL6" s="1" t="s">
        <v>14</v>
      </c>
      <c r="CM6" s="1" t="s">
        <v>14</v>
      </c>
      <c r="CN6" s="1" t="s">
        <v>14</v>
      </c>
      <c r="CO6" s="1" t="s">
        <v>14</v>
      </c>
      <c r="CP6" s="1" t="s">
        <v>14</v>
      </c>
      <c r="CQ6" s="1" t="s">
        <v>14</v>
      </c>
      <c r="CR6" s="1" t="s">
        <v>14</v>
      </c>
      <c r="CS6" s="1" t="s">
        <v>14</v>
      </c>
      <c r="CT6" s="1" t="s">
        <v>14</v>
      </c>
      <c r="CU6" s="1" t="s">
        <v>14</v>
      </c>
      <c r="CV6" s="1" t="s">
        <v>14</v>
      </c>
      <c r="CW6" s="1" t="s">
        <v>14</v>
      </c>
      <c r="CX6" s="1" t="s">
        <v>14</v>
      </c>
      <c r="CY6" s="1" t="s">
        <v>14</v>
      </c>
      <c r="CZ6" s="1" t="s">
        <v>14</v>
      </c>
      <c r="DA6" s="1" t="s">
        <v>14</v>
      </c>
      <c r="DB6" s="1" t="s">
        <v>14</v>
      </c>
      <c r="DC6" s="1" t="s">
        <v>14</v>
      </c>
      <c r="DD6" s="1" t="s">
        <v>14</v>
      </c>
      <c r="DE6" s="1" t="s">
        <v>14</v>
      </c>
      <c r="DF6" s="1" t="s">
        <v>14</v>
      </c>
      <c r="DG6" s="1" t="s">
        <v>14</v>
      </c>
      <c r="DH6" s="1" t="s">
        <v>14</v>
      </c>
      <c r="DI6" s="1" t="s">
        <v>14</v>
      </c>
      <c r="DJ6" s="1" t="s">
        <v>14</v>
      </c>
      <c r="DK6" s="1" t="s">
        <v>14</v>
      </c>
      <c r="DL6" s="1" t="s">
        <v>14</v>
      </c>
      <c r="DM6" s="1" t="s">
        <v>14</v>
      </c>
      <c r="DN6" s="1" t="s">
        <v>14</v>
      </c>
      <c r="DO6" s="1" t="s">
        <v>14</v>
      </c>
      <c r="DP6" s="1" t="s">
        <v>14</v>
      </c>
      <c r="DQ6" s="1" t="s">
        <v>14</v>
      </c>
      <c r="DR6" s="1" t="s">
        <v>14</v>
      </c>
      <c r="DS6" s="1" t="s">
        <v>14</v>
      </c>
      <c r="DT6" s="1" t="s">
        <v>14</v>
      </c>
      <c r="DU6" s="1" t="s">
        <v>14</v>
      </c>
      <c r="DV6" s="1" t="s">
        <v>14</v>
      </c>
      <c r="DW6" s="1" t="s">
        <v>14</v>
      </c>
      <c r="DX6" s="1" t="s">
        <v>14</v>
      </c>
      <c r="DY6" s="1" t="s">
        <v>14</v>
      </c>
      <c r="DZ6" s="1" t="s">
        <v>14</v>
      </c>
      <c r="EA6" s="1" t="s">
        <v>14</v>
      </c>
      <c r="EB6" s="2" t="s">
        <v>14</v>
      </c>
      <c r="EC6" s="2" t="s">
        <v>14</v>
      </c>
      <c r="ED6" s="2" t="s">
        <v>14</v>
      </c>
      <c r="EE6" s="2" t="s">
        <v>14</v>
      </c>
    </row>
    <row r="7" spans="1:135">
      <c r="A7" s="1">
        <v>1990</v>
      </c>
      <c r="B7" s="10">
        <v>0</v>
      </c>
      <c r="C7" s="10">
        <v>1.1407784969692487</v>
      </c>
      <c r="D7" s="10">
        <v>30.582732931986762</v>
      </c>
      <c r="E7" s="10">
        <v>1.3481927691454778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5">
        <v>5.5194746066010006E-2</v>
      </c>
      <c r="M7" s="5">
        <v>1.4987278428535</v>
      </c>
      <c r="N7" s="5">
        <v>24.205311884403859</v>
      </c>
      <c r="O7" s="5">
        <v>1.6951819722908201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10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10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10">
        <v>0</v>
      </c>
      <c r="AP7" s="5">
        <v>1.83232748031E-2</v>
      </c>
      <c r="AQ7" s="5">
        <v>2.2731517653759199</v>
      </c>
      <c r="AR7" s="5">
        <v>9.2261087281616074</v>
      </c>
      <c r="AS7" s="5">
        <v>2.6937253744023306</v>
      </c>
      <c r="AT7" s="5">
        <v>8.4717151503999999E-4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18.425970806842557</v>
      </c>
      <c r="BA7" s="5">
        <v>18.907568932092648</v>
      </c>
      <c r="BB7" s="5">
        <v>16.009391039795275</v>
      </c>
      <c r="BC7" s="5">
        <v>0.14977559999999998</v>
      </c>
      <c r="BD7" s="5">
        <v>0.55713999999999997</v>
      </c>
      <c r="BE7" s="5">
        <v>0</v>
      </c>
      <c r="BF7" s="5">
        <v>0</v>
      </c>
      <c r="BG7" s="5">
        <v>0</v>
      </c>
      <c r="BH7" s="5">
        <v>0</v>
      </c>
      <c r="BI7" s="10">
        <v>0</v>
      </c>
      <c r="BJ7" s="5">
        <v>0</v>
      </c>
      <c r="BK7" s="5">
        <v>0</v>
      </c>
      <c r="BL7" s="5">
        <v>95.378111432176297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10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10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10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10">
        <v>0</v>
      </c>
      <c r="CW7" s="10">
        <v>0</v>
      </c>
      <c r="CX7" s="5">
        <v>0</v>
      </c>
      <c r="CY7" s="5">
        <v>0</v>
      </c>
      <c r="CZ7" s="5">
        <v>2.15027763378228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10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10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15">
        <v>0</v>
      </c>
      <c r="EA7" s="31">
        <v>0</v>
      </c>
      <c r="EB7" s="17">
        <v>0</v>
      </c>
      <c r="EC7" s="17">
        <v>0</v>
      </c>
      <c r="ED7" s="17">
        <v>0</v>
      </c>
      <c r="EE7" s="17">
        <v>0</v>
      </c>
    </row>
    <row r="8" spans="1:135">
      <c r="A8" s="1">
        <v>1991</v>
      </c>
      <c r="B8" s="10">
        <v>0</v>
      </c>
      <c r="C8" s="10">
        <v>0.14773992917152023</v>
      </c>
      <c r="D8" s="10">
        <v>67.423340928189475</v>
      </c>
      <c r="E8" s="10">
        <v>0.1746017344754319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5">
        <v>9.4677115162590031E-2</v>
      </c>
      <c r="M8" s="5">
        <v>2.5976993135897004</v>
      </c>
      <c r="N8" s="5">
        <v>185.29571634664231</v>
      </c>
      <c r="O8" s="5">
        <v>2.9395715489488401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10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10">
        <v>0</v>
      </c>
      <c r="AF8" s="5">
        <v>0</v>
      </c>
      <c r="AG8" s="5">
        <v>0</v>
      </c>
      <c r="AH8" s="5">
        <v>0.55667699999999998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10">
        <v>0</v>
      </c>
      <c r="AP8" s="5">
        <v>1.8757817858279999E-2</v>
      </c>
      <c r="AQ8" s="5">
        <v>4.9969211645521794</v>
      </c>
      <c r="AR8" s="5">
        <v>22.750790139265213</v>
      </c>
      <c r="AS8" s="5">
        <v>5.9113247962958893</v>
      </c>
      <c r="AT8" s="5">
        <v>8.6726249236000004E-4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41.951540130757955</v>
      </c>
      <c r="BA8" s="5">
        <v>42.906798949290149</v>
      </c>
      <c r="BB8" s="5">
        <v>44.469680916935097</v>
      </c>
      <c r="BC8" s="5">
        <v>0.18494291111111003</v>
      </c>
      <c r="BD8" s="5">
        <v>0.67562999999999995</v>
      </c>
      <c r="BE8" s="5">
        <v>0</v>
      </c>
      <c r="BF8" s="5">
        <v>0</v>
      </c>
      <c r="BG8" s="5">
        <v>0</v>
      </c>
      <c r="BH8" s="5">
        <v>0</v>
      </c>
      <c r="BI8" s="10">
        <v>0</v>
      </c>
      <c r="BJ8" s="5">
        <v>0</v>
      </c>
      <c r="BK8" s="5">
        <v>0</v>
      </c>
      <c r="BL8" s="5">
        <v>434.03169572346735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10">
        <v>0</v>
      </c>
      <c r="BT8" s="5">
        <v>0</v>
      </c>
      <c r="BU8" s="5">
        <v>0</v>
      </c>
      <c r="BV8" s="5">
        <v>236.95058298811108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10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10">
        <v>0</v>
      </c>
      <c r="CN8" s="5">
        <v>0</v>
      </c>
      <c r="CO8" s="5">
        <v>0</v>
      </c>
      <c r="CP8" s="5">
        <v>212.07048900000001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10">
        <v>0</v>
      </c>
      <c r="CW8" s="10">
        <v>0</v>
      </c>
      <c r="CX8" s="5">
        <v>0</v>
      </c>
      <c r="CY8" s="5">
        <v>0</v>
      </c>
      <c r="CZ8" s="5">
        <v>74.375709322677494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10">
        <v>0</v>
      </c>
      <c r="DH8" s="5">
        <v>0</v>
      </c>
      <c r="DI8" s="5">
        <v>0.47844444444444001</v>
      </c>
      <c r="DJ8" s="5">
        <v>0</v>
      </c>
      <c r="DK8" s="5">
        <v>0</v>
      </c>
      <c r="DL8" s="5">
        <v>0</v>
      </c>
      <c r="DM8" s="5">
        <v>6.4589999999999996</v>
      </c>
      <c r="DN8" s="5">
        <v>0</v>
      </c>
      <c r="DO8" s="5">
        <v>0</v>
      </c>
      <c r="DP8" s="5">
        <v>0</v>
      </c>
      <c r="DQ8" s="10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15">
        <v>0</v>
      </c>
      <c r="EA8" s="31">
        <v>0</v>
      </c>
      <c r="EB8" s="17">
        <v>0</v>
      </c>
      <c r="EC8" s="17">
        <v>0</v>
      </c>
      <c r="ED8" s="17">
        <v>0</v>
      </c>
      <c r="EE8" s="17">
        <v>0</v>
      </c>
    </row>
    <row r="9" spans="1:135">
      <c r="A9" s="1">
        <v>1992</v>
      </c>
      <c r="B9" s="10">
        <v>0</v>
      </c>
      <c r="C9" s="10">
        <v>0.99560570441555118</v>
      </c>
      <c r="D9" s="10">
        <v>126.31163572700845</v>
      </c>
      <c r="E9" s="10">
        <v>1.1766249234001975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5">
        <v>0.37262744641918</v>
      </c>
      <c r="M9" s="5">
        <v>19.012848771530848</v>
      </c>
      <c r="N9" s="5">
        <v>127.04395401238328</v>
      </c>
      <c r="O9" s="5">
        <v>14.609978501857029</v>
      </c>
      <c r="P9" s="5">
        <v>21.8066666666667</v>
      </c>
      <c r="Q9" s="5">
        <v>0</v>
      </c>
      <c r="R9" s="5">
        <v>0</v>
      </c>
      <c r="S9" s="5">
        <v>0</v>
      </c>
      <c r="T9" s="5">
        <v>0</v>
      </c>
      <c r="U9" s="10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10">
        <v>0</v>
      </c>
      <c r="AF9" s="5">
        <v>0</v>
      </c>
      <c r="AG9" s="5">
        <v>11.004374246325471</v>
      </c>
      <c r="AH9" s="5">
        <v>13.08461336920311</v>
      </c>
      <c r="AI9" s="5">
        <v>13.005169563839191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10">
        <v>0</v>
      </c>
      <c r="AP9" s="5">
        <v>0.19594006482608001</v>
      </c>
      <c r="AQ9" s="5">
        <v>13.690018377849132</v>
      </c>
      <c r="AR9" s="5">
        <v>101.57788047015278</v>
      </c>
      <c r="AS9" s="5">
        <v>18.167013313244482</v>
      </c>
      <c r="AT9" s="5">
        <v>1.07569541375E-3</v>
      </c>
      <c r="AU9" s="5">
        <v>0.125</v>
      </c>
      <c r="AV9" s="5">
        <v>0</v>
      </c>
      <c r="AW9" s="5">
        <v>0</v>
      </c>
      <c r="AX9" s="5">
        <v>0</v>
      </c>
      <c r="AY9" s="5">
        <v>0</v>
      </c>
      <c r="AZ9" s="5">
        <v>27.287914807541359</v>
      </c>
      <c r="BA9" s="5">
        <v>27.96400773032796</v>
      </c>
      <c r="BB9" s="5">
        <v>54.92840625180164</v>
      </c>
      <c r="BC9" s="5">
        <v>0.17414697444444002</v>
      </c>
      <c r="BD9" s="5">
        <v>1.2173500000000002</v>
      </c>
      <c r="BE9" s="5">
        <v>0</v>
      </c>
      <c r="BF9" s="5">
        <v>0</v>
      </c>
      <c r="BG9" s="5">
        <v>0</v>
      </c>
      <c r="BH9" s="5">
        <v>0</v>
      </c>
      <c r="BI9" s="10">
        <v>0</v>
      </c>
      <c r="BJ9" s="5">
        <v>0</v>
      </c>
      <c r="BK9" s="5">
        <v>4.8934368000000004E-4</v>
      </c>
      <c r="BL9" s="5">
        <v>710.94202430184225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10">
        <v>0</v>
      </c>
      <c r="BT9" s="5">
        <v>0</v>
      </c>
      <c r="BU9" s="5">
        <v>0</v>
      </c>
      <c r="BV9" s="5">
        <v>440.5222329213351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10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10">
        <v>0</v>
      </c>
      <c r="CN9" s="5">
        <v>0</v>
      </c>
      <c r="CO9" s="5">
        <v>0</v>
      </c>
      <c r="CP9" s="5">
        <v>3067.5587999999998</v>
      </c>
      <c r="CQ9" s="5">
        <v>0</v>
      </c>
      <c r="CR9" s="5">
        <v>77.748960000000025</v>
      </c>
      <c r="CS9" s="5">
        <v>0</v>
      </c>
      <c r="CT9" s="5">
        <v>0</v>
      </c>
      <c r="CU9" s="5">
        <v>0</v>
      </c>
      <c r="CV9" s="10">
        <v>0</v>
      </c>
      <c r="CW9" s="10">
        <v>0</v>
      </c>
      <c r="CX9" s="5">
        <v>0</v>
      </c>
      <c r="CY9" s="5">
        <v>0</v>
      </c>
      <c r="CZ9" s="5">
        <v>331.50586277230241</v>
      </c>
      <c r="DA9" s="5">
        <v>0</v>
      </c>
      <c r="DB9" s="5">
        <v>4.7728325818750701</v>
      </c>
      <c r="DC9" s="5">
        <v>0</v>
      </c>
      <c r="DD9" s="5">
        <v>0</v>
      </c>
      <c r="DE9" s="5">
        <v>0</v>
      </c>
      <c r="DF9" s="5">
        <v>0</v>
      </c>
      <c r="DG9" s="10">
        <v>0</v>
      </c>
      <c r="DH9" s="5">
        <v>0</v>
      </c>
      <c r="DI9" s="5">
        <v>0.71766666666667001</v>
      </c>
      <c r="DJ9" s="5">
        <v>0</v>
      </c>
      <c r="DK9" s="5">
        <v>0</v>
      </c>
      <c r="DL9" s="5">
        <v>0</v>
      </c>
      <c r="DM9" s="5">
        <v>9.6885000000000012</v>
      </c>
      <c r="DN9" s="5">
        <v>0</v>
      </c>
      <c r="DO9" s="5">
        <v>0</v>
      </c>
      <c r="DP9" s="5">
        <v>0</v>
      </c>
      <c r="DQ9" s="10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15">
        <v>0</v>
      </c>
      <c r="EA9" s="31">
        <v>0</v>
      </c>
      <c r="EB9" s="17">
        <v>0</v>
      </c>
      <c r="EC9" s="17">
        <v>0</v>
      </c>
      <c r="ED9" s="17">
        <v>0</v>
      </c>
      <c r="EE9" s="17">
        <v>0</v>
      </c>
    </row>
    <row r="10" spans="1:135">
      <c r="A10" s="1">
        <v>1993</v>
      </c>
      <c r="B10" s="10">
        <v>0</v>
      </c>
      <c r="C10" s="10">
        <v>1.0223817624440796</v>
      </c>
      <c r="D10" s="10">
        <v>1334.2796963775761</v>
      </c>
      <c r="E10" s="10">
        <v>1.2082693556157427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5">
        <v>1.18344806677785</v>
      </c>
      <c r="M10" s="5">
        <v>142.34529224710639</v>
      </c>
      <c r="N10" s="5">
        <v>324.00900957471578</v>
      </c>
      <c r="O10" s="5">
        <v>114.58000602020411</v>
      </c>
      <c r="P10" s="5">
        <v>21.915699999999994</v>
      </c>
      <c r="Q10" s="5">
        <v>0</v>
      </c>
      <c r="R10" s="5">
        <v>0</v>
      </c>
      <c r="S10" s="5">
        <v>0</v>
      </c>
      <c r="T10" s="5">
        <v>0</v>
      </c>
      <c r="U10" s="10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10">
        <v>0</v>
      </c>
      <c r="AF10" s="5">
        <v>9.372388443429E-2</v>
      </c>
      <c r="AG10" s="5">
        <v>20.218145618959991</v>
      </c>
      <c r="AH10" s="5">
        <v>37.935310727705854</v>
      </c>
      <c r="AI10" s="5">
        <v>25.473883502837701</v>
      </c>
      <c r="AJ10" s="5">
        <v>0.28837628663999998</v>
      </c>
      <c r="AK10" s="5">
        <v>0</v>
      </c>
      <c r="AL10" s="5">
        <v>0</v>
      </c>
      <c r="AM10" s="5">
        <v>0</v>
      </c>
      <c r="AN10" s="5">
        <v>0</v>
      </c>
      <c r="AO10" s="10">
        <v>0</v>
      </c>
      <c r="AP10" s="5">
        <v>1.0616774740392798</v>
      </c>
      <c r="AQ10" s="5">
        <v>42.974818119499552</v>
      </c>
      <c r="AR10" s="5">
        <v>411.70303483739036</v>
      </c>
      <c r="AS10" s="5">
        <v>55.196772354382112</v>
      </c>
      <c r="AT10" s="5">
        <v>2.2558523920599999E-3</v>
      </c>
      <c r="AU10" s="5">
        <v>0.26226666999999998</v>
      </c>
      <c r="AV10" s="5">
        <v>0</v>
      </c>
      <c r="AW10" s="5">
        <v>0</v>
      </c>
      <c r="AX10" s="5">
        <v>0</v>
      </c>
      <c r="AY10" s="5">
        <v>0</v>
      </c>
      <c r="AZ10" s="5">
        <v>37.167136505773001</v>
      </c>
      <c r="BA10" s="5">
        <v>38.371105786259449</v>
      </c>
      <c r="BB10" s="5">
        <v>182.95709914083361</v>
      </c>
      <c r="BC10" s="5">
        <v>0.22257224888888991</v>
      </c>
      <c r="BD10" s="5">
        <v>1.5526099999999996</v>
      </c>
      <c r="BE10" s="5">
        <v>0</v>
      </c>
      <c r="BF10" s="5">
        <v>0</v>
      </c>
      <c r="BG10" s="5">
        <v>0</v>
      </c>
      <c r="BH10" s="5">
        <v>0</v>
      </c>
      <c r="BI10" s="10">
        <v>0</v>
      </c>
      <c r="BJ10" s="5">
        <v>4.5117648413827602</v>
      </c>
      <c r="BK10" s="5">
        <v>5.3273832398063101</v>
      </c>
      <c r="BL10" s="5">
        <v>2034.273172377629</v>
      </c>
      <c r="BM10" s="5">
        <v>0.49659999999999999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10">
        <v>0</v>
      </c>
      <c r="BT10" s="5">
        <v>0</v>
      </c>
      <c r="BU10" s="5">
        <v>0</v>
      </c>
      <c r="BV10" s="5">
        <v>453.33138142032698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10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10">
        <v>0</v>
      </c>
      <c r="CN10" s="5">
        <v>0</v>
      </c>
      <c r="CO10" s="5">
        <v>0</v>
      </c>
      <c r="CP10" s="5">
        <v>1799.0326495494398</v>
      </c>
      <c r="CQ10" s="5">
        <v>0</v>
      </c>
      <c r="CR10" s="5">
        <v>108.27744</v>
      </c>
      <c r="CS10" s="5">
        <v>0</v>
      </c>
      <c r="CT10" s="5">
        <v>0</v>
      </c>
      <c r="CU10" s="5">
        <v>0</v>
      </c>
      <c r="CV10" s="10">
        <v>0</v>
      </c>
      <c r="CW10" s="10">
        <v>0</v>
      </c>
      <c r="CX10" s="5">
        <v>0</v>
      </c>
      <c r="CY10" s="5">
        <v>0</v>
      </c>
      <c r="CZ10" s="5">
        <v>609.46078471882458</v>
      </c>
      <c r="DA10" s="5">
        <v>0</v>
      </c>
      <c r="DB10" s="5">
        <v>10.42615370886662</v>
      </c>
      <c r="DC10" s="5">
        <v>1.466812530951E-2</v>
      </c>
      <c r="DD10" s="5">
        <v>0</v>
      </c>
      <c r="DE10" s="5">
        <v>0</v>
      </c>
      <c r="DF10" s="5">
        <v>0</v>
      </c>
      <c r="DG10" s="10">
        <v>0</v>
      </c>
      <c r="DH10" s="5">
        <v>0</v>
      </c>
      <c r="DI10" s="5">
        <v>1.91377777777777</v>
      </c>
      <c r="DJ10" s="5">
        <v>7.0000000000000001E-3</v>
      </c>
      <c r="DK10" s="5">
        <v>0</v>
      </c>
      <c r="DL10" s="5">
        <v>0</v>
      </c>
      <c r="DM10" s="5">
        <v>26.836269163000001</v>
      </c>
      <c r="DN10" s="5">
        <v>0</v>
      </c>
      <c r="DO10" s="5">
        <v>0</v>
      </c>
      <c r="DP10" s="5">
        <v>0</v>
      </c>
      <c r="DQ10" s="10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15">
        <v>0</v>
      </c>
      <c r="EA10" s="31">
        <v>0</v>
      </c>
      <c r="EB10" s="17">
        <v>0</v>
      </c>
      <c r="EC10" s="17">
        <v>0</v>
      </c>
      <c r="ED10" s="17">
        <v>0</v>
      </c>
      <c r="EE10" s="17">
        <v>0</v>
      </c>
    </row>
    <row r="11" spans="1:135">
      <c r="A11" s="1">
        <v>1994</v>
      </c>
      <c r="B11" s="16">
        <v>0</v>
      </c>
      <c r="C11" s="16">
        <v>73.417608113873513</v>
      </c>
      <c r="D11" s="10">
        <v>1535.4123700448515</v>
      </c>
      <c r="E11" s="16">
        <v>76.570239737025304</v>
      </c>
      <c r="F11" s="16">
        <v>0</v>
      </c>
      <c r="G11" s="16">
        <v>0</v>
      </c>
      <c r="H11" s="16">
        <v>0</v>
      </c>
      <c r="I11" s="10">
        <v>0</v>
      </c>
      <c r="J11" s="16">
        <v>0</v>
      </c>
      <c r="K11" s="10">
        <v>0</v>
      </c>
      <c r="L11" s="5">
        <v>7.161826929451439</v>
      </c>
      <c r="M11" s="5">
        <v>414.15259229254747</v>
      </c>
      <c r="N11" s="5">
        <v>908.84568833085712</v>
      </c>
      <c r="O11" s="5">
        <v>373.69112550202323</v>
      </c>
      <c r="P11" s="5">
        <v>33.45895184568073</v>
      </c>
      <c r="Q11" s="5">
        <v>0</v>
      </c>
      <c r="R11" s="5">
        <v>0</v>
      </c>
      <c r="S11" s="5">
        <v>0</v>
      </c>
      <c r="T11" s="5">
        <v>0</v>
      </c>
      <c r="U11" s="10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10">
        <v>0</v>
      </c>
      <c r="AF11" s="5">
        <v>2.2038488580076896</v>
      </c>
      <c r="AG11" s="5">
        <v>28.981099760586666</v>
      </c>
      <c r="AH11" s="5">
        <v>90.604424648835817</v>
      </c>
      <c r="AI11" s="5">
        <v>36.565866017058838</v>
      </c>
      <c r="AJ11" s="5">
        <v>0.39015595068319003</v>
      </c>
      <c r="AK11" s="5">
        <v>0</v>
      </c>
      <c r="AL11" s="5">
        <v>0</v>
      </c>
      <c r="AM11" s="5">
        <v>0</v>
      </c>
      <c r="AN11" s="5">
        <v>0</v>
      </c>
      <c r="AO11" s="10">
        <v>0</v>
      </c>
      <c r="AP11" s="5">
        <v>31.398415420523129</v>
      </c>
      <c r="AQ11" s="5">
        <v>137.78586020549787</v>
      </c>
      <c r="AR11" s="5">
        <v>558.26024467160482</v>
      </c>
      <c r="AS11" s="5">
        <v>136.91727506163153</v>
      </c>
      <c r="AT11" s="5">
        <v>1.311397111891E-2</v>
      </c>
      <c r="AU11" s="5">
        <v>1.7851999999999999</v>
      </c>
      <c r="AV11" s="5">
        <v>0</v>
      </c>
      <c r="AW11" s="5">
        <v>0</v>
      </c>
      <c r="AX11" s="5">
        <v>0</v>
      </c>
      <c r="AY11" s="5">
        <v>0</v>
      </c>
      <c r="AZ11" s="5">
        <v>44.96910156852551</v>
      </c>
      <c r="BA11" s="5">
        <v>46.436187099684091</v>
      </c>
      <c r="BB11" s="5">
        <v>386.43553338981872</v>
      </c>
      <c r="BC11" s="5">
        <v>0.65698242688172015</v>
      </c>
      <c r="BD11" s="5">
        <v>2.5458395600000006</v>
      </c>
      <c r="BE11" s="5">
        <v>0</v>
      </c>
      <c r="BF11" s="5">
        <v>0</v>
      </c>
      <c r="BG11" s="5">
        <v>0</v>
      </c>
      <c r="BH11" s="5">
        <v>0</v>
      </c>
      <c r="BI11" s="10">
        <v>0</v>
      </c>
      <c r="BJ11" s="5">
        <v>9.8913209189933706</v>
      </c>
      <c r="BK11" s="5">
        <v>12.04885486293057</v>
      </c>
      <c r="BL11" s="5">
        <v>3266.235573317294</v>
      </c>
      <c r="BM11" s="5">
        <v>1.5132000000000001</v>
      </c>
      <c r="BN11" s="5">
        <v>9.2299999999999993E-2</v>
      </c>
      <c r="BO11" s="5">
        <v>0</v>
      </c>
      <c r="BP11" s="5">
        <v>0</v>
      </c>
      <c r="BQ11" s="5">
        <v>0</v>
      </c>
      <c r="BR11" s="5">
        <v>0</v>
      </c>
      <c r="BS11" s="10">
        <v>0</v>
      </c>
      <c r="BT11" s="5">
        <v>0</v>
      </c>
      <c r="BU11" s="5">
        <v>0</v>
      </c>
      <c r="BV11" s="5">
        <v>483.22143382701995</v>
      </c>
      <c r="BW11" s="5">
        <v>0</v>
      </c>
      <c r="BX11" s="5">
        <v>138.95679999999999</v>
      </c>
      <c r="BY11" s="5">
        <v>0</v>
      </c>
      <c r="BZ11" s="5">
        <v>0</v>
      </c>
      <c r="CA11" s="5">
        <v>0</v>
      </c>
      <c r="CB11" s="5">
        <v>0</v>
      </c>
      <c r="CC11" s="10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3.2793469691564301</v>
      </c>
      <c r="CL11" s="5">
        <v>0</v>
      </c>
      <c r="CM11" s="10">
        <v>0</v>
      </c>
      <c r="CN11" s="5">
        <v>0</v>
      </c>
      <c r="CO11" s="5">
        <v>0</v>
      </c>
      <c r="CP11" s="5">
        <v>1292.9493131265199</v>
      </c>
      <c r="CQ11" s="5">
        <v>0</v>
      </c>
      <c r="CR11" s="5">
        <v>847.67511999999999</v>
      </c>
      <c r="CS11" s="5">
        <v>0</v>
      </c>
      <c r="CT11" s="5">
        <v>0</v>
      </c>
      <c r="CU11" s="5">
        <v>0</v>
      </c>
      <c r="CV11" s="10">
        <v>0</v>
      </c>
      <c r="CW11" s="10">
        <v>0</v>
      </c>
      <c r="CX11" s="5">
        <v>0</v>
      </c>
      <c r="CY11" s="5">
        <v>0</v>
      </c>
      <c r="CZ11" s="5">
        <v>1417.5061923908272</v>
      </c>
      <c r="DA11" s="5">
        <v>0</v>
      </c>
      <c r="DB11" s="5">
        <v>23.594218969853209</v>
      </c>
      <c r="DC11" s="5">
        <v>0.61415844530951003</v>
      </c>
      <c r="DD11" s="5">
        <v>0</v>
      </c>
      <c r="DE11" s="5">
        <v>0</v>
      </c>
      <c r="DF11" s="5">
        <v>0</v>
      </c>
      <c r="DG11" s="10">
        <v>0</v>
      </c>
      <c r="DH11" s="5">
        <v>0</v>
      </c>
      <c r="DI11" s="5">
        <v>2.8706666666666698</v>
      </c>
      <c r="DJ11" s="5">
        <v>-2.1684043449710089E-19</v>
      </c>
      <c r="DK11" s="5">
        <v>0</v>
      </c>
      <c r="DL11" s="5">
        <v>0</v>
      </c>
      <c r="DM11" s="5">
        <v>126.42406416867934</v>
      </c>
      <c r="DN11" s="5">
        <v>0</v>
      </c>
      <c r="DO11" s="5">
        <v>0</v>
      </c>
      <c r="DP11" s="5">
        <v>0</v>
      </c>
      <c r="DQ11" s="10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15">
        <v>0</v>
      </c>
      <c r="EA11" s="31">
        <v>0</v>
      </c>
      <c r="EB11" s="17">
        <v>0</v>
      </c>
      <c r="EC11" s="17">
        <v>0</v>
      </c>
      <c r="ED11" s="17">
        <v>0</v>
      </c>
      <c r="EE11" s="17">
        <v>0</v>
      </c>
    </row>
    <row r="12" spans="1:135">
      <c r="A12" s="1">
        <v>1995</v>
      </c>
      <c r="B12" s="10">
        <v>0</v>
      </c>
      <c r="C12" s="10">
        <v>29.668590077429677</v>
      </c>
      <c r="D12" s="10">
        <v>1392.4556931671159</v>
      </c>
      <c r="E12" s="10">
        <v>35.14578165914353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5">
        <v>25.942669926037727</v>
      </c>
      <c r="M12" s="5">
        <v>646.45645913689293</v>
      </c>
      <c r="N12" s="5">
        <v>1527.8537711738875</v>
      </c>
      <c r="O12" s="5">
        <v>619.3422993164761</v>
      </c>
      <c r="P12" s="5">
        <v>57.108026157798193</v>
      </c>
      <c r="Q12" s="5">
        <v>0</v>
      </c>
      <c r="R12" s="5">
        <v>0</v>
      </c>
      <c r="S12" s="5">
        <v>0</v>
      </c>
      <c r="T12" s="5">
        <v>0</v>
      </c>
      <c r="U12" s="10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10">
        <v>0</v>
      </c>
      <c r="AF12" s="5">
        <v>2.54401151166023</v>
      </c>
      <c r="AG12" s="5">
        <v>46.724071299808415</v>
      </c>
      <c r="AH12" s="5">
        <v>115.16114746387478</v>
      </c>
      <c r="AI12" s="5">
        <v>56.241103472256135</v>
      </c>
      <c r="AJ12" s="5">
        <v>0.71541361926340008</v>
      </c>
      <c r="AK12" s="5">
        <v>0</v>
      </c>
      <c r="AL12" s="5">
        <v>0</v>
      </c>
      <c r="AM12" s="5">
        <v>0</v>
      </c>
      <c r="AN12" s="5">
        <v>0</v>
      </c>
      <c r="AO12" s="10">
        <v>0</v>
      </c>
      <c r="AP12" s="5">
        <v>70.697074500003268</v>
      </c>
      <c r="AQ12" s="5">
        <v>304.8752823302072</v>
      </c>
      <c r="AR12" s="5">
        <v>932.85228643226446</v>
      </c>
      <c r="AS12" s="5">
        <v>310.00717513990855</v>
      </c>
      <c r="AT12" s="5">
        <v>2.189568474682E-2</v>
      </c>
      <c r="AU12" s="5">
        <v>5.45081667</v>
      </c>
      <c r="AV12" s="5">
        <v>0</v>
      </c>
      <c r="AW12" s="5">
        <v>0</v>
      </c>
      <c r="AX12" s="5">
        <v>0</v>
      </c>
      <c r="AY12" s="5">
        <v>0</v>
      </c>
      <c r="AZ12" s="5">
        <v>49.789615485892078</v>
      </c>
      <c r="BA12" s="5">
        <v>54.09732610759491</v>
      </c>
      <c r="BB12" s="5">
        <v>566.52332027120406</v>
      </c>
      <c r="BC12" s="5">
        <v>2.2923306947149196</v>
      </c>
      <c r="BD12" s="5">
        <v>4.0703768791999995</v>
      </c>
      <c r="BE12" s="5">
        <v>0</v>
      </c>
      <c r="BF12" s="5">
        <v>0</v>
      </c>
      <c r="BG12" s="5">
        <v>0</v>
      </c>
      <c r="BH12" s="5">
        <v>0</v>
      </c>
      <c r="BI12" s="10">
        <v>0</v>
      </c>
      <c r="BJ12" s="5">
        <v>16.061686392195778</v>
      </c>
      <c r="BK12" s="5">
        <v>18.78071126978476</v>
      </c>
      <c r="BL12" s="5">
        <v>4830.3507010430067</v>
      </c>
      <c r="BM12" s="5">
        <v>1.56</v>
      </c>
      <c r="BN12" s="5">
        <v>0.15411499995873998</v>
      </c>
      <c r="BO12" s="5">
        <v>0</v>
      </c>
      <c r="BP12" s="5">
        <v>0</v>
      </c>
      <c r="BQ12" s="5">
        <v>0</v>
      </c>
      <c r="BR12" s="5">
        <v>0</v>
      </c>
      <c r="BS12" s="10">
        <v>0</v>
      </c>
      <c r="BT12" s="5">
        <v>0</v>
      </c>
      <c r="BU12" s="5">
        <v>0</v>
      </c>
      <c r="BV12" s="5">
        <v>660.02724005939422</v>
      </c>
      <c r="BW12" s="5">
        <v>0</v>
      </c>
      <c r="BX12" s="5">
        <v>76.423461896812341</v>
      </c>
      <c r="BY12" s="5">
        <v>0</v>
      </c>
      <c r="BZ12" s="5">
        <v>0</v>
      </c>
      <c r="CA12" s="5">
        <v>0</v>
      </c>
      <c r="CB12" s="5">
        <v>0</v>
      </c>
      <c r="CC12" s="10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3.3880947020940098</v>
      </c>
      <c r="CL12" s="5">
        <v>0</v>
      </c>
      <c r="CM12" s="10">
        <v>0</v>
      </c>
      <c r="CN12" s="5">
        <v>0</v>
      </c>
      <c r="CO12" s="5">
        <v>0</v>
      </c>
      <c r="CP12" s="5">
        <v>1652.8510106765198</v>
      </c>
      <c r="CQ12" s="5">
        <v>0</v>
      </c>
      <c r="CR12" s="5">
        <v>879.47048000000007</v>
      </c>
      <c r="CS12" s="5">
        <v>0</v>
      </c>
      <c r="CT12" s="5">
        <v>0</v>
      </c>
      <c r="CU12" s="5">
        <v>0</v>
      </c>
      <c r="CV12" s="10">
        <v>0</v>
      </c>
      <c r="CW12" s="10">
        <v>0</v>
      </c>
      <c r="CX12" s="5">
        <v>0</v>
      </c>
      <c r="CY12" s="5">
        <v>0</v>
      </c>
      <c r="CZ12" s="5">
        <v>2032.4150618688077</v>
      </c>
      <c r="DA12" s="5">
        <v>0</v>
      </c>
      <c r="DB12" s="5">
        <v>42.934012902227792</v>
      </c>
      <c r="DC12" s="5">
        <v>2.7663170969348099</v>
      </c>
      <c r="DD12" s="5">
        <v>0</v>
      </c>
      <c r="DE12" s="5">
        <v>0</v>
      </c>
      <c r="DF12" s="5">
        <v>0</v>
      </c>
      <c r="DG12" s="10">
        <v>0</v>
      </c>
      <c r="DH12" s="5">
        <v>0</v>
      </c>
      <c r="DI12" s="5">
        <v>3.5883333333333307</v>
      </c>
      <c r="DJ12" s="5">
        <v>-3.2526065174565133E-19</v>
      </c>
      <c r="DK12" s="5">
        <v>0</v>
      </c>
      <c r="DL12" s="5">
        <v>0</v>
      </c>
      <c r="DM12" s="5">
        <v>265.29123165111997</v>
      </c>
      <c r="DN12" s="5">
        <v>0</v>
      </c>
      <c r="DO12" s="5">
        <v>0</v>
      </c>
      <c r="DP12" s="5">
        <v>0</v>
      </c>
      <c r="DQ12" s="10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15">
        <v>0</v>
      </c>
      <c r="EA12" s="31">
        <v>0</v>
      </c>
      <c r="EB12" s="17">
        <v>0</v>
      </c>
      <c r="EC12" s="17">
        <v>0</v>
      </c>
      <c r="ED12" s="17">
        <v>0</v>
      </c>
      <c r="EE12" s="17">
        <v>0</v>
      </c>
    </row>
    <row r="13" spans="1:135">
      <c r="A13" s="1">
        <v>1996</v>
      </c>
      <c r="B13" s="10">
        <v>0</v>
      </c>
      <c r="C13" s="10">
        <v>33.136062547933562</v>
      </c>
      <c r="D13" s="10">
        <v>1580.7876027647344</v>
      </c>
      <c r="E13" s="10">
        <v>38.477092552533662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5">
        <v>37.364847789507337</v>
      </c>
      <c r="M13" s="5">
        <v>900.45120205211083</v>
      </c>
      <c r="N13" s="5">
        <v>1935.344474871328</v>
      </c>
      <c r="O13" s="5">
        <v>887.87140146244099</v>
      </c>
      <c r="P13" s="5">
        <v>89.369236689270338</v>
      </c>
      <c r="Q13" s="5">
        <v>0</v>
      </c>
      <c r="R13" s="5">
        <v>0</v>
      </c>
      <c r="S13" s="5">
        <v>0</v>
      </c>
      <c r="T13" s="5">
        <v>0</v>
      </c>
      <c r="U13" s="10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10">
        <v>0</v>
      </c>
      <c r="AF13" s="5">
        <v>3.2794960797582404</v>
      </c>
      <c r="AG13" s="5">
        <v>68.830728461132466</v>
      </c>
      <c r="AH13" s="5">
        <v>172.35401163282344</v>
      </c>
      <c r="AI13" s="5">
        <v>78.552967659622382</v>
      </c>
      <c r="AJ13" s="5">
        <v>0.86457138420572988</v>
      </c>
      <c r="AK13" s="5">
        <v>0</v>
      </c>
      <c r="AL13" s="5">
        <v>0</v>
      </c>
      <c r="AM13" s="5">
        <v>0</v>
      </c>
      <c r="AN13" s="5">
        <v>0</v>
      </c>
      <c r="AO13" s="10">
        <v>0</v>
      </c>
      <c r="AP13" s="5">
        <v>66.099094324149519</v>
      </c>
      <c r="AQ13" s="5">
        <v>384.36310049294212</v>
      </c>
      <c r="AR13" s="5">
        <v>1046.2638772615189</v>
      </c>
      <c r="AS13" s="5">
        <v>409.43076735147378</v>
      </c>
      <c r="AT13" s="5">
        <v>2.9741856633650001E-2</v>
      </c>
      <c r="AU13" s="5">
        <v>6.9318333299999999</v>
      </c>
      <c r="AV13" s="5">
        <v>0</v>
      </c>
      <c r="AW13" s="5">
        <v>0</v>
      </c>
      <c r="AX13" s="5">
        <v>0</v>
      </c>
      <c r="AY13" s="5">
        <v>0</v>
      </c>
      <c r="AZ13" s="5">
        <v>78.83877165324887</v>
      </c>
      <c r="BA13" s="5">
        <v>112.21686252821047</v>
      </c>
      <c r="BB13" s="5">
        <v>693.7129139480212</v>
      </c>
      <c r="BC13" s="5">
        <v>8.8744310590459499</v>
      </c>
      <c r="BD13" s="5">
        <v>3.0585426226400001</v>
      </c>
      <c r="BE13" s="5">
        <v>0</v>
      </c>
      <c r="BF13" s="5">
        <v>0</v>
      </c>
      <c r="BG13" s="5">
        <v>0</v>
      </c>
      <c r="BH13" s="5">
        <v>0</v>
      </c>
      <c r="BI13" s="10">
        <v>0</v>
      </c>
      <c r="BJ13" s="5">
        <v>22.541375258980739</v>
      </c>
      <c r="BK13" s="5">
        <v>25.823851342377239</v>
      </c>
      <c r="BL13" s="5">
        <v>5898.3706850538802</v>
      </c>
      <c r="BM13" s="5">
        <v>1.56</v>
      </c>
      <c r="BN13" s="5">
        <v>0.24816999994305</v>
      </c>
      <c r="BO13" s="5">
        <v>0</v>
      </c>
      <c r="BP13" s="5">
        <v>0</v>
      </c>
      <c r="BQ13" s="5">
        <v>0</v>
      </c>
      <c r="BR13" s="5">
        <v>0</v>
      </c>
      <c r="BS13" s="10">
        <v>0</v>
      </c>
      <c r="BT13" s="5">
        <v>0</v>
      </c>
      <c r="BU13" s="5">
        <v>0</v>
      </c>
      <c r="BV13" s="5">
        <v>726.16662048723867</v>
      </c>
      <c r="BW13" s="5">
        <v>0</v>
      </c>
      <c r="BX13" s="5">
        <v>226.16014629160685</v>
      </c>
      <c r="BY13" s="5">
        <v>0</v>
      </c>
      <c r="BZ13" s="5">
        <v>0</v>
      </c>
      <c r="CA13" s="5">
        <v>0</v>
      </c>
      <c r="CB13" s="5">
        <v>0</v>
      </c>
      <c r="CC13" s="10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5.0201555676663911</v>
      </c>
      <c r="CL13" s="5">
        <v>0</v>
      </c>
      <c r="CM13" s="10">
        <v>0</v>
      </c>
      <c r="CN13" s="5">
        <v>0</v>
      </c>
      <c r="CO13" s="5">
        <v>0</v>
      </c>
      <c r="CP13" s="5">
        <v>1863.4749963603203</v>
      </c>
      <c r="CQ13" s="5">
        <v>0</v>
      </c>
      <c r="CR13" s="5">
        <v>895.26584000000003</v>
      </c>
      <c r="CS13" s="5">
        <v>0</v>
      </c>
      <c r="CT13" s="5">
        <v>0</v>
      </c>
      <c r="CU13" s="5">
        <v>0</v>
      </c>
      <c r="CV13" s="10">
        <v>0</v>
      </c>
      <c r="CW13" s="10">
        <v>0</v>
      </c>
      <c r="CX13" s="5">
        <v>0</v>
      </c>
      <c r="CY13" s="5">
        <v>0</v>
      </c>
      <c r="CZ13" s="5">
        <v>2522.4718813102972</v>
      </c>
      <c r="DA13" s="5">
        <v>0</v>
      </c>
      <c r="DB13" s="5">
        <v>70.131096832740624</v>
      </c>
      <c r="DC13" s="5">
        <v>1.7200897285137502</v>
      </c>
      <c r="DD13" s="5">
        <v>0</v>
      </c>
      <c r="DE13" s="5">
        <v>0</v>
      </c>
      <c r="DF13" s="5">
        <v>0</v>
      </c>
      <c r="DG13" s="10">
        <v>0</v>
      </c>
      <c r="DH13" s="5">
        <v>0</v>
      </c>
      <c r="DI13" s="5">
        <v>7.8594444444444491</v>
      </c>
      <c r="DJ13" s="5">
        <v>17.425000000000001</v>
      </c>
      <c r="DK13" s="5">
        <v>0</v>
      </c>
      <c r="DL13" s="5">
        <v>0</v>
      </c>
      <c r="DM13" s="5">
        <v>312.3030924477938</v>
      </c>
      <c r="DN13" s="5">
        <v>0.53605999999999998</v>
      </c>
      <c r="DO13" s="5">
        <v>0</v>
      </c>
      <c r="DP13" s="5">
        <v>0</v>
      </c>
      <c r="DQ13" s="10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15">
        <v>0</v>
      </c>
      <c r="EA13" s="31">
        <v>0</v>
      </c>
      <c r="EB13" s="17">
        <v>0</v>
      </c>
      <c r="EC13" s="17">
        <v>0</v>
      </c>
      <c r="ED13" s="17">
        <v>0</v>
      </c>
      <c r="EE13" s="17">
        <v>0</v>
      </c>
    </row>
    <row r="14" spans="1:135">
      <c r="A14" s="1">
        <v>1997</v>
      </c>
      <c r="B14" s="10">
        <v>0</v>
      </c>
      <c r="C14" s="10">
        <v>37.473602416774533</v>
      </c>
      <c r="D14" s="10">
        <v>1549.1115047815197</v>
      </c>
      <c r="E14" s="10">
        <v>43.230666401638146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5">
        <v>65.039849115027948</v>
      </c>
      <c r="M14" s="5">
        <v>1190.5670997351679</v>
      </c>
      <c r="N14" s="5">
        <v>3184.1925461192991</v>
      </c>
      <c r="O14" s="5">
        <v>1227.120336973062</v>
      </c>
      <c r="P14" s="5">
        <v>68.225365480356018</v>
      </c>
      <c r="Q14" s="5">
        <v>0</v>
      </c>
      <c r="R14" s="5">
        <v>0</v>
      </c>
      <c r="S14" s="5">
        <v>0</v>
      </c>
      <c r="T14" s="5">
        <v>0</v>
      </c>
      <c r="U14" s="10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10">
        <v>0</v>
      </c>
      <c r="AF14" s="5">
        <v>4.3315278387362595</v>
      </c>
      <c r="AG14" s="5">
        <v>91.322009281739341</v>
      </c>
      <c r="AH14" s="5">
        <v>222.42961095085502</v>
      </c>
      <c r="AI14" s="5">
        <v>104.5098337771902</v>
      </c>
      <c r="AJ14" s="5">
        <v>0.9673814008138899</v>
      </c>
      <c r="AK14" s="5">
        <v>0</v>
      </c>
      <c r="AL14" s="5">
        <v>0</v>
      </c>
      <c r="AM14" s="5">
        <v>0</v>
      </c>
      <c r="AN14" s="5">
        <v>0</v>
      </c>
      <c r="AO14" s="10">
        <v>0</v>
      </c>
      <c r="AP14" s="5">
        <v>92.557978041305077</v>
      </c>
      <c r="AQ14" s="5">
        <v>527.8248343402521</v>
      </c>
      <c r="AR14" s="5">
        <v>1149.9876319004024</v>
      </c>
      <c r="AS14" s="5">
        <v>548.07295139766063</v>
      </c>
      <c r="AT14" s="5">
        <v>3.9103619205839997E-2</v>
      </c>
      <c r="AU14" s="5">
        <v>7.2124500000000005</v>
      </c>
      <c r="AV14" s="5">
        <v>0</v>
      </c>
      <c r="AW14" s="5">
        <v>0</v>
      </c>
      <c r="AX14" s="5">
        <v>0</v>
      </c>
      <c r="AY14" s="5">
        <v>0</v>
      </c>
      <c r="AZ14" s="5">
        <v>132.64369219573388</v>
      </c>
      <c r="BA14" s="5">
        <v>185.12652048007399</v>
      </c>
      <c r="BB14" s="5">
        <v>948.75754021063381</v>
      </c>
      <c r="BC14" s="5">
        <v>9.741601296973629</v>
      </c>
      <c r="BD14" s="5">
        <v>4.5582249849567997</v>
      </c>
      <c r="BE14" s="5">
        <v>0</v>
      </c>
      <c r="BF14" s="5">
        <v>0</v>
      </c>
      <c r="BG14" s="5">
        <v>0</v>
      </c>
      <c r="BH14" s="5">
        <v>0</v>
      </c>
      <c r="BI14" s="10">
        <v>0</v>
      </c>
      <c r="BJ14" s="5">
        <v>29.656627257643844</v>
      </c>
      <c r="BK14" s="5">
        <v>43.222630712244317</v>
      </c>
      <c r="BL14" s="5">
        <v>8234.5497201902162</v>
      </c>
      <c r="BM14" s="5">
        <v>12.9818</v>
      </c>
      <c r="BN14" s="5">
        <v>0.36302499991573006</v>
      </c>
      <c r="BO14" s="5">
        <v>0</v>
      </c>
      <c r="BP14" s="5">
        <v>0</v>
      </c>
      <c r="BQ14" s="5">
        <v>0</v>
      </c>
      <c r="BR14" s="5">
        <v>0</v>
      </c>
      <c r="BS14" s="10">
        <v>0</v>
      </c>
      <c r="BT14" s="5">
        <v>0</v>
      </c>
      <c r="BU14" s="5">
        <v>0</v>
      </c>
      <c r="BV14" s="5">
        <v>1024.1049093492506</v>
      </c>
      <c r="BW14" s="5">
        <v>0</v>
      </c>
      <c r="BX14" s="5">
        <v>348.9462833029404</v>
      </c>
      <c r="BY14" s="5">
        <v>3.23697789680471</v>
      </c>
      <c r="BZ14" s="5">
        <v>0</v>
      </c>
      <c r="CA14" s="5">
        <v>0</v>
      </c>
      <c r="CB14" s="5">
        <v>0</v>
      </c>
      <c r="CC14" s="10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19.523054332184579</v>
      </c>
      <c r="CL14" s="5">
        <v>21.656736411164321</v>
      </c>
      <c r="CM14" s="10">
        <v>0</v>
      </c>
      <c r="CN14" s="5">
        <v>0</v>
      </c>
      <c r="CO14" s="5">
        <v>0</v>
      </c>
      <c r="CP14" s="5">
        <v>1752.7002471944995</v>
      </c>
      <c r="CQ14" s="5">
        <v>0</v>
      </c>
      <c r="CR14" s="5">
        <v>858.86493020900002</v>
      </c>
      <c r="CS14" s="5">
        <v>0</v>
      </c>
      <c r="CT14" s="5">
        <v>0</v>
      </c>
      <c r="CU14" s="5">
        <v>0</v>
      </c>
      <c r="CV14" s="10">
        <v>0</v>
      </c>
      <c r="CW14" s="10">
        <v>0</v>
      </c>
      <c r="CX14" s="5">
        <v>0</v>
      </c>
      <c r="CY14" s="5">
        <v>0</v>
      </c>
      <c r="CZ14" s="5">
        <v>3380.1806240049114</v>
      </c>
      <c r="DA14" s="5">
        <v>0</v>
      </c>
      <c r="DB14" s="5">
        <v>87.464852634974591</v>
      </c>
      <c r="DC14" s="5">
        <v>3.6796648228988</v>
      </c>
      <c r="DD14" s="5">
        <v>0</v>
      </c>
      <c r="DE14" s="5">
        <v>0</v>
      </c>
      <c r="DF14" s="5">
        <v>0</v>
      </c>
      <c r="DG14" s="10">
        <v>0</v>
      </c>
      <c r="DH14" s="5">
        <v>0</v>
      </c>
      <c r="DI14" s="5">
        <v>27.688361111111114</v>
      </c>
      <c r="DJ14" s="5">
        <v>32.397750000000002</v>
      </c>
      <c r="DK14" s="5">
        <v>0</v>
      </c>
      <c r="DL14" s="5">
        <v>0</v>
      </c>
      <c r="DM14" s="5">
        <v>577.65154304902103</v>
      </c>
      <c r="DN14" s="5">
        <v>1.0733188</v>
      </c>
      <c r="DO14" s="5">
        <v>0</v>
      </c>
      <c r="DP14" s="5">
        <v>0</v>
      </c>
      <c r="DQ14" s="10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15">
        <v>2.5616685734005842E-2</v>
      </c>
      <c r="EA14" s="31">
        <v>0</v>
      </c>
      <c r="EB14" s="17">
        <v>0</v>
      </c>
      <c r="EC14" s="17">
        <v>0</v>
      </c>
      <c r="ED14" s="17">
        <v>0</v>
      </c>
      <c r="EE14" s="17">
        <v>0</v>
      </c>
    </row>
    <row r="15" spans="1:135">
      <c r="A15" s="1">
        <v>1998</v>
      </c>
      <c r="B15" s="10">
        <v>0</v>
      </c>
      <c r="C15" s="10">
        <v>43.867628808235416</v>
      </c>
      <c r="D15" s="10">
        <v>1513.6352265835058</v>
      </c>
      <c r="E15" s="10">
        <v>50.684869507760773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5">
        <v>86.522751358770861</v>
      </c>
      <c r="M15" s="5">
        <v>1540.564501709898</v>
      </c>
      <c r="N15" s="5">
        <v>3682.222764828678</v>
      </c>
      <c r="O15" s="5">
        <v>1717.4076886403018</v>
      </c>
      <c r="P15" s="5">
        <v>55.299253363033259</v>
      </c>
      <c r="Q15" s="5">
        <v>0</v>
      </c>
      <c r="R15" s="5">
        <v>0</v>
      </c>
      <c r="S15" s="5">
        <v>0</v>
      </c>
      <c r="T15" s="5">
        <v>0</v>
      </c>
      <c r="U15" s="10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10">
        <v>0</v>
      </c>
      <c r="AF15" s="5">
        <v>5.0350848357131408</v>
      </c>
      <c r="AG15" s="5">
        <v>114.75199260783461</v>
      </c>
      <c r="AH15" s="5">
        <v>256.58119309192404</v>
      </c>
      <c r="AI15" s="5">
        <v>129.65405607841819</v>
      </c>
      <c r="AJ15" s="5">
        <v>1.0627874234152501</v>
      </c>
      <c r="AK15" s="5">
        <v>0</v>
      </c>
      <c r="AL15" s="5">
        <v>0</v>
      </c>
      <c r="AM15" s="5">
        <v>0</v>
      </c>
      <c r="AN15" s="5">
        <v>0</v>
      </c>
      <c r="AO15" s="10">
        <v>0</v>
      </c>
      <c r="AP15" s="5">
        <v>88.206673623843201</v>
      </c>
      <c r="AQ15" s="5">
        <v>751.86041187606384</v>
      </c>
      <c r="AR15" s="5">
        <v>1415.9674316109829</v>
      </c>
      <c r="AS15" s="5">
        <v>733.79419759779739</v>
      </c>
      <c r="AT15" s="5">
        <v>4.7625000000000001E-2</v>
      </c>
      <c r="AU15" s="5">
        <v>6.6980333400000003</v>
      </c>
      <c r="AV15" s="5">
        <v>0</v>
      </c>
      <c r="AW15" s="5">
        <v>0</v>
      </c>
      <c r="AX15" s="5">
        <v>0</v>
      </c>
      <c r="AY15" s="5">
        <v>0</v>
      </c>
      <c r="AZ15" s="5">
        <v>218.9726927920442</v>
      </c>
      <c r="BA15" s="5">
        <v>300.3627093097486</v>
      </c>
      <c r="BB15" s="5">
        <v>1278.5102407537609</v>
      </c>
      <c r="BC15" s="5">
        <v>12.101144221345862</v>
      </c>
      <c r="BD15" s="5">
        <v>4.1807860472689899</v>
      </c>
      <c r="BE15" s="5">
        <v>0</v>
      </c>
      <c r="BF15" s="5">
        <v>0</v>
      </c>
      <c r="BG15" s="5">
        <v>0</v>
      </c>
      <c r="BH15" s="5">
        <v>0</v>
      </c>
      <c r="BI15" s="10">
        <v>0</v>
      </c>
      <c r="BJ15" s="5">
        <v>37.394091751564673</v>
      </c>
      <c r="BK15" s="5">
        <v>55.450036259799269</v>
      </c>
      <c r="BL15" s="5">
        <v>10376.205756852871</v>
      </c>
      <c r="BM15" s="5">
        <v>17.492800000000003</v>
      </c>
      <c r="BN15" s="5">
        <v>0.43387499988667994</v>
      </c>
      <c r="BO15" s="5">
        <v>0</v>
      </c>
      <c r="BP15" s="5">
        <v>0</v>
      </c>
      <c r="BQ15" s="5">
        <v>0</v>
      </c>
      <c r="BR15" s="5">
        <v>0</v>
      </c>
      <c r="BS15" s="10">
        <v>0</v>
      </c>
      <c r="BT15" s="5">
        <v>0</v>
      </c>
      <c r="BU15" s="5">
        <v>0</v>
      </c>
      <c r="BV15" s="5">
        <v>998.01438814188805</v>
      </c>
      <c r="BW15" s="5">
        <v>0</v>
      </c>
      <c r="BX15" s="5">
        <v>318.26707005846384</v>
      </c>
      <c r="BY15" s="5">
        <v>9.2004167354276802</v>
      </c>
      <c r="BZ15" s="5">
        <v>0</v>
      </c>
      <c r="CA15" s="5">
        <v>0</v>
      </c>
      <c r="CB15" s="5">
        <v>0</v>
      </c>
      <c r="CC15" s="10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49.152863672263884</v>
      </c>
      <c r="CL15" s="5">
        <v>61.554410912674967</v>
      </c>
      <c r="CM15" s="10">
        <v>0</v>
      </c>
      <c r="CN15" s="5">
        <v>0</v>
      </c>
      <c r="CO15" s="5">
        <v>0</v>
      </c>
      <c r="CP15" s="5">
        <v>1782.0951941638803</v>
      </c>
      <c r="CQ15" s="5">
        <v>0</v>
      </c>
      <c r="CR15" s="5">
        <v>917.41899399160002</v>
      </c>
      <c r="CS15" s="5">
        <v>0</v>
      </c>
      <c r="CT15" s="5">
        <v>0</v>
      </c>
      <c r="CU15" s="5">
        <v>0</v>
      </c>
      <c r="CV15" s="10">
        <v>0</v>
      </c>
      <c r="CW15" s="10">
        <v>0</v>
      </c>
      <c r="CX15" s="5">
        <v>0</v>
      </c>
      <c r="CY15" s="5">
        <v>0</v>
      </c>
      <c r="CZ15" s="5">
        <v>3464.2159670658802</v>
      </c>
      <c r="DA15" s="5">
        <v>0</v>
      </c>
      <c r="DB15" s="5">
        <v>80.021166737464284</v>
      </c>
      <c r="DC15" s="5">
        <v>15.83319928053081</v>
      </c>
      <c r="DD15" s="5">
        <v>0</v>
      </c>
      <c r="DE15" s="5">
        <v>0</v>
      </c>
      <c r="DF15" s="5">
        <v>0</v>
      </c>
      <c r="DG15" s="10">
        <v>0</v>
      </c>
      <c r="DH15" s="5">
        <v>0</v>
      </c>
      <c r="DI15" s="5">
        <v>20.845194594394417</v>
      </c>
      <c r="DJ15" s="5">
        <v>36.604749999999996</v>
      </c>
      <c r="DK15" s="5">
        <v>0</v>
      </c>
      <c r="DL15" s="5">
        <v>0</v>
      </c>
      <c r="DM15" s="5">
        <v>497.75443321763493</v>
      </c>
      <c r="DN15" s="5">
        <v>2.5985464116026393</v>
      </c>
      <c r="DO15" s="5">
        <v>0</v>
      </c>
      <c r="DP15" s="5">
        <v>0</v>
      </c>
      <c r="DQ15" s="10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15">
        <v>-1.8028916984840413E-2</v>
      </c>
      <c r="EA15" s="31">
        <v>0</v>
      </c>
      <c r="EB15" s="17">
        <v>0</v>
      </c>
      <c r="EC15" s="17">
        <v>0</v>
      </c>
      <c r="ED15" s="17">
        <v>0</v>
      </c>
      <c r="EE15" s="17">
        <v>0</v>
      </c>
    </row>
    <row r="16" spans="1:135">
      <c r="A16" s="1">
        <v>1999</v>
      </c>
      <c r="B16" s="10">
        <v>0</v>
      </c>
      <c r="C16" s="10">
        <v>38.613725267892988</v>
      </c>
      <c r="D16" s="10">
        <v>1376.4781173193721</v>
      </c>
      <c r="E16" s="10">
        <v>44.580111981531871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5">
        <v>106.99243658901295</v>
      </c>
      <c r="M16" s="5">
        <v>2101.0231780140243</v>
      </c>
      <c r="N16" s="5">
        <v>3733.0338837484464</v>
      </c>
      <c r="O16" s="5">
        <v>2274.609184308687</v>
      </c>
      <c r="P16" s="5">
        <v>40.663775773549112</v>
      </c>
      <c r="Q16" s="5">
        <v>0</v>
      </c>
      <c r="R16" s="5">
        <v>0</v>
      </c>
      <c r="S16" s="5">
        <v>0</v>
      </c>
      <c r="T16" s="5">
        <v>0</v>
      </c>
      <c r="U16" s="10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10">
        <v>0</v>
      </c>
      <c r="AF16" s="5">
        <v>12.43271572587426</v>
      </c>
      <c r="AG16" s="5">
        <v>209.54669935939552</v>
      </c>
      <c r="AH16" s="5">
        <v>330.23208441839012</v>
      </c>
      <c r="AI16" s="5">
        <v>240.83315482691754</v>
      </c>
      <c r="AJ16" s="5">
        <v>0.9040945460185601</v>
      </c>
      <c r="AK16" s="5">
        <v>0</v>
      </c>
      <c r="AL16" s="5">
        <v>0</v>
      </c>
      <c r="AM16" s="5">
        <v>0</v>
      </c>
      <c r="AN16" s="5">
        <v>0</v>
      </c>
      <c r="AO16" s="10">
        <v>0</v>
      </c>
      <c r="AP16" s="5">
        <v>189.7104068444666</v>
      </c>
      <c r="AQ16" s="5">
        <v>990.61446547983041</v>
      </c>
      <c r="AR16" s="5">
        <v>1611.2989058326593</v>
      </c>
      <c r="AS16" s="5">
        <v>958.27014763680097</v>
      </c>
      <c r="AT16" s="5">
        <v>4.7625000000000001E-2</v>
      </c>
      <c r="AU16" s="5">
        <v>6.0823833299999999</v>
      </c>
      <c r="AV16" s="5">
        <v>0</v>
      </c>
      <c r="AW16" s="5">
        <v>0</v>
      </c>
      <c r="AX16" s="5">
        <v>0</v>
      </c>
      <c r="AY16" s="5">
        <v>0</v>
      </c>
      <c r="AZ16" s="5">
        <v>403.86581837926224</v>
      </c>
      <c r="BA16" s="5">
        <v>529.53233217346872</v>
      </c>
      <c r="BB16" s="5">
        <v>1604.3343918129378</v>
      </c>
      <c r="BC16" s="5">
        <v>22.074260472572643</v>
      </c>
      <c r="BD16" s="5">
        <v>2.57135612060747</v>
      </c>
      <c r="BE16" s="5">
        <v>0</v>
      </c>
      <c r="BF16" s="5">
        <v>0</v>
      </c>
      <c r="BG16" s="5">
        <v>0</v>
      </c>
      <c r="BH16" s="5">
        <v>0</v>
      </c>
      <c r="BI16" s="10">
        <v>0</v>
      </c>
      <c r="BJ16" s="5">
        <v>46.600148304875098</v>
      </c>
      <c r="BK16" s="5">
        <v>58.891845772142403</v>
      </c>
      <c r="BL16" s="5">
        <v>12086.328344970818</v>
      </c>
      <c r="BM16" s="5">
        <v>9.7344000000000008</v>
      </c>
      <c r="BN16" s="5">
        <v>0.78824499988784003</v>
      </c>
      <c r="BO16" s="5">
        <v>0</v>
      </c>
      <c r="BP16" s="5">
        <v>0</v>
      </c>
      <c r="BQ16" s="5">
        <v>0</v>
      </c>
      <c r="BR16" s="5">
        <v>0</v>
      </c>
      <c r="BS16" s="10">
        <v>0</v>
      </c>
      <c r="BT16" s="5">
        <v>0</v>
      </c>
      <c r="BU16" s="5">
        <v>0</v>
      </c>
      <c r="BV16" s="5">
        <v>1300.0702077251237</v>
      </c>
      <c r="BW16" s="5">
        <v>0</v>
      </c>
      <c r="BX16" s="5">
        <v>446.63216013581712</v>
      </c>
      <c r="BY16" s="5">
        <v>23.098614715490108</v>
      </c>
      <c r="BZ16" s="5">
        <v>0</v>
      </c>
      <c r="CA16" s="5">
        <v>0</v>
      </c>
      <c r="CB16" s="5">
        <v>0</v>
      </c>
      <c r="CC16" s="10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117.65415873751925</v>
      </c>
      <c r="CL16" s="5">
        <v>154.53750172904014</v>
      </c>
      <c r="CM16" s="10">
        <v>0</v>
      </c>
      <c r="CN16" s="5">
        <v>0</v>
      </c>
      <c r="CO16" s="5">
        <v>0</v>
      </c>
      <c r="CP16" s="5">
        <v>1506.4905986674</v>
      </c>
      <c r="CQ16" s="5">
        <v>0</v>
      </c>
      <c r="CR16" s="5">
        <v>892.33260686599999</v>
      </c>
      <c r="CS16" s="5">
        <v>0</v>
      </c>
      <c r="CT16" s="5">
        <v>0</v>
      </c>
      <c r="CU16" s="5">
        <v>0</v>
      </c>
      <c r="CV16" s="10">
        <v>0</v>
      </c>
      <c r="CW16" s="10">
        <v>0</v>
      </c>
      <c r="CX16" s="5">
        <v>0</v>
      </c>
      <c r="CY16" s="5">
        <v>0</v>
      </c>
      <c r="CZ16" s="5">
        <v>3633.0070936289048</v>
      </c>
      <c r="DA16" s="5">
        <v>0</v>
      </c>
      <c r="DB16" s="5">
        <v>73.462189122788232</v>
      </c>
      <c r="DC16" s="5">
        <v>43.791935047738647</v>
      </c>
      <c r="DD16" s="5">
        <v>0</v>
      </c>
      <c r="DE16" s="5">
        <v>0</v>
      </c>
      <c r="DF16" s="5">
        <v>0</v>
      </c>
      <c r="DG16" s="10">
        <v>0</v>
      </c>
      <c r="DH16" s="5">
        <v>0</v>
      </c>
      <c r="DI16" s="5">
        <v>25.8636810132043</v>
      </c>
      <c r="DJ16" s="5">
        <v>44.566639999999992</v>
      </c>
      <c r="DK16" s="5">
        <v>0</v>
      </c>
      <c r="DL16" s="5">
        <v>0</v>
      </c>
      <c r="DM16" s="5">
        <v>854.0502092214025</v>
      </c>
      <c r="DN16" s="5">
        <v>0.86961878552718075</v>
      </c>
      <c r="DO16" s="5">
        <v>0</v>
      </c>
      <c r="DP16" s="5">
        <v>0</v>
      </c>
      <c r="DQ16" s="10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15">
        <v>-3.8586137393613884E-2</v>
      </c>
      <c r="EA16" s="31">
        <v>0</v>
      </c>
      <c r="EB16" s="17">
        <v>0</v>
      </c>
      <c r="EC16" s="17">
        <v>0</v>
      </c>
      <c r="ED16" s="17">
        <v>0</v>
      </c>
      <c r="EE16" s="17">
        <v>0</v>
      </c>
    </row>
    <row r="17" spans="1:135">
      <c r="A17" s="1">
        <v>2000</v>
      </c>
      <c r="B17" s="10">
        <v>0</v>
      </c>
      <c r="C17" s="10">
        <v>49.108653708769417</v>
      </c>
      <c r="D17" s="10">
        <v>1235.1934117987478</v>
      </c>
      <c r="E17" s="10">
        <v>57.169779839960505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5">
        <v>122.53499849884331</v>
      </c>
      <c r="M17" s="5">
        <v>2552.4062095314803</v>
      </c>
      <c r="N17" s="5">
        <v>4153.7810012218388</v>
      </c>
      <c r="O17" s="5">
        <v>2920.1501568102308</v>
      </c>
      <c r="P17" s="5">
        <v>34.299838106184943</v>
      </c>
      <c r="Q17" s="5">
        <v>0</v>
      </c>
      <c r="R17" s="5">
        <v>0</v>
      </c>
      <c r="S17" s="5">
        <v>0</v>
      </c>
      <c r="T17" s="5">
        <v>0</v>
      </c>
      <c r="U17" s="10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10">
        <v>0</v>
      </c>
      <c r="AF17" s="5">
        <v>15.423008190687508</v>
      </c>
      <c r="AG17" s="5">
        <v>267.94580842826838</v>
      </c>
      <c r="AH17" s="5">
        <v>361.440880336796</v>
      </c>
      <c r="AI17" s="5">
        <v>311.06312977901661</v>
      </c>
      <c r="AJ17" s="5">
        <v>0.85750833176928998</v>
      </c>
      <c r="AK17" s="5">
        <v>0</v>
      </c>
      <c r="AL17" s="5">
        <v>0</v>
      </c>
      <c r="AM17" s="5">
        <v>0</v>
      </c>
      <c r="AN17" s="5">
        <v>0</v>
      </c>
      <c r="AO17" s="10">
        <v>0</v>
      </c>
      <c r="AP17" s="5">
        <v>160.88445623361883</v>
      </c>
      <c r="AQ17" s="5">
        <v>1169.2082268230733</v>
      </c>
      <c r="AR17" s="5">
        <v>1773.3180236526005</v>
      </c>
      <c r="AS17" s="5">
        <v>1081.2290443328029</v>
      </c>
      <c r="AT17" s="5">
        <v>4.7625000000000001E-2</v>
      </c>
      <c r="AU17" s="5">
        <v>5.3757999999999999</v>
      </c>
      <c r="AV17" s="5">
        <v>0</v>
      </c>
      <c r="AW17" s="5">
        <v>0</v>
      </c>
      <c r="AX17" s="5">
        <v>0</v>
      </c>
      <c r="AY17" s="5">
        <v>0</v>
      </c>
      <c r="AZ17" s="5">
        <v>683.638998563972</v>
      </c>
      <c r="BA17" s="5">
        <v>831.63976522603059</v>
      </c>
      <c r="BB17" s="5">
        <v>2030.6643607386018</v>
      </c>
      <c r="BC17" s="5">
        <v>28.0597470845114</v>
      </c>
      <c r="BD17" s="5">
        <v>2.3066873582668799</v>
      </c>
      <c r="BE17" s="5">
        <v>0</v>
      </c>
      <c r="BF17" s="5">
        <v>0</v>
      </c>
      <c r="BG17" s="5">
        <v>0</v>
      </c>
      <c r="BH17" s="5">
        <v>0</v>
      </c>
      <c r="BI17" s="10">
        <v>0</v>
      </c>
      <c r="BJ17" s="5">
        <v>65.100204271338882</v>
      </c>
      <c r="BK17" s="5">
        <v>59.202206442855662</v>
      </c>
      <c r="BL17" s="5">
        <v>13705.175825808808</v>
      </c>
      <c r="BM17" s="5">
        <v>-13.663728000000001</v>
      </c>
      <c r="BN17" s="5">
        <v>1.0277499998314701</v>
      </c>
      <c r="BO17" s="5">
        <v>0</v>
      </c>
      <c r="BP17" s="5">
        <v>0</v>
      </c>
      <c r="BQ17" s="5">
        <v>0</v>
      </c>
      <c r="BR17" s="5">
        <v>0</v>
      </c>
      <c r="BS17" s="10">
        <v>0</v>
      </c>
      <c r="BT17" s="5">
        <v>0</v>
      </c>
      <c r="BU17" s="5">
        <v>0</v>
      </c>
      <c r="BV17" s="5">
        <v>1417.0110178287605</v>
      </c>
      <c r="BW17" s="5">
        <v>0</v>
      </c>
      <c r="BX17" s="5">
        <v>960.33415686496642</v>
      </c>
      <c r="BY17" s="5">
        <v>58.71536851380327</v>
      </c>
      <c r="BZ17" s="5">
        <v>0</v>
      </c>
      <c r="CA17" s="5">
        <v>0</v>
      </c>
      <c r="CB17" s="5">
        <v>0</v>
      </c>
      <c r="CC17" s="10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254.87554481651634</v>
      </c>
      <c r="CL17" s="5">
        <v>408.90609570120068</v>
      </c>
      <c r="CM17" s="10">
        <v>0</v>
      </c>
      <c r="CN17" s="5">
        <v>0</v>
      </c>
      <c r="CO17" s="5">
        <v>0</v>
      </c>
      <c r="CP17" s="5">
        <v>3287.5884971075202</v>
      </c>
      <c r="CQ17" s="5">
        <v>0</v>
      </c>
      <c r="CR17" s="5">
        <v>1975.7868975895999</v>
      </c>
      <c r="CS17" s="5">
        <v>0</v>
      </c>
      <c r="CT17" s="5">
        <v>0</v>
      </c>
      <c r="CU17" s="5">
        <v>0</v>
      </c>
      <c r="CV17" s="10">
        <v>0</v>
      </c>
      <c r="CW17" s="10">
        <v>0</v>
      </c>
      <c r="CX17" s="5">
        <v>0</v>
      </c>
      <c r="CY17" s="5">
        <v>0</v>
      </c>
      <c r="CZ17" s="5">
        <v>4035.5730345721868</v>
      </c>
      <c r="DA17" s="5">
        <v>0</v>
      </c>
      <c r="DB17" s="5">
        <v>90.024130821857909</v>
      </c>
      <c r="DC17" s="5">
        <v>49.934776756991447</v>
      </c>
      <c r="DD17" s="5">
        <v>0</v>
      </c>
      <c r="DE17" s="5">
        <v>0</v>
      </c>
      <c r="DF17" s="5">
        <v>0</v>
      </c>
      <c r="DG17" s="10">
        <v>0</v>
      </c>
      <c r="DH17" s="5">
        <v>0</v>
      </c>
      <c r="DI17" s="5">
        <v>29.261631906514879</v>
      </c>
      <c r="DJ17" s="5">
        <v>12.75536160000002</v>
      </c>
      <c r="DK17" s="5">
        <v>0</v>
      </c>
      <c r="DL17" s="5">
        <v>0</v>
      </c>
      <c r="DM17" s="5">
        <v>1300.8855520918401</v>
      </c>
      <c r="DN17" s="5">
        <v>5.9286862680821786</v>
      </c>
      <c r="DO17" s="5">
        <v>0</v>
      </c>
      <c r="DP17" s="5">
        <v>0</v>
      </c>
      <c r="DQ17" s="10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15">
        <v>6.0573240999910655E-2</v>
      </c>
      <c r="EA17" s="31">
        <v>0</v>
      </c>
      <c r="EB17" s="17">
        <v>0</v>
      </c>
      <c r="EC17" s="17">
        <v>0</v>
      </c>
      <c r="ED17" s="17">
        <v>0</v>
      </c>
      <c r="EE17" s="17">
        <v>0</v>
      </c>
    </row>
    <row r="18" spans="1:135">
      <c r="A18" s="1">
        <v>2001</v>
      </c>
      <c r="B18" s="10">
        <v>4.04126705463303</v>
      </c>
      <c r="C18" s="10">
        <v>19.577727997682175</v>
      </c>
      <c r="D18" s="10">
        <v>951.96672859896171</v>
      </c>
      <c r="E18" s="10">
        <v>11.806047697380487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5">
        <v>154.76527609901225</v>
      </c>
      <c r="M18" s="5">
        <v>2961.5675906727811</v>
      </c>
      <c r="N18" s="5">
        <v>4177.0722639718406</v>
      </c>
      <c r="O18" s="5">
        <v>3258.1809585926062</v>
      </c>
      <c r="P18" s="5">
        <v>33.726515070201884</v>
      </c>
      <c r="Q18" s="5">
        <v>0</v>
      </c>
      <c r="R18" s="5">
        <v>0</v>
      </c>
      <c r="S18" s="5">
        <v>0</v>
      </c>
      <c r="T18" s="5">
        <v>0</v>
      </c>
      <c r="U18" s="10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10">
        <v>0</v>
      </c>
      <c r="AF18" s="5">
        <v>15.51475330263218</v>
      </c>
      <c r="AG18" s="5">
        <v>276.17941850077864</v>
      </c>
      <c r="AH18" s="5">
        <v>418.61586092947414</v>
      </c>
      <c r="AI18" s="5">
        <v>319.7833496791377</v>
      </c>
      <c r="AJ18" s="5">
        <v>0.85199668702986997</v>
      </c>
      <c r="AK18" s="5">
        <v>0</v>
      </c>
      <c r="AL18" s="5">
        <v>0</v>
      </c>
      <c r="AM18" s="5">
        <v>0</v>
      </c>
      <c r="AN18" s="5">
        <v>0</v>
      </c>
      <c r="AO18" s="10">
        <v>0</v>
      </c>
      <c r="AP18" s="5">
        <v>178.58558682821726</v>
      </c>
      <c r="AQ18" s="5">
        <v>1207.8744434886437</v>
      </c>
      <c r="AR18" s="5">
        <v>1761.6672030819132</v>
      </c>
      <c r="AS18" s="5">
        <v>1121.6876582504558</v>
      </c>
      <c r="AT18" s="5">
        <v>3.571875E-2</v>
      </c>
      <c r="AU18" s="5">
        <v>5.5850833399999988</v>
      </c>
      <c r="AV18" s="5">
        <v>0</v>
      </c>
      <c r="AW18" s="5">
        <v>0</v>
      </c>
      <c r="AX18" s="5">
        <v>0</v>
      </c>
      <c r="AY18" s="5">
        <v>0</v>
      </c>
      <c r="AZ18" s="5">
        <v>1106.5338063698914</v>
      </c>
      <c r="BA18" s="5">
        <v>1275.0141668633366</v>
      </c>
      <c r="BB18" s="5">
        <v>2798.9590826294043</v>
      </c>
      <c r="BC18" s="5">
        <v>28.0473102010865</v>
      </c>
      <c r="BD18" s="5">
        <v>2.1376565726958399</v>
      </c>
      <c r="BE18" s="5">
        <v>0</v>
      </c>
      <c r="BF18" s="5">
        <v>0</v>
      </c>
      <c r="BG18" s="5">
        <v>0</v>
      </c>
      <c r="BH18" s="5">
        <v>0</v>
      </c>
      <c r="BI18" s="10">
        <v>0</v>
      </c>
      <c r="BJ18" s="5">
        <v>80.621070124522561</v>
      </c>
      <c r="BK18" s="5">
        <v>86.806529285673449</v>
      </c>
      <c r="BL18" s="5">
        <v>14619.60679532062</v>
      </c>
      <c r="BM18" s="5">
        <v>6.5145599999999998E-2</v>
      </c>
      <c r="BN18" s="5">
        <v>0.86011499972628003</v>
      </c>
      <c r="BO18" s="5">
        <v>0</v>
      </c>
      <c r="BP18" s="5">
        <v>0</v>
      </c>
      <c r="BQ18" s="5">
        <v>0</v>
      </c>
      <c r="BR18" s="5">
        <v>0</v>
      </c>
      <c r="BS18" s="10">
        <v>0</v>
      </c>
      <c r="BT18" s="5">
        <v>0</v>
      </c>
      <c r="BU18" s="5">
        <v>0</v>
      </c>
      <c r="BV18" s="5">
        <v>1434.2501090061503</v>
      </c>
      <c r="BW18" s="5">
        <v>0</v>
      </c>
      <c r="BX18" s="5">
        <v>1629.1912754893401</v>
      </c>
      <c r="BY18" s="5">
        <v>82.453921412705242</v>
      </c>
      <c r="BZ18" s="5">
        <v>0</v>
      </c>
      <c r="CA18" s="5">
        <v>0</v>
      </c>
      <c r="CB18" s="5">
        <v>0</v>
      </c>
      <c r="CC18" s="10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709.91376068169745</v>
      </c>
      <c r="CL18" s="5">
        <v>570.79084872131421</v>
      </c>
      <c r="CM18" s="10">
        <v>0</v>
      </c>
      <c r="CN18" s="5">
        <v>0</v>
      </c>
      <c r="CO18" s="5">
        <v>0</v>
      </c>
      <c r="CP18" s="5">
        <v>1967.1928083394059</v>
      </c>
      <c r="CQ18" s="5">
        <v>0</v>
      </c>
      <c r="CR18" s="5">
        <v>2003.8896708810423</v>
      </c>
      <c r="CS18" s="5">
        <v>9.98</v>
      </c>
      <c r="CT18" s="5">
        <v>0</v>
      </c>
      <c r="CU18" s="5">
        <v>0</v>
      </c>
      <c r="CV18" s="10">
        <v>0</v>
      </c>
      <c r="CW18" s="10">
        <v>0</v>
      </c>
      <c r="CX18" s="5">
        <v>0</v>
      </c>
      <c r="CY18" s="5">
        <v>0</v>
      </c>
      <c r="CZ18" s="5">
        <v>3758.4375915880669</v>
      </c>
      <c r="DA18" s="5">
        <v>0</v>
      </c>
      <c r="DB18" s="5">
        <v>115.34129704185924</v>
      </c>
      <c r="DC18" s="5">
        <v>51.74045237604534</v>
      </c>
      <c r="DD18" s="5">
        <v>0</v>
      </c>
      <c r="DE18" s="5">
        <v>0</v>
      </c>
      <c r="DF18" s="5">
        <v>0</v>
      </c>
      <c r="DG18" s="10">
        <v>0</v>
      </c>
      <c r="DH18" s="5">
        <v>0</v>
      </c>
      <c r="DI18" s="5">
        <v>42.127958322424298</v>
      </c>
      <c r="DJ18" s="5">
        <v>12.602829954999974</v>
      </c>
      <c r="DK18" s="5">
        <v>0</v>
      </c>
      <c r="DL18" s="5">
        <v>0</v>
      </c>
      <c r="DM18" s="5">
        <v>1718.8357490631661</v>
      </c>
      <c r="DN18" s="5">
        <v>9.4924036417030599</v>
      </c>
      <c r="DO18" s="5">
        <v>0</v>
      </c>
      <c r="DP18" s="5">
        <v>0</v>
      </c>
      <c r="DQ18" s="10">
        <v>0</v>
      </c>
      <c r="DR18" s="5">
        <v>0</v>
      </c>
      <c r="DS18" s="5">
        <v>0</v>
      </c>
      <c r="DT18" s="5">
        <v>3.0169999999999999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15">
        <v>3.6713605285095832E-2</v>
      </c>
      <c r="EA18" s="31">
        <v>0</v>
      </c>
      <c r="EB18" s="17">
        <v>0</v>
      </c>
      <c r="EC18" s="17">
        <v>0</v>
      </c>
      <c r="ED18" s="17">
        <v>0</v>
      </c>
      <c r="EE18" s="17">
        <v>0</v>
      </c>
    </row>
    <row r="19" spans="1:135">
      <c r="A19" s="1">
        <v>2002</v>
      </c>
      <c r="B19" s="10">
        <v>4.1877168152711191</v>
      </c>
      <c r="C19" s="10">
        <v>15.971787048325085</v>
      </c>
      <c r="D19" s="10">
        <v>686.50846742782517</v>
      </c>
      <c r="E19" s="10">
        <v>7.1638926601398802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5">
        <v>192.87248304958754</v>
      </c>
      <c r="M19" s="5">
        <v>3457.8705603731401</v>
      </c>
      <c r="N19" s="5">
        <v>4677.7179117110909</v>
      </c>
      <c r="O19" s="5">
        <v>3819.1297607658016</v>
      </c>
      <c r="P19" s="5">
        <v>11.70842258930692</v>
      </c>
      <c r="Q19" s="5">
        <v>0</v>
      </c>
      <c r="R19" s="5">
        <v>0</v>
      </c>
      <c r="S19" s="5">
        <v>0</v>
      </c>
      <c r="T19" s="5">
        <v>0</v>
      </c>
      <c r="U19" s="10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10">
        <v>0</v>
      </c>
      <c r="AF19" s="5">
        <v>20.799045537379776</v>
      </c>
      <c r="AG19" s="5">
        <v>339.09770076597425</v>
      </c>
      <c r="AH19" s="5">
        <v>471.35617582084205</v>
      </c>
      <c r="AI19" s="5">
        <v>393.083377662901</v>
      </c>
      <c r="AJ19" s="5">
        <v>0.50187021923650998</v>
      </c>
      <c r="AK19" s="5">
        <v>0</v>
      </c>
      <c r="AL19" s="5">
        <v>0</v>
      </c>
      <c r="AM19" s="5">
        <v>0</v>
      </c>
      <c r="AN19" s="5">
        <v>0</v>
      </c>
      <c r="AO19" s="10">
        <v>0</v>
      </c>
      <c r="AP19" s="5">
        <v>220.33428336518384</v>
      </c>
      <c r="AQ19" s="5">
        <v>1398.8560740624255</v>
      </c>
      <c r="AR19" s="5">
        <v>1992.7194397384312</v>
      </c>
      <c r="AS19" s="5">
        <v>1274.0288589112838</v>
      </c>
      <c r="AT19" s="5">
        <v>0</v>
      </c>
      <c r="AU19" s="5">
        <v>5.6703566599999995</v>
      </c>
      <c r="AV19" s="5">
        <v>0</v>
      </c>
      <c r="AW19" s="5">
        <v>0</v>
      </c>
      <c r="AX19" s="5">
        <v>0</v>
      </c>
      <c r="AY19" s="5">
        <v>0</v>
      </c>
      <c r="AZ19" s="5">
        <v>1757.1005535615541</v>
      </c>
      <c r="BA19" s="5">
        <v>1973.5824048627333</v>
      </c>
      <c r="BB19" s="5">
        <v>3498.6344581125791</v>
      </c>
      <c r="BC19" s="5">
        <v>33.022330574117994</v>
      </c>
      <c r="BD19" s="5">
        <v>1.9671686251802201</v>
      </c>
      <c r="BE19" s="5">
        <v>0</v>
      </c>
      <c r="BF19" s="5">
        <v>0</v>
      </c>
      <c r="BG19" s="5">
        <v>0</v>
      </c>
      <c r="BH19" s="5">
        <v>0</v>
      </c>
      <c r="BI19" s="10">
        <v>0</v>
      </c>
      <c r="BJ19" s="5">
        <v>74.477382335654198</v>
      </c>
      <c r="BK19" s="5">
        <v>79.718209466292564</v>
      </c>
      <c r="BL19" s="5">
        <v>15483.685270055346</v>
      </c>
      <c r="BM19" s="5">
        <v>6.5145599999999998E-2</v>
      </c>
      <c r="BN19" s="5">
        <v>0.79985999989306988</v>
      </c>
      <c r="BO19" s="5">
        <v>0</v>
      </c>
      <c r="BP19" s="5">
        <v>0</v>
      </c>
      <c r="BQ19" s="5">
        <v>0</v>
      </c>
      <c r="BR19" s="5">
        <v>0</v>
      </c>
      <c r="BS19" s="10">
        <v>0</v>
      </c>
      <c r="BT19" s="5">
        <v>0</v>
      </c>
      <c r="BU19" s="5">
        <v>0</v>
      </c>
      <c r="BV19" s="5">
        <v>1723.9583809818287</v>
      </c>
      <c r="BW19" s="5">
        <v>0</v>
      </c>
      <c r="BX19" s="5">
        <v>3723.4229509203733</v>
      </c>
      <c r="BY19" s="5">
        <v>122.83579647363912</v>
      </c>
      <c r="BZ19" s="5">
        <v>0</v>
      </c>
      <c r="CA19" s="5">
        <v>0</v>
      </c>
      <c r="CB19" s="5">
        <v>0</v>
      </c>
      <c r="CC19" s="10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917.53068431700899</v>
      </c>
      <c r="CL19" s="5">
        <v>841.11994608894281</v>
      </c>
      <c r="CM19" s="10">
        <v>0</v>
      </c>
      <c r="CN19" s="5">
        <v>0</v>
      </c>
      <c r="CO19" s="5">
        <v>0</v>
      </c>
      <c r="CP19" s="5">
        <v>1234.1464094363284</v>
      </c>
      <c r="CQ19" s="5">
        <v>0</v>
      </c>
      <c r="CR19" s="5">
        <v>1460.0671721785191</v>
      </c>
      <c r="CS19" s="5">
        <v>7.5023</v>
      </c>
      <c r="CT19" s="5">
        <v>0</v>
      </c>
      <c r="CU19" s="5">
        <v>0</v>
      </c>
      <c r="CV19" s="10">
        <v>0</v>
      </c>
      <c r="CW19" s="10">
        <v>0</v>
      </c>
      <c r="CX19" s="5">
        <v>0</v>
      </c>
      <c r="CY19" s="5">
        <v>0</v>
      </c>
      <c r="CZ19" s="5">
        <v>4257.9312995706614</v>
      </c>
      <c r="DA19" s="5">
        <v>0</v>
      </c>
      <c r="DB19" s="5">
        <v>55.555858432223758</v>
      </c>
      <c r="DC19" s="5">
        <v>52.05575938316224</v>
      </c>
      <c r="DD19" s="5">
        <v>0</v>
      </c>
      <c r="DE19" s="5">
        <v>0</v>
      </c>
      <c r="DF19" s="5">
        <v>0</v>
      </c>
      <c r="DG19" s="10">
        <v>0</v>
      </c>
      <c r="DH19" s="5">
        <v>0</v>
      </c>
      <c r="DI19" s="5">
        <v>69.572714813643671</v>
      </c>
      <c r="DJ19" s="5">
        <v>9.4471727100000358</v>
      </c>
      <c r="DK19" s="5">
        <v>0</v>
      </c>
      <c r="DL19" s="5">
        <v>0</v>
      </c>
      <c r="DM19" s="5">
        <v>1722.3381704858086</v>
      </c>
      <c r="DN19" s="5">
        <v>8.5237695605161221</v>
      </c>
      <c r="DO19" s="5">
        <v>0</v>
      </c>
      <c r="DP19" s="5">
        <v>0</v>
      </c>
      <c r="DQ19" s="10">
        <v>0</v>
      </c>
      <c r="DR19" s="5">
        <v>0</v>
      </c>
      <c r="DS19" s="5">
        <v>0</v>
      </c>
      <c r="DT19" s="5">
        <v>3.0169999999999999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15">
        <v>-9.5841355344965205E-3</v>
      </c>
      <c r="EA19" s="31">
        <v>0</v>
      </c>
      <c r="EB19" s="17">
        <v>0</v>
      </c>
      <c r="EC19" s="17">
        <v>0</v>
      </c>
      <c r="ED19" s="17">
        <v>0</v>
      </c>
      <c r="EE19" s="17">
        <v>0</v>
      </c>
    </row>
    <row r="20" spans="1:135">
      <c r="A20" s="1">
        <v>2003</v>
      </c>
      <c r="B20" s="10">
        <v>4.3041129152776101</v>
      </c>
      <c r="C20" s="10">
        <v>16.508494582945552</v>
      </c>
      <c r="D20" s="10">
        <v>586.98367363971977</v>
      </c>
      <c r="E20" s="10">
        <v>7.3927772724266445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5">
        <v>240.39603422265989</v>
      </c>
      <c r="M20" s="5">
        <v>3709.4464558258414</v>
      </c>
      <c r="N20" s="5">
        <v>4655.0056387265686</v>
      </c>
      <c r="O20" s="5">
        <v>4119.4700817165967</v>
      </c>
      <c r="P20" s="5">
        <v>27.836964609882287</v>
      </c>
      <c r="Q20" s="5">
        <v>0</v>
      </c>
      <c r="R20" s="5">
        <v>0</v>
      </c>
      <c r="S20" s="5">
        <v>0</v>
      </c>
      <c r="T20" s="5">
        <v>0</v>
      </c>
      <c r="U20" s="10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10">
        <v>0</v>
      </c>
      <c r="AF20" s="5">
        <v>12.446003993117605</v>
      </c>
      <c r="AG20" s="5">
        <v>257.54252275801849</v>
      </c>
      <c r="AH20" s="5">
        <v>532.13148528896909</v>
      </c>
      <c r="AI20" s="5">
        <v>295.47570300160555</v>
      </c>
      <c r="AJ20" s="5">
        <v>0.51046022603655983</v>
      </c>
      <c r="AK20" s="5">
        <v>0</v>
      </c>
      <c r="AL20" s="5">
        <v>0</v>
      </c>
      <c r="AM20" s="5">
        <v>0</v>
      </c>
      <c r="AN20" s="5">
        <v>0</v>
      </c>
      <c r="AO20" s="10">
        <v>0</v>
      </c>
      <c r="AP20" s="5">
        <v>254.30216751163721</v>
      </c>
      <c r="AQ20" s="5">
        <v>1510.029205882415</v>
      </c>
      <c r="AR20" s="5">
        <v>2052.5409476088116</v>
      </c>
      <c r="AS20" s="5">
        <v>1363.0719406892572</v>
      </c>
      <c r="AT20" s="5">
        <v>0</v>
      </c>
      <c r="AU20" s="5">
        <v>5.9005012500000005</v>
      </c>
      <c r="AV20" s="5">
        <v>0</v>
      </c>
      <c r="AW20" s="5">
        <v>0</v>
      </c>
      <c r="AX20" s="5">
        <v>0</v>
      </c>
      <c r="AY20" s="5">
        <v>0</v>
      </c>
      <c r="AZ20" s="5">
        <v>2712.2316564789535</v>
      </c>
      <c r="BA20" s="5">
        <v>2955.1136523950258</v>
      </c>
      <c r="BB20" s="5">
        <v>4127.0392194596443</v>
      </c>
      <c r="BC20" s="5">
        <v>31.680865961950612</v>
      </c>
      <c r="BD20" s="5">
        <v>1.7966806776646</v>
      </c>
      <c r="BE20" s="5">
        <v>0</v>
      </c>
      <c r="BF20" s="5">
        <v>0</v>
      </c>
      <c r="BG20" s="5">
        <v>0</v>
      </c>
      <c r="BH20" s="5">
        <v>0</v>
      </c>
      <c r="BI20" s="10">
        <v>0</v>
      </c>
      <c r="BJ20" s="5">
        <v>74.472828798460512</v>
      </c>
      <c r="BK20" s="5">
        <v>79.150663557668395</v>
      </c>
      <c r="BL20" s="5">
        <v>17096.43535247846</v>
      </c>
      <c r="BM20" s="5">
        <v>6.5145599999999998E-2</v>
      </c>
      <c r="BN20" s="5">
        <v>0.60446999991979999</v>
      </c>
      <c r="BO20" s="5">
        <v>0</v>
      </c>
      <c r="BP20" s="5">
        <v>0</v>
      </c>
      <c r="BQ20" s="5">
        <v>0</v>
      </c>
      <c r="BR20" s="5">
        <v>0</v>
      </c>
      <c r="BS20" s="10">
        <v>0</v>
      </c>
      <c r="BT20" s="5">
        <v>0</v>
      </c>
      <c r="BU20" s="5">
        <v>0</v>
      </c>
      <c r="BV20" s="5">
        <v>1873.6037737541353</v>
      </c>
      <c r="BW20" s="5">
        <v>0</v>
      </c>
      <c r="BX20" s="5">
        <v>3336.7525279628589</v>
      </c>
      <c r="BY20" s="5">
        <v>145.1106034495736</v>
      </c>
      <c r="BZ20" s="5">
        <v>0</v>
      </c>
      <c r="CA20" s="5">
        <v>0</v>
      </c>
      <c r="CB20" s="5">
        <v>0</v>
      </c>
      <c r="CC20" s="10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987.66977796102356</v>
      </c>
      <c r="CL20" s="5">
        <v>1015.5834250184442</v>
      </c>
      <c r="CM20" s="10">
        <v>0</v>
      </c>
      <c r="CN20" s="5">
        <v>0</v>
      </c>
      <c r="CO20" s="5">
        <v>0</v>
      </c>
      <c r="CP20" s="5">
        <v>389.45145386691843</v>
      </c>
      <c r="CQ20" s="5">
        <v>0</v>
      </c>
      <c r="CR20" s="5">
        <v>1316.9456439754504</v>
      </c>
      <c r="CS20" s="5">
        <v>48.167339999999996</v>
      </c>
      <c r="CT20" s="5">
        <v>0</v>
      </c>
      <c r="CU20" s="5">
        <v>10</v>
      </c>
      <c r="CV20" s="10">
        <v>0</v>
      </c>
      <c r="CW20" s="10">
        <v>0</v>
      </c>
      <c r="CX20" s="5">
        <v>0</v>
      </c>
      <c r="CY20" s="5">
        <v>0</v>
      </c>
      <c r="CZ20" s="5">
        <v>4407.2349105698058</v>
      </c>
      <c r="DA20" s="5">
        <v>0</v>
      </c>
      <c r="DB20" s="5">
        <v>94.743749210503694</v>
      </c>
      <c r="DC20" s="5">
        <v>52.226921492486667</v>
      </c>
      <c r="DD20" s="5">
        <v>0</v>
      </c>
      <c r="DE20" s="5">
        <v>0</v>
      </c>
      <c r="DF20" s="5">
        <v>0</v>
      </c>
      <c r="DG20" s="10">
        <v>0</v>
      </c>
      <c r="DH20" s="5">
        <v>0</v>
      </c>
      <c r="DI20" s="5">
        <v>96.675760571809505</v>
      </c>
      <c r="DJ20" s="5">
        <v>6.1118224649999888</v>
      </c>
      <c r="DK20" s="5">
        <v>0</v>
      </c>
      <c r="DL20" s="5">
        <v>0</v>
      </c>
      <c r="DM20" s="5">
        <v>1279.0128596707345</v>
      </c>
      <c r="DN20" s="5">
        <v>8.2567673631356993</v>
      </c>
      <c r="DO20" s="5">
        <v>0</v>
      </c>
      <c r="DP20" s="5">
        <v>0</v>
      </c>
      <c r="DQ20" s="10">
        <v>0</v>
      </c>
      <c r="DR20" s="5">
        <v>0</v>
      </c>
      <c r="DS20" s="5">
        <v>0</v>
      </c>
      <c r="DT20" s="5">
        <v>1.2250000000000001</v>
      </c>
      <c r="DU20" s="5">
        <v>0</v>
      </c>
      <c r="DV20" s="5">
        <v>0</v>
      </c>
      <c r="DW20" s="5">
        <v>0</v>
      </c>
      <c r="DX20" s="5">
        <v>0</v>
      </c>
      <c r="DY20" s="5">
        <v>0.05</v>
      </c>
      <c r="DZ20" s="15">
        <v>1200.1662404730439</v>
      </c>
      <c r="EA20" s="31">
        <v>0</v>
      </c>
      <c r="EB20" s="17">
        <v>0</v>
      </c>
      <c r="EC20" s="17">
        <v>0</v>
      </c>
      <c r="ED20" s="17">
        <v>0</v>
      </c>
      <c r="EE20" s="17">
        <v>0</v>
      </c>
    </row>
    <row r="21" spans="1:135">
      <c r="A21" s="1">
        <v>2004</v>
      </c>
      <c r="B21" s="10">
        <v>4.4421532598645026</v>
      </c>
      <c r="C21" s="10">
        <v>17.124220272095361</v>
      </c>
      <c r="D21" s="10">
        <v>452.16416675682734</v>
      </c>
      <c r="E21" s="10">
        <v>7.2212371977884082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5">
        <v>282.30642676835731</v>
      </c>
      <c r="M21" s="5">
        <v>4065.6904964453738</v>
      </c>
      <c r="N21" s="5">
        <v>4658.1923548521645</v>
      </c>
      <c r="O21" s="5">
        <v>4429.4132860833734</v>
      </c>
      <c r="P21" s="5">
        <v>17.129690737687902</v>
      </c>
      <c r="Q21" s="5">
        <v>7.0000000000000007E-2</v>
      </c>
      <c r="R21" s="5">
        <v>0</v>
      </c>
      <c r="S21" s="5">
        <v>0</v>
      </c>
      <c r="T21" s="5">
        <v>0</v>
      </c>
      <c r="U21" s="10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10">
        <v>0</v>
      </c>
      <c r="AF21" s="5">
        <v>18.762783532267907</v>
      </c>
      <c r="AG21" s="5">
        <v>323.91594988879302</v>
      </c>
      <c r="AH21" s="5">
        <v>550.27850402579486</v>
      </c>
      <c r="AI21" s="5">
        <v>374.33576732309723</v>
      </c>
      <c r="AJ21" s="5">
        <v>0.37876677680380011</v>
      </c>
      <c r="AK21" s="5">
        <v>0</v>
      </c>
      <c r="AL21" s="5">
        <v>0</v>
      </c>
      <c r="AM21" s="5">
        <v>0</v>
      </c>
      <c r="AN21" s="5">
        <v>0</v>
      </c>
      <c r="AO21" s="10">
        <v>0</v>
      </c>
      <c r="AP21" s="5">
        <v>289.71377840982569</v>
      </c>
      <c r="AQ21" s="5">
        <v>1623.0756241343163</v>
      </c>
      <c r="AR21" s="5">
        <v>2194.4981418545276</v>
      </c>
      <c r="AS21" s="5">
        <v>1435.5674193014258</v>
      </c>
      <c r="AT21" s="5">
        <v>0</v>
      </c>
      <c r="AU21" s="5">
        <v>4.8128833499999999</v>
      </c>
      <c r="AV21" s="5">
        <v>0</v>
      </c>
      <c r="AW21" s="5">
        <v>0</v>
      </c>
      <c r="AX21" s="5">
        <v>0</v>
      </c>
      <c r="AY21" s="5">
        <v>0</v>
      </c>
      <c r="AZ21" s="5">
        <v>2895.0965403249161</v>
      </c>
      <c r="BA21" s="5">
        <v>3171.8116512513207</v>
      </c>
      <c r="BB21" s="5">
        <v>4187.3384086389797</v>
      </c>
      <c r="BC21" s="5">
        <v>62.482403679452197</v>
      </c>
      <c r="BD21" s="5">
        <v>1.2406498920935596</v>
      </c>
      <c r="BE21" s="5">
        <v>0</v>
      </c>
      <c r="BF21" s="5">
        <v>0</v>
      </c>
      <c r="BG21" s="5">
        <v>0</v>
      </c>
      <c r="BH21" s="5">
        <v>0</v>
      </c>
      <c r="BI21" s="10">
        <v>0</v>
      </c>
      <c r="BJ21" s="5">
        <v>85.589295635279385</v>
      </c>
      <c r="BK21" s="5">
        <v>90.404472086465802</v>
      </c>
      <c r="BL21" s="5">
        <v>18318.661979507517</v>
      </c>
      <c r="BM21" s="5">
        <v>6.5145599999999998E-2</v>
      </c>
      <c r="BN21" s="5">
        <v>0.48500000000000004</v>
      </c>
      <c r="BO21" s="5">
        <v>0</v>
      </c>
      <c r="BP21" s="5">
        <v>0</v>
      </c>
      <c r="BQ21" s="5">
        <v>0</v>
      </c>
      <c r="BR21" s="5">
        <v>0</v>
      </c>
      <c r="BS21" s="10">
        <v>0</v>
      </c>
      <c r="BT21" s="5">
        <v>0</v>
      </c>
      <c r="BU21" s="5">
        <v>0</v>
      </c>
      <c r="BV21" s="5">
        <v>1971.340681897306</v>
      </c>
      <c r="BW21" s="5">
        <v>0</v>
      </c>
      <c r="BX21" s="5">
        <v>3232.5602060302199</v>
      </c>
      <c r="BY21" s="5">
        <v>160.77875212170105</v>
      </c>
      <c r="BZ21" s="5">
        <v>0</v>
      </c>
      <c r="CA21" s="5">
        <v>0</v>
      </c>
      <c r="CB21" s="5">
        <v>0</v>
      </c>
      <c r="CC21" s="10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1264.3502524971127</v>
      </c>
      <c r="CL21" s="5">
        <v>1399.2683210451305</v>
      </c>
      <c r="CM21" s="10">
        <v>0</v>
      </c>
      <c r="CN21" s="5">
        <v>0</v>
      </c>
      <c r="CO21" s="5">
        <v>0</v>
      </c>
      <c r="CP21" s="5">
        <v>1106.7487715750476</v>
      </c>
      <c r="CQ21" s="5">
        <v>0</v>
      </c>
      <c r="CR21" s="5">
        <v>845.4183983046961</v>
      </c>
      <c r="CS21" s="5">
        <v>6.1043752699999994</v>
      </c>
      <c r="CT21" s="5">
        <v>0</v>
      </c>
      <c r="CU21" s="5">
        <v>25</v>
      </c>
      <c r="CV21" s="10">
        <v>0</v>
      </c>
      <c r="CW21" s="10">
        <v>0</v>
      </c>
      <c r="CX21" s="5">
        <v>0</v>
      </c>
      <c r="CY21" s="5">
        <v>0</v>
      </c>
      <c r="CZ21" s="5">
        <v>4701.7038161088922</v>
      </c>
      <c r="DA21" s="5">
        <v>0</v>
      </c>
      <c r="DB21" s="5">
        <v>89.522213516208012</v>
      </c>
      <c r="DC21" s="5">
        <v>51.035625793806162</v>
      </c>
      <c r="DD21" s="5">
        <v>0</v>
      </c>
      <c r="DE21" s="5">
        <v>0</v>
      </c>
      <c r="DF21" s="5">
        <v>0</v>
      </c>
      <c r="DG21" s="10">
        <v>0</v>
      </c>
      <c r="DH21" s="5">
        <v>0</v>
      </c>
      <c r="DI21" s="5">
        <v>83.03454784498534</v>
      </c>
      <c r="DJ21" s="5">
        <v>5.2838928781659966</v>
      </c>
      <c r="DK21" s="5">
        <v>0</v>
      </c>
      <c r="DL21" s="5">
        <v>0</v>
      </c>
      <c r="DM21" s="5">
        <v>1369.411571254082</v>
      </c>
      <c r="DN21" s="5">
        <v>18.951410441108472</v>
      </c>
      <c r="DO21" s="5">
        <v>0</v>
      </c>
      <c r="DP21" s="5">
        <v>0</v>
      </c>
      <c r="DQ21" s="10">
        <v>0</v>
      </c>
      <c r="DR21" s="5">
        <v>0</v>
      </c>
      <c r="DS21" s="5">
        <v>0</v>
      </c>
      <c r="DT21" s="5">
        <v>0.875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15">
        <v>2534.5844371292383</v>
      </c>
      <c r="EA21" s="31">
        <v>738.95522388059703</v>
      </c>
      <c r="EB21" s="17">
        <v>0</v>
      </c>
      <c r="EC21" s="17">
        <v>0</v>
      </c>
      <c r="ED21" s="17">
        <v>0</v>
      </c>
      <c r="EE21" s="17">
        <v>0</v>
      </c>
    </row>
    <row r="22" spans="1:135">
      <c r="A22" s="1">
        <v>2005</v>
      </c>
      <c r="B22" s="10">
        <v>4.3932961760663281</v>
      </c>
      <c r="C22" s="10">
        <v>17.863432381324849</v>
      </c>
      <c r="D22" s="10">
        <v>400.33197621759666</v>
      </c>
      <c r="E22" s="10">
        <v>9.5318970981401225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5">
        <v>429.01264866210391</v>
      </c>
      <c r="M22" s="5">
        <v>4546.6204946307071</v>
      </c>
      <c r="N22" s="5">
        <v>5102.4107615250559</v>
      </c>
      <c r="O22" s="5">
        <v>4792.4952115533551</v>
      </c>
      <c r="P22" s="5">
        <v>11.132073197871041</v>
      </c>
      <c r="Q22" s="5">
        <v>0.27999893870079001</v>
      </c>
      <c r="R22" s="5">
        <v>0</v>
      </c>
      <c r="S22" s="5">
        <v>0</v>
      </c>
      <c r="T22" s="5">
        <v>0</v>
      </c>
      <c r="U22" s="10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10">
        <v>0</v>
      </c>
      <c r="AF22" s="5">
        <v>34.641401182847297</v>
      </c>
      <c r="AG22" s="5">
        <v>454.18991383699358</v>
      </c>
      <c r="AH22" s="5">
        <v>605.92948905085552</v>
      </c>
      <c r="AI22" s="5">
        <v>509.55262634349447</v>
      </c>
      <c r="AJ22" s="5">
        <v>0.27163662263892996</v>
      </c>
      <c r="AK22" s="5">
        <v>0</v>
      </c>
      <c r="AL22" s="5">
        <v>0</v>
      </c>
      <c r="AM22" s="5">
        <v>0</v>
      </c>
      <c r="AN22" s="5">
        <v>0</v>
      </c>
      <c r="AO22" s="10">
        <v>0</v>
      </c>
      <c r="AP22" s="5">
        <v>364.61561457022583</v>
      </c>
      <c r="AQ22" s="5">
        <v>1999.7253808871615</v>
      </c>
      <c r="AR22" s="5">
        <v>2311.8286507316875</v>
      </c>
      <c r="AS22" s="5">
        <v>1566.6668624522163</v>
      </c>
      <c r="AT22" s="5">
        <v>1.56E-3</v>
      </c>
      <c r="AU22" s="5">
        <v>1.1267958200000019</v>
      </c>
      <c r="AV22" s="5">
        <v>0</v>
      </c>
      <c r="AW22" s="5">
        <v>0</v>
      </c>
      <c r="AX22" s="5">
        <v>0.06</v>
      </c>
      <c r="AY22" s="5">
        <v>0</v>
      </c>
      <c r="AZ22" s="5">
        <v>3647.2921096159698</v>
      </c>
      <c r="BA22" s="5">
        <v>3994.3781472506739</v>
      </c>
      <c r="BB22" s="5">
        <v>4746.0232992626443</v>
      </c>
      <c r="BC22" s="5">
        <v>104.18346366130628</v>
      </c>
      <c r="BD22" s="5">
        <v>1.3953819445779405</v>
      </c>
      <c r="BE22" s="5">
        <v>0</v>
      </c>
      <c r="BF22" s="5">
        <v>0</v>
      </c>
      <c r="BG22" s="5">
        <v>0</v>
      </c>
      <c r="BH22" s="5">
        <v>0</v>
      </c>
      <c r="BI22" s="10">
        <v>0</v>
      </c>
      <c r="BJ22" s="5">
        <v>84.920299860505907</v>
      </c>
      <c r="BK22" s="5">
        <v>89.42343195779975</v>
      </c>
      <c r="BL22" s="5">
        <v>19660.273536946108</v>
      </c>
      <c r="BM22" s="5">
        <v>6.5145599999999998E-2</v>
      </c>
      <c r="BN22" s="5">
        <v>0.38229999999999997</v>
      </c>
      <c r="BO22" s="5">
        <v>0</v>
      </c>
      <c r="BP22" s="5">
        <v>0</v>
      </c>
      <c r="BQ22" s="5">
        <v>0</v>
      </c>
      <c r="BR22" s="5">
        <v>0</v>
      </c>
      <c r="BS22" s="10">
        <v>0</v>
      </c>
      <c r="BT22" s="5">
        <v>0</v>
      </c>
      <c r="BU22" s="5">
        <v>0</v>
      </c>
      <c r="BV22" s="5">
        <v>1791.7157586674505</v>
      </c>
      <c r="BW22" s="5">
        <v>0</v>
      </c>
      <c r="BX22" s="5">
        <v>3247.3143659684129</v>
      </c>
      <c r="BY22" s="5">
        <v>187.28403033588876</v>
      </c>
      <c r="BZ22" s="5">
        <v>0</v>
      </c>
      <c r="CA22" s="5">
        <v>0</v>
      </c>
      <c r="CB22" s="5">
        <v>0</v>
      </c>
      <c r="CC22" s="10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1298.2398874470982</v>
      </c>
      <c r="CL22" s="5">
        <v>1463.8755431535237</v>
      </c>
      <c r="CM22" s="10">
        <v>0</v>
      </c>
      <c r="CN22" s="5">
        <v>0</v>
      </c>
      <c r="CO22" s="5">
        <v>0</v>
      </c>
      <c r="CP22" s="5">
        <v>1185.8975767808045</v>
      </c>
      <c r="CQ22" s="5">
        <v>0</v>
      </c>
      <c r="CR22" s="5">
        <v>786.36282089855524</v>
      </c>
      <c r="CS22" s="5">
        <v>11.339873980000007</v>
      </c>
      <c r="CT22" s="5">
        <v>0</v>
      </c>
      <c r="CU22" s="5">
        <v>52.90000000000002</v>
      </c>
      <c r="CV22" s="10">
        <v>0</v>
      </c>
      <c r="CW22" s="10">
        <v>0</v>
      </c>
      <c r="CX22" s="5">
        <v>0</v>
      </c>
      <c r="CY22" s="5">
        <v>0</v>
      </c>
      <c r="CZ22" s="5">
        <v>4754.4702151181855</v>
      </c>
      <c r="DA22" s="5">
        <v>0</v>
      </c>
      <c r="DB22" s="5">
        <v>103.96500275819781</v>
      </c>
      <c r="DC22" s="5">
        <v>54.554712605158421</v>
      </c>
      <c r="DD22" s="5">
        <v>0</v>
      </c>
      <c r="DE22" s="5">
        <v>0</v>
      </c>
      <c r="DF22" s="5">
        <v>0</v>
      </c>
      <c r="DG22" s="10">
        <v>0</v>
      </c>
      <c r="DH22" s="5">
        <v>0</v>
      </c>
      <c r="DI22" s="5">
        <v>90.710108624261892</v>
      </c>
      <c r="DJ22" s="5">
        <v>3.9245302625660679</v>
      </c>
      <c r="DK22" s="5">
        <v>0</v>
      </c>
      <c r="DL22" s="5">
        <v>0</v>
      </c>
      <c r="DM22" s="5">
        <v>1291.89843684008</v>
      </c>
      <c r="DN22" s="5">
        <v>15.825755998276168</v>
      </c>
      <c r="DO22" s="5">
        <v>0</v>
      </c>
      <c r="DP22" s="5">
        <v>0</v>
      </c>
      <c r="DQ22" s="10">
        <v>0</v>
      </c>
      <c r="DR22" s="5">
        <v>0</v>
      </c>
      <c r="DS22" s="5">
        <v>0</v>
      </c>
      <c r="DT22" s="5">
        <v>2.9950000000000001</v>
      </c>
      <c r="DU22" s="5">
        <v>0</v>
      </c>
      <c r="DV22" s="5">
        <v>4.7500000000000001E-2</v>
      </c>
      <c r="DW22" s="5">
        <v>0</v>
      </c>
      <c r="DX22" s="5">
        <v>0</v>
      </c>
      <c r="DY22" s="5">
        <v>0.05</v>
      </c>
      <c r="DZ22" s="15">
        <v>2466.8693922004327</v>
      </c>
      <c r="EA22" s="31">
        <v>512.18955223880596</v>
      </c>
      <c r="EB22" s="17">
        <v>0</v>
      </c>
      <c r="EC22" s="17">
        <v>0</v>
      </c>
      <c r="ED22" s="17">
        <v>0</v>
      </c>
      <c r="EE22" s="17">
        <v>0</v>
      </c>
    </row>
    <row r="23" spans="1:135">
      <c r="A23" s="1">
        <v>2006</v>
      </c>
      <c r="B23" s="10">
        <v>4.4730773664689103</v>
      </c>
      <c r="C23" s="10">
        <v>20.124040667427074</v>
      </c>
      <c r="D23" s="10">
        <v>369.10417951186918</v>
      </c>
      <c r="E23" s="10">
        <v>11.423724799075291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5">
        <v>548.30632998419264</v>
      </c>
      <c r="M23" s="5">
        <v>5066.3613062732265</v>
      </c>
      <c r="N23" s="5">
        <v>5480.0870579356369</v>
      </c>
      <c r="O23" s="5">
        <v>5295.8910218855845</v>
      </c>
      <c r="P23" s="5">
        <v>-1.7621233385169219</v>
      </c>
      <c r="Q23" s="5">
        <v>0.16995443403537996</v>
      </c>
      <c r="R23" s="5">
        <v>0</v>
      </c>
      <c r="S23" s="5">
        <v>0</v>
      </c>
      <c r="T23" s="5">
        <v>0</v>
      </c>
      <c r="U23" s="10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10">
        <v>0</v>
      </c>
      <c r="AF23" s="5">
        <v>45.32389593909366</v>
      </c>
      <c r="AG23" s="5">
        <v>536.21552863689965</v>
      </c>
      <c r="AH23" s="5">
        <v>685.37135615064847</v>
      </c>
      <c r="AI23" s="5">
        <v>596.96976031572581</v>
      </c>
      <c r="AJ23" s="5">
        <v>0.41816742201007995</v>
      </c>
      <c r="AK23" s="5">
        <v>0</v>
      </c>
      <c r="AL23" s="5">
        <v>0</v>
      </c>
      <c r="AM23" s="5">
        <v>0</v>
      </c>
      <c r="AN23" s="5">
        <v>0</v>
      </c>
      <c r="AO23" s="10">
        <v>0</v>
      </c>
      <c r="AP23" s="5">
        <v>404.90703964000778</v>
      </c>
      <c r="AQ23" s="5">
        <v>2336.1341318671675</v>
      </c>
      <c r="AR23" s="5">
        <v>2626.6760972994603</v>
      </c>
      <c r="AS23" s="5">
        <v>1732.9399482279985</v>
      </c>
      <c r="AT23" s="5">
        <v>2.184E-4</v>
      </c>
      <c r="AU23" s="5">
        <v>4.4680349999999995</v>
      </c>
      <c r="AV23" s="5">
        <v>0</v>
      </c>
      <c r="AW23" s="5">
        <v>0</v>
      </c>
      <c r="AX23" s="5">
        <v>0</v>
      </c>
      <c r="AY23" s="5">
        <v>0</v>
      </c>
      <c r="AZ23" s="5">
        <v>4789.6472050427674</v>
      </c>
      <c r="BA23" s="5">
        <v>5186.0320055463917</v>
      </c>
      <c r="BB23" s="5">
        <v>4917.0156070584599</v>
      </c>
      <c r="BC23" s="5">
        <v>134.49871820592546</v>
      </c>
      <c r="BD23" s="5">
        <v>1.3236499181803698</v>
      </c>
      <c r="BE23" s="5">
        <v>0</v>
      </c>
      <c r="BF23" s="5">
        <v>0</v>
      </c>
      <c r="BG23" s="5">
        <v>0</v>
      </c>
      <c r="BH23" s="5">
        <v>0</v>
      </c>
      <c r="BI23" s="10">
        <v>0</v>
      </c>
      <c r="BJ23" s="5">
        <v>91.741027878218119</v>
      </c>
      <c r="BK23" s="5">
        <v>96.596647959271309</v>
      </c>
      <c r="BL23" s="5">
        <v>18970.094087429796</v>
      </c>
      <c r="BM23" s="5">
        <v>6.5145599999999998E-2</v>
      </c>
      <c r="BN23" s="5">
        <v>0.28869999999999996</v>
      </c>
      <c r="BO23" s="5">
        <v>0</v>
      </c>
      <c r="BP23" s="5">
        <v>0</v>
      </c>
      <c r="BQ23" s="5">
        <v>0</v>
      </c>
      <c r="BR23" s="5">
        <v>0</v>
      </c>
      <c r="BS23" s="10">
        <v>0</v>
      </c>
      <c r="BT23" s="5">
        <v>0</v>
      </c>
      <c r="BU23" s="5">
        <v>0</v>
      </c>
      <c r="BV23" s="5">
        <v>1712.6776076003518</v>
      </c>
      <c r="BW23" s="5">
        <v>0</v>
      </c>
      <c r="BX23" s="5">
        <v>3582.2560945916034</v>
      </c>
      <c r="BY23" s="5">
        <v>198.44133842583304</v>
      </c>
      <c r="BZ23" s="5">
        <v>0</v>
      </c>
      <c r="CA23" s="5">
        <v>0</v>
      </c>
      <c r="CB23" s="5">
        <v>0</v>
      </c>
      <c r="CC23" s="10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1340.6114895900159</v>
      </c>
      <c r="CL23" s="5">
        <v>1537.0444463301728</v>
      </c>
      <c r="CM23" s="10">
        <v>0</v>
      </c>
      <c r="CN23" s="5">
        <v>0</v>
      </c>
      <c r="CO23" s="5">
        <v>0</v>
      </c>
      <c r="CP23" s="5">
        <v>1423.0719694331372</v>
      </c>
      <c r="CQ23" s="5">
        <v>0</v>
      </c>
      <c r="CR23" s="5">
        <v>647.9771316632781</v>
      </c>
      <c r="CS23" s="5">
        <v>15.182821389999999</v>
      </c>
      <c r="CT23" s="5">
        <v>0</v>
      </c>
      <c r="CU23" s="5">
        <v>83.116499999999945</v>
      </c>
      <c r="CV23" s="10">
        <v>0</v>
      </c>
      <c r="CW23" s="10">
        <v>0</v>
      </c>
      <c r="CX23" s="5">
        <v>0</v>
      </c>
      <c r="CY23" s="5">
        <v>0</v>
      </c>
      <c r="CZ23" s="5">
        <v>4624.9316512861114</v>
      </c>
      <c r="DA23" s="5">
        <v>0</v>
      </c>
      <c r="DB23" s="5">
        <v>194.67701032576338</v>
      </c>
      <c r="DC23" s="5">
        <v>56.232462215368052</v>
      </c>
      <c r="DD23" s="5">
        <v>0</v>
      </c>
      <c r="DE23" s="5">
        <v>0</v>
      </c>
      <c r="DF23" s="5">
        <v>0</v>
      </c>
      <c r="DG23" s="10">
        <v>0</v>
      </c>
      <c r="DH23" s="5">
        <v>0</v>
      </c>
      <c r="DI23" s="5">
        <v>67.947218247110769</v>
      </c>
      <c r="DJ23" s="5">
        <v>-14.127836155874709</v>
      </c>
      <c r="DK23" s="5">
        <v>0</v>
      </c>
      <c r="DL23" s="5">
        <v>0</v>
      </c>
      <c r="DM23" s="5">
        <v>1451.1519067929457</v>
      </c>
      <c r="DN23" s="5">
        <v>28.673491277559339</v>
      </c>
      <c r="DO23" s="5">
        <v>0</v>
      </c>
      <c r="DP23" s="5">
        <v>0</v>
      </c>
      <c r="DQ23" s="10">
        <v>0</v>
      </c>
      <c r="DR23" s="5">
        <v>0</v>
      </c>
      <c r="DS23" s="5">
        <v>0</v>
      </c>
      <c r="DT23" s="5">
        <v>3.6150000000000002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15">
        <v>2561.4707031116986</v>
      </c>
      <c r="EA23" s="31">
        <v>582.59477611940292</v>
      </c>
      <c r="EB23" s="17">
        <v>0</v>
      </c>
      <c r="EC23" s="17">
        <v>0</v>
      </c>
      <c r="ED23" s="17">
        <v>0</v>
      </c>
      <c r="EE23" s="17">
        <v>0</v>
      </c>
    </row>
    <row r="24" spans="1:135">
      <c r="A24" s="1">
        <v>2007</v>
      </c>
      <c r="B24" s="10">
        <v>4.5982808630500287</v>
      </c>
      <c r="C24" s="10">
        <v>22.334436289109277</v>
      </c>
      <c r="D24" s="10">
        <v>256.43990980159782</v>
      </c>
      <c r="E24" s="10">
        <v>13.394437272601765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5">
        <v>558.89338578389504</v>
      </c>
      <c r="M24" s="5">
        <v>5216.7607611923122</v>
      </c>
      <c r="N24" s="5">
        <v>5461.6276716506227</v>
      </c>
      <c r="O24" s="5">
        <v>5403.4191824209556</v>
      </c>
      <c r="P24" s="5">
        <v>64.458876080733859</v>
      </c>
      <c r="Q24" s="5">
        <v>0.22927644402954001</v>
      </c>
      <c r="R24" s="5">
        <v>0</v>
      </c>
      <c r="S24" s="5">
        <v>0</v>
      </c>
      <c r="T24" s="5">
        <v>0</v>
      </c>
      <c r="U24" s="10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10">
        <v>0</v>
      </c>
      <c r="AF24" s="5">
        <v>43.423019810267938</v>
      </c>
      <c r="AG24" s="5">
        <v>520.97332727058108</v>
      </c>
      <c r="AH24" s="5">
        <v>731.9611875930824</v>
      </c>
      <c r="AI24" s="5">
        <v>577.66188371914529</v>
      </c>
      <c r="AJ24" s="5">
        <v>0.29507528766309998</v>
      </c>
      <c r="AK24" s="5">
        <v>0</v>
      </c>
      <c r="AL24" s="5">
        <v>0</v>
      </c>
      <c r="AM24" s="5">
        <v>0</v>
      </c>
      <c r="AN24" s="5">
        <v>0</v>
      </c>
      <c r="AO24" s="10">
        <v>0</v>
      </c>
      <c r="AP24" s="5">
        <v>389.90721443567389</v>
      </c>
      <c r="AQ24" s="5">
        <v>2487.5563591969349</v>
      </c>
      <c r="AR24" s="5">
        <v>2647.6913377087922</v>
      </c>
      <c r="AS24" s="5">
        <v>1763.8662343234566</v>
      </c>
      <c r="AT24" s="5">
        <v>2.7184000000000002E-3</v>
      </c>
      <c r="AU24" s="5">
        <v>5.3672874999999998</v>
      </c>
      <c r="AV24" s="5">
        <v>0</v>
      </c>
      <c r="AW24" s="5">
        <v>0</v>
      </c>
      <c r="AX24" s="5">
        <v>0</v>
      </c>
      <c r="AY24" s="5">
        <v>0</v>
      </c>
      <c r="AZ24" s="5">
        <v>5352.8549732217471</v>
      </c>
      <c r="BA24" s="5">
        <v>5734.9123495908079</v>
      </c>
      <c r="BB24" s="5">
        <v>4807.729223061463</v>
      </c>
      <c r="BC24" s="5">
        <v>97.191765860237851</v>
      </c>
      <c r="BD24" s="5">
        <v>0.77593589178280897</v>
      </c>
      <c r="BE24" s="5">
        <v>0</v>
      </c>
      <c r="BF24" s="5">
        <v>0</v>
      </c>
      <c r="BG24" s="5">
        <v>0</v>
      </c>
      <c r="BH24" s="5">
        <v>0</v>
      </c>
      <c r="BI24" s="10">
        <v>0</v>
      </c>
      <c r="BJ24" s="5">
        <v>128.16522633658093</v>
      </c>
      <c r="BK24" s="5">
        <v>133.57133353975257</v>
      </c>
      <c r="BL24" s="5">
        <v>20415.099790701199</v>
      </c>
      <c r="BM24" s="5">
        <v>0.38001360000000006</v>
      </c>
      <c r="BN24" s="5">
        <v>0.21200000000000005</v>
      </c>
      <c r="BO24" s="5">
        <v>0</v>
      </c>
      <c r="BP24" s="5">
        <v>0</v>
      </c>
      <c r="BQ24" s="5">
        <v>0</v>
      </c>
      <c r="BR24" s="5">
        <v>0</v>
      </c>
      <c r="BS24" s="10">
        <v>0</v>
      </c>
      <c r="BT24" s="5">
        <v>0</v>
      </c>
      <c r="BU24" s="5">
        <v>0</v>
      </c>
      <c r="BV24" s="5">
        <v>1653.2682587490351</v>
      </c>
      <c r="BW24" s="5">
        <v>0</v>
      </c>
      <c r="BX24" s="5">
        <v>3956.4264333098854</v>
      </c>
      <c r="BY24" s="5">
        <v>219.479626707412</v>
      </c>
      <c r="BZ24" s="5">
        <v>0</v>
      </c>
      <c r="CA24" s="5">
        <v>0</v>
      </c>
      <c r="CB24" s="5">
        <v>0</v>
      </c>
      <c r="CC24" s="10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1351.1180146643474</v>
      </c>
      <c r="CL24" s="5">
        <v>1538.4070541248611</v>
      </c>
      <c r="CM24" s="10">
        <v>0</v>
      </c>
      <c r="CN24" s="5">
        <v>0</v>
      </c>
      <c r="CO24" s="5">
        <v>0</v>
      </c>
      <c r="CP24" s="5">
        <v>1039.1704981737273</v>
      </c>
      <c r="CQ24" s="5">
        <v>0</v>
      </c>
      <c r="CR24" s="5">
        <v>539.62177064259356</v>
      </c>
      <c r="CS24" s="5">
        <v>15.108885205555561</v>
      </c>
      <c r="CT24" s="5">
        <v>0</v>
      </c>
      <c r="CU24" s="5">
        <v>100.16970000000003</v>
      </c>
      <c r="CV24" s="10">
        <v>0</v>
      </c>
      <c r="CW24" s="10">
        <v>0</v>
      </c>
      <c r="CX24" s="5">
        <v>0</v>
      </c>
      <c r="CY24" s="5">
        <v>0</v>
      </c>
      <c r="CZ24" s="5">
        <v>4708.3510681424414</v>
      </c>
      <c r="DA24" s="5">
        <v>0</v>
      </c>
      <c r="DB24" s="5">
        <v>223.57855742367983</v>
      </c>
      <c r="DC24" s="5">
        <v>55.566637201679043</v>
      </c>
      <c r="DD24" s="5">
        <v>0</v>
      </c>
      <c r="DE24" s="5">
        <v>0</v>
      </c>
      <c r="DF24" s="5">
        <v>0</v>
      </c>
      <c r="DG24" s="10">
        <v>0</v>
      </c>
      <c r="DH24" s="5">
        <v>0</v>
      </c>
      <c r="DI24" s="5">
        <v>65.140832742532282</v>
      </c>
      <c r="DJ24" s="5">
        <v>-8.6049820456866435</v>
      </c>
      <c r="DK24" s="5">
        <v>0</v>
      </c>
      <c r="DL24" s="5">
        <v>0</v>
      </c>
      <c r="DM24" s="5">
        <v>1414.8885002358174</v>
      </c>
      <c r="DN24" s="5">
        <v>35.335214828259957</v>
      </c>
      <c r="DO24" s="5">
        <v>0</v>
      </c>
      <c r="DP24" s="5">
        <v>0</v>
      </c>
      <c r="DQ24" s="10">
        <v>0</v>
      </c>
      <c r="DR24" s="5">
        <v>0</v>
      </c>
      <c r="DS24" s="5">
        <v>0</v>
      </c>
      <c r="DT24" s="5">
        <v>1.7699999999999996</v>
      </c>
      <c r="DU24" s="5">
        <v>0</v>
      </c>
      <c r="DV24" s="5">
        <v>4.7500000000000001E-2</v>
      </c>
      <c r="DW24" s="5">
        <v>0</v>
      </c>
      <c r="DX24" s="5">
        <v>0</v>
      </c>
      <c r="DY24" s="5">
        <v>0</v>
      </c>
      <c r="DZ24" s="15">
        <v>2290.9750266297724</v>
      </c>
      <c r="EA24" s="31">
        <v>622.87313432835811</v>
      </c>
      <c r="EB24" s="17">
        <v>0</v>
      </c>
      <c r="EC24" s="17">
        <v>0</v>
      </c>
      <c r="ED24" s="17">
        <v>0</v>
      </c>
      <c r="EE24" s="17">
        <v>0</v>
      </c>
    </row>
    <row r="25" spans="1:135">
      <c r="A25" s="1">
        <v>2008</v>
      </c>
      <c r="B25" s="10">
        <v>4.5865271195682142</v>
      </c>
      <c r="C25" s="10">
        <v>23.488059632173293</v>
      </c>
      <c r="D25" s="10">
        <v>-565.21183407595584</v>
      </c>
      <c r="E25" s="10">
        <v>14.923951546760147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5">
        <v>523.55096615844809</v>
      </c>
      <c r="M25" s="5">
        <v>5376.9117244138015</v>
      </c>
      <c r="N25" s="5">
        <v>5338.0958898907284</v>
      </c>
      <c r="O25" s="5">
        <v>5507.1379823432653</v>
      </c>
      <c r="P25" s="5">
        <v>20.640162260610854</v>
      </c>
      <c r="Q25" s="5">
        <v>0.19590107053412006</v>
      </c>
      <c r="R25" s="5">
        <v>0</v>
      </c>
      <c r="S25" s="5">
        <v>0</v>
      </c>
      <c r="T25" s="5">
        <v>0</v>
      </c>
      <c r="U25" s="10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10">
        <v>0</v>
      </c>
      <c r="AF25" s="5">
        <v>30.878168732785316</v>
      </c>
      <c r="AG25" s="5">
        <v>430.43051227745036</v>
      </c>
      <c r="AH25" s="5">
        <v>634.94809006837659</v>
      </c>
      <c r="AI25" s="5">
        <v>481.62711639691508</v>
      </c>
      <c r="AJ25" s="5">
        <v>0.22966504003558</v>
      </c>
      <c r="AK25" s="5">
        <v>0</v>
      </c>
      <c r="AL25" s="5">
        <v>0</v>
      </c>
      <c r="AM25" s="5">
        <v>0</v>
      </c>
      <c r="AN25" s="5">
        <v>0</v>
      </c>
      <c r="AO25" s="10">
        <v>0</v>
      </c>
      <c r="AP25" s="5">
        <v>387.87596067190009</v>
      </c>
      <c r="AQ25" s="5">
        <v>2490.2707936651091</v>
      </c>
      <c r="AR25" s="5">
        <v>2452.5728019433222</v>
      </c>
      <c r="AS25" s="5">
        <v>1789.7605644423186</v>
      </c>
      <c r="AT25" s="5">
        <v>2.184E-4</v>
      </c>
      <c r="AU25" s="5">
        <v>6.1411989999999985</v>
      </c>
      <c r="AV25" s="5">
        <v>0</v>
      </c>
      <c r="AW25" s="5">
        <v>0</v>
      </c>
      <c r="AX25" s="5">
        <v>0</v>
      </c>
      <c r="AY25" s="5">
        <v>0</v>
      </c>
      <c r="AZ25" s="5">
        <v>4516.759757306856</v>
      </c>
      <c r="BA25" s="5">
        <v>4919.1764598725595</v>
      </c>
      <c r="BB25" s="5">
        <v>4132.5601239095267</v>
      </c>
      <c r="BC25" s="5">
        <v>121.40400346899233</v>
      </c>
      <c r="BD25" s="5">
        <v>0.99009286538524122</v>
      </c>
      <c r="BE25" s="5">
        <v>0</v>
      </c>
      <c r="BF25" s="5">
        <v>0</v>
      </c>
      <c r="BG25" s="5">
        <v>0</v>
      </c>
      <c r="BH25" s="5">
        <v>0</v>
      </c>
      <c r="BI25" s="10">
        <v>0</v>
      </c>
      <c r="BJ25" s="5">
        <v>111.57286695651459</v>
      </c>
      <c r="BK25" s="5">
        <v>116.1225415069654</v>
      </c>
      <c r="BL25" s="5">
        <v>18783.19888497108</v>
      </c>
      <c r="BM25" s="5">
        <v>0.159606</v>
      </c>
      <c r="BN25" s="5">
        <v>0.1431</v>
      </c>
      <c r="BO25" s="5">
        <v>0</v>
      </c>
      <c r="BP25" s="5">
        <v>0</v>
      </c>
      <c r="BQ25" s="5">
        <v>0</v>
      </c>
      <c r="BR25" s="5">
        <v>0</v>
      </c>
      <c r="BS25" s="10">
        <v>0</v>
      </c>
      <c r="BT25" s="5">
        <v>0</v>
      </c>
      <c r="BU25" s="5">
        <v>0</v>
      </c>
      <c r="BV25" s="5">
        <v>1327.7266610525119</v>
      </c>
      <c r="BW25" s="5">
        <v>0</v>
      </c>
      <c r="BX25" s="5">
        <v>3652.330964042862</v>
      </c>
      <c r="BY25" s="5">
        <v>168.20612775430692</v>
      </c>
      <c r="BZ25" s="5">
        <v>0</v>
      </c>
      <c r="CA25" s="5">
        <v>0</v>
      </c>
      <c r="CB25" s="5">
        <v>0</v>
      </c>
      <c r="CC25" s="10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1282.9522159318276</v>
      </c>
      <c r="CL25" s="5">
        <v>1342.2143875853274</v>
      </c>
      <c r="CM25" s="10">
        <v>0</v>
      </c>
      <c r="CN25" s="5">
        <v>0</v>
      </c>
      <c r="CO25" s="5">
        <v>0</v>
      </c>
      <c r="CP25" s="5">
        <v>669.34199788266551</v>
      </c>
      <c r="CQ25" s="5">
        <v>0</v>
      </c>
      <c r="CR25" s="5">
        <v>443.4519714985658</v>
      </c>
      <c r="CS25" s="5">
        <v>12.887838901111099</v>
      </c>
      <c r="CT25" s="5">
        <v>0</v>
      </c>
      <c r="CU25" s="5">
        <v>119.14212499999999</v>
      </c>
      <c r="CV25" s="10">
        <v>0</v>
      </c>
      <c r="CW25" s="10">
        <v>0</v>
      </c>
      <c r="CX25" s="5">
        <v>0</v>
      </c>
      <c r="CY25" s="5">
        <v>0</v>
      </c>
      <c r="CZ25" s="5">
        <v>3960.9830992314883</v>
      </c>
      <c r="DA25" s="5">
        <v>0</v>
      </c>
      <c r="DB25" s="5">
        <v>173.73672671805571</v>
      </c>
      <c r="DC25" s="5">
        <v>63.860286554364151</v>
      </c>
      <c r="DD25" s="5">
        <v>0</v>
      </c>
      <c r="DE25" s="5">
        <v>0</v>
      </c>
      <c r="DF25" s="5">
        <v>0</v>
      </c>
      <c r="DG25" s="10">
        <v>0</v>
      </c>
      <c r="DH25" s="5">
        <v>0</v>
      </c>
      <c r="DI25" s="5">
        <v>68.686446087728939</v>
      </c>
      <c r="DJ25" s="5">
        <v>1.8426098517461718</v>
      </c>
      <c r="DK25" s="5">
        <v>0</v>
      </c>
      <c r="DL25" s="5">
        <v>0</v>
      </c>
      <c r="DM25" s="5">
        <v>1885.7317986831417</v>
      </c>
      <c r="DN25" s="5">
        <v>19.522568458577862</v>
      </c>
      <c r="DO25" s="5">
        <v>0</v>
      </c>
      <c r="DP25" s="5">
        <v>0</v>
      </c>
      <c r="DQ25" s="10">
        <v>0</v>
      </c>
      <c r="DR25" s="5">
        <v>0</v>
      </c>
      <c r="DS25" s="5">
        <v>0</v>
      </c>
      <c r="DT25" s="5">
        <v>2.74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15">
        <v>2115.3587464655516</v>
      </c>
      <c r="EA25" s="31">
        <v>601.97164179104482</v>
      </c>
      <c r="EB25" s="17">
        <v>0</v>
      </c>
      <c r="EC25" s="17">
        <v>0</v>
      </c>
      <c r="ED25" s="17">
        <v>0</v>
      </c>
      <c r="EE25" s="17">
        <v>0</v>
      </c>
    </row>
    <row r="26" spans="1:135">
      <c r="A26" s="1">
        <v>2009</v>
      </c>
      <c r="B26" s="10">
        <v>4.5982645991550601</v>
      </c>
      <c r="C26" s="10">
        <v>25.039286396241994</v>
      </c>
      <c r="D26" s="10">
        <v>865.11594642722719</v>
      </c>
      <c r="E26" s="10">
        <v>17.180495387538638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5">
        <v>651.2191588285757</v>
      </c>
      <c r="M26" s="5">
        <v>6001.5508004458834</v>
      </c>
      <c r="N26" s="5">
        <v>5851.1325107532839</v>
      </c>
      <c r="O26" s="5">
        <v>5889.6943524253393</v>
      </c>
      <c r="P26" s="5">
        <v>16.090226120053046</v>
      </c>
      <c r="Q26" s="5">
        <v>0.14587359862789998</v>
      </c>
      <c r="R26" s="5">
        <v>0</v>
      </c>
      <c r="S26" s="5">
        <v>0</v>
      </c>
      <c r="T26" s="5">
        <v>0</v>
      </c>
      <c r="U26" s="10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10">
        <v>0</v>
      </c>
      <c r="AF26" s="5">
        <v>43.982020919426375</v>
      </c>
      <c r="AG26" s="5">
        <v>471.32055274846687</v>
      </c>
      <c r="AH26" s="5">
        <v>661.23701004948919</v>
      </c>
      <c r="AI26" s="5">
        <v>502.24272888655003</v>
      </c>
      <c r="AJ26" s="5">
        <v>0.17465479240805001</v>
      </c>
      <c r="AK26" s="5">
        <v>0</v>
      </c>
      <c r="AL26" s="5">
        <v>0</v>
      </c>
      <c r="AM26" s="5">
        <v>0</v>
      </c>
      <c r="AN26" s="5">
        <v>0</v>
      </c>
      <c r="AO26" s="10">
        <v>0</v>
      </c>
      <c r="AP26" s="5">
        <v>457.4516017677791</v>
      </c>
      <c r="AQ26" s="5">
        <v>2898.8622968337004</v>
      </c>
      <c r="AR26" s="5">
        <v>2760.0894349060959</v>
      </c>
      <c r="AS26" s="5">
        <v>1748.1202770301595</v>
      </c>
      <c r="AT26" s="5">
        <v>2.184E-4</v>
      </c>
      <c r="AU26" s="5">
        <v>4.2729712499999994</v>
      </c>
      <c r="AV26" s="5">
        <v>0</v>
      </c>
      <c r="AW26" s="5">
        <v>8.0816326530609994E-2</v>
      </c>
      <c r="AX26" s="5">
        <v>0</v>
      </c>
      <c r="AY26" s="5">
        <v>0</v>
      </c>
      <c r="AZ26" s="5">
        <v>5138.7984849153927</v>
      </c>
      <c r="BA26" s="5">
        <v>5611.8762434725995</v>
      </c>
      <c r="BB26" s="5">
        <v>4095.4725378581315</v>
      </c>
      <c r="BC26" s="5">
        <v>120.36973531643943</v>
      </c>
      <c r="BD26" s="5">
        <v>0.20448443898767033</v>
      </c>
      <c r="BE26" s="5">
        <v>0</v>
      </c>
      <c r="BF26" s="5">
        <v>0</v>
      </c>
      <c r="BG26" s="5">
        <v>0</v>
      </c>
      <c r="BH26" s="5">
        <v>0</v>
      </c>
      <c r="BI26" s="10">
        <v>0</v>
      </c>
      <c r="BJ26" s="5">
        <v>146.70054162853498</v>
      </c>
      <c r="BK26" s="5">
        <v>152.39860352606573</v>
      </c>
      <c r="BL26" s="5">
        <v>19838.816062749738</v>
      </c>
      <c r="BM26" s="5">
        <v>0.43778600000000001</v>
      </c>
      <c r="BN26" s="5">
        <v>-7.7499999999999986E-2</v>
      </c>
      <c r="BO26" s="5">
        <v>0</v>
      </c>
      <c r="BP26" s="5">
        <v>0</v>
      </c>
      <c r="BQ26" s="5">
        <v>0</v>
      </c>
      <c r="BR26" s="5">
        <v>0</v>
      </c>
      <c r="BS26" s="10">
        <v>0</v>
      </c>
      <c r="BT26" s="5">
        <v>0</v>
      </c>
      <c r="BU26" s="5">
        <v>0</v>
      </c>
      <c r="BV26" s="5">
        <v>1143.7736196445933</v>
      </c>
      <c r="BW26" s="5">
        <v>0</v>
      </c>
      <c r="BX26" s="5">
        <v>3853.661617327045</v>
      </c>
      <c r="BY26" s="5">
        <v>155.35327541835611</v>
      </c>
      <c r="BZ26" s="5">
        <v>0</v>
      </c>
      <c r="CA26" s="5">
        <v>0</v>
      </c>
      <c r="CB26" s="5">
        <v>0</v>
      </c>
      <c r="CC26" s="10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1268.716461225001</v>
      </c>
      <c r="CL26" s="5">
        <v>1253.8562565213558</v>
      </c>
      <c r="CM26" s="10">
        <v>0</v>
      </c>
      <c r="CN26" s="5">
        <v>0</v>
      </c>
      <c r="CO26" s="5">
        <v>0</v>
      </c>
      <c r="CP26" s="5">
        <v>675.77548680000075</v>
      </c>
      <c r="CQ26" s="5">
        <v>0</v>
      </c>
      <c r="CR26" s="5">
        <v>458.40587600000003</v>
      </c>
      <c r="CS26" s="5">
        <v>19.575628729999998</v>
      </c>
      <c r="CT26" s="5">
        <v>0</v>
      </c>
      <c r="CU26" s="5">
        <v>186.86988750000003</v>
      </c>
      <c r="CV26" s="10">
        <v>0</v>
      </c>
      <c r="CW26" s="10">
        <v>0</v>
      </c>
      <c r="CX26" s="5">
        <v>0</v>
      </c>
      <c r="CY26" s="5">
        <v>0</v>
      </c>
      <c r="CZ26" s="5">
        <v>4310.2296028356141</v>
      </c>
      <c r="DA26" s="5">
        <v>0</v>
      </c>
      <c r="DB26" s="5">
        <v>91.971107700591517</v>
      </c>
      <c r="DC26" s="5">
        <v>59.563286119924676</v>
      </c>
      <c r="DD26" s="5">
        <v>0</v>
      </c>
      <c r="DE26" s="5">
        <v>0</v>
      </c>
      <c r="DF26" s="5">
        <v>0</v>
      </c>
      <c r="DG26" s="10">
        <v>0</v>
      </c>
      <c r="DH26" s="5">
        <v>0</v>
      </c>
      <c r="DI26" s="5">
        <v>62.599143382588991</v>
      </c>
      <c r="DJ26" s="5">
        <v>-3.4213797668223762</v>
      </c>
      <c r="DK26" s="5">
        <v>0</v>
      </c>
      <c r="DL26" s="5">
        <v>0</v>
      </c>
      <c r="DM26" s="5">
        <v>1749.0370768703924</v>
      </c>
      <c r="DN26" s="5">
        <v>22.528989479545331</v>
      </c>
      <c r="DO26" s="5">
        <v>0</v>
      </c>
      <c r="DP26" s="5">
        <v>0</v>
      </c>
      <c r="DQ26" s="10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0.9</v>
      </c>
      <c r="DZ26" s="15">
        <v>1856.7049488426896</v>
      </c>
      <c r="EA26" s="31">
        <v>603.1679104477613</v>
      </c>
      <c r="EB26" s="17">
        <v>0</v>
      </c>
      <c r="EC26" s="17">
        <v>0</v>
      </c>
      <c r="ED26" s="17">
        <v>0</v>
      </c>
      <c r="EE26" s="17">
        <v>0</v>
      </c>
    </row>
    <row r="27" spans="1:135">
      <c r="A27" s="1">
        <v>2010</v>
      </c>
      <c r="B27" s="10">
        <v>4.6550642032209373</v>
      </c>
      <c r="C27" s="10">
        <v>23.793691423897805</v>
      </c>
      <c r="D27" s="10">
        <v>427.17622832852942</v>
      </c>
      <c r="E27" s="10">
        <v>20.845730802414813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5">
        <v>714.88615664435611</v>
      </c>
      <c r="M27" s="5">
        <v>6195.3384342375593</v>
      </c>
      <c r="N27" s="5">
        <v>5701.3001832389409</v>
      </c>
      <c r="O27" s="5">
        <v>6114.2139733542172</v>
      </c>
      <c r="P27" s="5">
        <v>10.780600069412753</v>
      </c>
      <c r="Q27" s="5">
        <v>0.44238705983150006</v>
      </c>
      <c r="R27" s="5">
        <v>0</v>
      </c>
      <c r="S27" s="5">
        <v>0</v>
      </c>
      <c r="T27" s="5">
        <v>0</v>
      </c>
      <c r="U27" s="10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10">
        <v>0</v>
      </c>
      <c r="AF27" s="5">
        <v>46.060694926594614</v>
      </c>
      <c r="AG27" s="5">
        <v>496.28688554294763</v>
      </c>
      <c r="AH27" s="5">
        <v>746.98271018620562</v>
      </c>
      <c r="AI27" s="5">
        <v>525.65770862033514</v>
      </c>
      <c r="AJ27" s="5">
        <v>0.12874454478053998</v>
      </c>
      <c r="AK27" s="5">
        <v>0</v>
      </c>
      <c r="AL27" s="5">
        <v>0</v>
      </c>
      <c r="AM27" s="5">
        <v>0</v>
      </c>
      <c r="AN27" s="5">
        <v>0</v>
      </c>
      <c r="AO27" s="10">
        <v>0</v>
      </c>
      <c r="AP27" s="5">
        <v>535.83914474063693</v>
      </c>
      <c r="AQ27" s="5">
        <v>2963.1943214132143</v>
      </c>
      <c r="AR27" s="5">
        <v>2790.8860864938665</v>
      </c>
      <c r="AS27" s="5">
        <v>1809.0420097948904</v>
      </c>
      <c r="AT27" s="5">
        <v>0.30799629699999997</v>
      </c>
      <c r="AU27" s="5">
        <v>5.1183381580000002</v>
      </c>
      <c r="AV27" s="5">
        <v>0</v>
      </c>
      <c r="AW27" s="5">
        <v>2.9962530612244898</v>
      </c>
      <c r="AX27" s="5">
        <v>0.82761979591836998</v>
      </c>
      <c r="AY27" s="5">
        <v>0</v>
      </c>
      <c r="AZ27" s="5">
        <v>5258.8996927412318</v>
      </c>
      <c r="BA27" s="5">
        <v>5715.6850013546018</v>
      </c>
      <c r="BB27" s="5">
        <v>4072.13784059209</v>
      </c>
      <c r="BC27" s="5">
        <v>113.86662007906696</v>
      </c>
      <c r="BD27" s="5">
        <v>7.3117163690109344E-2</v>
      </c>
      <c r="BE27" s="5">
        <v>0</v>
      </c>
      <c r="BF27" s="5">
        <v>0</v>
      </c>
      <c r="BG27" s="5">
        <v>0</v>
      </c>
      <c r="BH27" s="5">
        <v>0</v>
      </c>
      <c r="BI27" s="10">
        <v>0</v>
      </c>
      <c r="BJ27" s="5">
        <v>123.98965534110124</v>
      </c>
      <c r="BK27" s="5">
        <v>128.39355857176358</v>
      </c>
      <c r="BL27" s="5">
        <v>19390.788998196502</v>
      </c>
      <c r="BM27" s="5">
        <v>0.26628000000000002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10">
        <v>0</v>
      </c>
      <c r="BT27" s="5">
        <v>0</v>
      </c>
      <c r="BU27" s="5">
        <v>0</v>
      </c>
      <c r="BV27" s="5">
        <v>1060.902531389976</v>
      </c>
      <c r="BW27" s="5">
        <v>0</v>
      </c>
      <c r="BX27" s="5">
        <v>4027.1794538655217</v>
      </c>
      <c r="BY27" s="5">
        <v>139.18604816868807</v>
      </c>
      <c r="BZ27" s="5">
        <v>0</v>
      </c>
      <c r="CA27" s="5">
        <v>0</v>
      </c>
      <c r="CB27" s="5">
        <v>0</v>
      </c>
      <c r="CC27" s="10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1241.1829963737491</v>
      </c>
      <c r="CL27" s="5">
        <v>1233.9051553710219</v>
      </c>
      <c r="CM27" s="10">
        <v>0</v>
      </c>
      <c r="CN27" s="5">
        <v>0</v>
      </c>
      <c r="CO27" s="5">
        <v>0</v>
      </c>
      <c r="CP27" s="5">
        <v>706.44714892911111</v>
      </c>
      <c r="CQ27" s="5">
        <v>0</v>
      </c>
      <c r="CR27" s="5">
        <v>356.6492806</v>
      </c>
      <c r="CS27" s="5">
        <v>19.012486198888897</v>
      </c>
      <c r="CT27" s="5">
        <v>0</v>
      </c>
      <c r="CU27" s="5">
        <v>151.28650000000005</v>
      </c>
      <c r="CV27" s="10">
        <v>0</v>
      </c>
      <c r="CW27" s="10">
        <v>0</v>
      </c>
      <c r="CX27" s="5">
        <v>0</v>
      </c>
      <c r="CY27" s="5">
        <v>0</v>
      </c>
      <c r="CZ27" s="5">
        <v>3891.4774236433859</v>
      </c>
      <c r="DA27" s="5">
        <v>0</v>
      </c>
      <c r="DB27" s="5">
        <v>171.94051306468984</v>
      </c>
      <c r="DC27" s="5">
        <v>66.878731714498429</v>
      </c>
      <c r="DD27" s="5">
        <v>0</v>
      </c>
      <c r="DE27" s="5">
        <v>0</v>
      </c>
      <c r="DF27" s="5">
        <v>0</v>
      </c>
      <c r="DG27" s="10">
        <v>0</v>
      </c>
      <c r="DH27" s="5">
        <v>0</v>
      </c>
      <c r="DI27" s="5">
        <v>64.118589087173916</v>
      </c>
      <c r="DJ27" s="5">
        <v>33.544047005729723</v>
      </c>
      <c r="DK27" s="5">
        <v>0</v>
      </c>
      <c r="DL27" s="5">
        <v>0</v>
      </c>
      <c r="DM27" s="5">
        <v>1826.3739756030193</v>
      </c>
      <c r="DN27" s="5">
        <v>24.134331227569046</v>
      </c>
      <c r="DO27" s="5">
        <v>0</v>
      </c>
      <c r="DP27" s="5">
        <v>0</v>
      </c>
      <c r="DQ27" s="10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15">
        <v>1920.9387625279794</v>
      </c>
      <c r="EA27" s="31">
        <v>657.55074626865667</v>
      </c>
      <c r="EB27" s="17">
        <v>0</v>
      </c>
      <c r="EC27" s="17">
        <v>0</v>
      </c>
      <c r="ED27" s="17">
        <v>0</v>
      </c>
      <c r="EE27" s="17">
        <v>0</v>
      </c>
    </row>
    <row r="28" spans="1:135">
      <c r="A28" s="1">
        <v>2011</v>
      </c>
      <c r="B28" s="10">
        <v>4.6449519178742023</v>
      </c>
      <c r="C28" s="10">
        <v>30.961770099077309</v>
      </c>
      <c r="D28" s="10">
        <v>398.83500039831995</v>
      </c>
      <c r="E28" s="10">
        <v>23.566667561169293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5">
        <v>698.47429143070394</v>
      </c>
      <c r="M28" s="5">
        <v>5713.5713748166345</v>
      </c>
      <c r="N28" s="5">
        <v>6818.0777510341686</v>
      </c>
      <c r="O28" s="5">
        <v>5736.7127383593579</v>
      </c>
      <c r="P28" s="5">
        <v>6.7856030168127095</v>
      </c>
      <c r="Q28" s="5">
        <v>1.1961284124740099</v>
      </c>
      <c r="R28" s="5">
        <v>0</v>
      </c>
      <c r="S28" s="5">
        <v>0</v>
      </c>
      <c r="T28" s="5">
        <v>0</v>
      </c>
      <c r="U28" s="10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10">
        <v>0</v>
      </c>
      <c r="AF28" s="5">
        <v>34.156408495497359</v>
      </c>
      <c r="AG28" s="5">
        <v>359.3551113304423</v>
      </c>
      <c r="AH28" s="5">
        <v>812.3131755092304</v>
      </c>
      <c r="AI28" s="5">
        <v>374.46190338669311</v>
      </c>
      <c r="AJ28" s="5">
        <v>6.2400000000000004E-2</v>
      </c>
      <c r="AK28" s="5">
        <v>0</v>
      </c>
      <c r="AL28" s="5">
        <v>0</v>
      </c>
      <c r="AM28" s="5">
        <v>0</v>
      </c>
      <c r="AN28" s="5">
        <v>0</v>
      </c>
      <c r="AO28" s="10">
        <v>0</v>
      </c>
      <c r="AP28" s="5">
        <v>542.27948761223354</v>
      </c>
      <c r="AQ28" s="5">
        <v>2843.9872265459389</v>
      </c>
      <c r="AR28" s="5">
        <v>2856.5272073009892</v>
      </c>
      <c r="AS28" s="5">
        <v>1746.9799600674146</v>
      </c>
      <c r="AT28" s="5">
        <v>1.1652708449999998</v>
      </c>
      <c r="AU28" s="5">
        <v>5.6349403040000006</v>
      </c>
      <c r="AV28" s="5">
        <v>0</v>
      </c>
      <c r="AW28" s="5">
        <v>311.63926000000004</v>
      </c>
      <c r="AX28" s="5">
        <v>17.426755199999999</v>
      </c>
      <c r="AY28" s="5">
        <v>0</v>
      </c>
      <c r="AZ28" s="5">
        <v>5385.3758634060068</v>
      </c>
      <c r="BA28" s="5">
        <v>5834.4345877326441</v>
      </c>
      <c r="BB28" s="5">
        <v>4055.3986043994059</v>
      </c>
      <c r="BC28" s="5">
        <v>117.98394084191921</v>
      </c>
      <c r="BD28" s="5">
        <v>3.1728203041925394</v>
      </c>
      <c r="BE28" s="5">
        <v>0</v>
      </c>
      <c r="BF28" s="5">
        <v>0</v>
      </c>
      <c r="BG28" s="5">
        <v>0</v>
      </c>
      <c r="BH28" s="5">
        <v>0</v>
      </c>
      <c r="BI28" s="10">
        <v>0</v>
      </c>
      <c r="BJ28" s="5">
        <v>140.11480825903919</v>
      </c>
      <c r="BK28" s="5">
        <v>145.51724436602836</v>
      </c>
      <c r="BL28" s="5">
        <v>18874.285382496597</v>
      </c>
      <c r="BM28" s="5">
        <v>9.3025999999999998E-2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10">
        <v>0</v>
      </c>
      <c r="BT28" s="5">
        <v>0</v>
      </c>
      <c r="BU28" s="5">
        <v>0</v>
      </c>
      <c r="BV28" s="5">
        <v>982.84229977438815</v>
      </c>
      <c r="BW28" s="5">
        <v>0</v>
      </c>
      <c r="BX28" s="5">
        <v>3894.9854051886236</v>
      </c>
      <c r="BY28" s="5">
        <v>146.4914990858345</v>
      </c>
      <c r="BZ28" s="5">
        <v>0</v>
      </c>
      <c r="CA28" s="5">
        <v>0</v>
      </c>
      <c r="CB28" s="5">
        <v>0</v>
      </c>
      <c r="CC28" s="10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1251.418588632115</v>
      </c>
      <c r="CL28" s="5">
        <v>1154.4720325017356</v>
      </c>
      <c r="CM28" s="10">
        <v>0</v>
      </c>
      <c r="CN28" s="5">
        <v>0</v>
      </c>
      <c r="CO28" s="5">
        <v>0</v>
      </c>
      <c r="CP28" s="5">
        <v>491.37732088993891</v>
      </c>
      <c r="CQ28" s="5">
        <v>0</v>
      </c>
      <c r="CR28" s="5">
        <v>290.69744228913839</v>
      </c>
      <c r="CS28" s="5">
        <v>16.848582159999999</v>
      </c>
      <c r="CT28" s="5">
        <v>0</v>
      </c>
      <c r="CU28" s="5">
        <v>146.11336000000006</v>
      </c>
      <c r="CV28" s="10">
        <v>0</v>
      </c>
      <c r="CW28" s="10">
        <v>0</v>
      </c>
      <c r="CX28" s="5">
        <v>0</v>
      </c>
      <c r="CY28" s="5">
        <v>0</v>
      </c>
      <c r="CZ28" s="5">
        <v>3643.8119485110537</v>
      </c>
      <c r="DA28" s="5">
        <v>0</v>
      </c>
      <c r="DB28" s="5">
        <v>179.30719080237628</v>
      </c>
      <c r="DC28" s="5">
        <v>68.920756994851473</v>
      </c>
      <c r="DD28" s="5">
        <v>0</v>
      </c>
      <c r="DE28" s="5">
        <v>0</v>
      </c>
      <c r="DF28" s="5">
        <v>0</v>
      </c>
      <c r="DG28" s="10">
        <v>0</v>
      </c>
      <c r="DH28" s="5">
        <v>0</v>
      </c>
      <c r="DI28" s="5">
        <v>50.627521069010626</v>
      </c>
      <c r="DJ28" s="5">
        <v>1.0946616365650321</v>
      </c>
      <c r="DK28" s="5">
        <v>0</v>
      </c>
      <c r="DL28" s="5">
        <v>0</v>
      </c>
      <c r="DM28" s="5">
        <v>1674.6288866216455</v>
      </c>
      <c r="DN28" s="5">
        <v>22.45422157734934</v>
      </c>
      <c r="DO28" s="5">
        <v>0</v>
      </c>
      <c r="DP28" s="5">
        <v>0</v>
      </c>
      <c r="DQ28" s="10">
        <v>0</v>
      </c>
      <c r="DR28" s="5">
        <v>0</v>
      </c>
      <c r="DS28" s="5">
        <v>0</v>
      </c>
      <c r="DT28" s="5">
        <v>1.05</v>
      </c>
      <c r="DU28" s="5">
        <v>0</v>
      </c>
      <c r="DV28" s="5">
        <v>0</v>
      </c>
      <c r="DW28" s="5">
        <v>0</v>
      </c>
      <c r="DX28" s="5">
        <v>0</v>
      </c>
      <c r="DY28" s="5">
        <v>1.3900000000000001</v>
      </c>
      <c r="DZ28" s="15">
        <v>2054.1587250171888</v>
      </c>
      <c r="EA28" s="31">
        <v>619.673880597015</v>
      </c>
      <c r="EB28" s="17">
        <v>0</v>
      </c>
      <c r="EC28" s="17">
        <v>0</v>
      </c>
      <c r="ED28" s="17">
        <v>0</v>
      </c>
      <c r="EE28" s="17">
        <v>0</v>
      </c>
    </row>
    <row r="29" spans="1:135">
      <c r="A29" s="1">
        <v>2012</v>
      </c>
      <c r="B29" s="10">
        <v>4.6221399801673062</v>
      </c>
      <c r="C29" s="10">
        <v>34.667751664382699</v>
      </c>
      <c r="D29" s="10">
        <v>427.82678092479398</v>
      </c>
      <c r="E29" s="10">
        <v>28.278345534269778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5">
        <v>804.59124043666361</v>
      </c>
      <c r="M29" s="5">
        <v>6599.9115317014885</v>
      </c>
      <c r="N29" s="5">
        <v>7917.9862215104004</v>
      </c>
      <c r="O29" s="5">
        <v>6195.2800797901764</v>
      </c>
      <c r="P29" s="5">
        <v>6.0292575096510106</v>
      </c>
      <c r="Q29" s="5">
        <v>0.4826090205075399</v>
      </c>
      <c r="R29" s="5">
        <v>0</v>
      </c>
      <c r="S29" s="5">
        <v>0</v>
      </c>
      <c r="T29" s="5">
        <v>0</v>
      </c>
      <c r="U29" s="10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10">
        <v>0</v>
      </c>
      <c r="AF29" s="5">
        <v>816.54707429058124</v>
      </c>
      <c r="AG29" s="5">
        <v>1270.7457853665651</v>
      </c>
      <c r="AH29" s="5">
        <v>1088.0864538083324</v>
      </c>
      <c r="AI29" s="5">
        <v>526.82019578925338</v>
      </c>
      <c r="AJ29" s="5">
        <v>4.0299999999989997E-2</v>
      </c>
      <c r="AK29" s="5">
        <v>0</v>
      </c>
      <c r="AL29" s="5">
        <v>0</v>
      </c>
      <c r="AM29" s="5">
        <v>0</v>
      </c>
      <c r="AN29" s="5">
        <v>0</v>
      </c>
      <c r="AO29" s="10">
        <v>0</v>
      </c>
      <c r="AP29" s="5">
        <v>261.07326092696883</v>
      </c>
      <c r="AQ29" s="5">
        <v>1778.94213615992</v>
      </c>
      <c r="AR29" s="5">
        <v>2853.8418258446754</v>
      </c>
      <c r="AS29" s="5">
        <v>-536.6248089715358</v>
      </c>
      <c r="AT29" s="5">
        <v>1.592482586</v>
      </c>
      <c r="AU29" s="5">
        <v>6.1525759749999995</v>
      </c>
      <c r="AV29" s="5">
        <v>0</v>
      </c>
      <c r="AW29" s="5">
        <v>-132.6644656</v>
      </c>
      <c r="AX29" s="5">
        <v>11.059720199999999</v>
      </c>
      <c r="AY29" s="5">
        <v>0</v>
      </c>
      <c r="AZ29" s="5">
        <v>5892.8524069305349</v>
      </c>
      <c r="BA29" s="5">
        <v>6319.9291341993721</v>
      </c>
      <c r="BB29" s="5">
        <v>4070.251085312696</v>
      </c>
      <c r="BC29" s="5">
        <v>111.63640546534005</v>
      </c>
      <c r="BD29" s="5">
        <v>-0.19487434226839007</v>
      </c>
      <c r="BE29" s="5">
        <v>0</v>
      </c>
      <c r="BF29" s="5">
        <v>0</v>
      </c>
      <c r="BG29" s="5">
        <v>0</v>
      </c>
      <c r="BH29" s="5">
        <v>0</v>
      </c>
      <c r="BI29" s="10">
        <v>0</v>
      </c>
      <c r="BJ29" s="5">
        <v>165.37390688603085</v>
      </c>
      <c r="BK29" s="5">
        <v>172.88849703539626</v>
      </c>
      <c r="BL29" s="5">
        <v>18359.57899710333</v>
      </c>
      <c r="BM29" s="5">
        <v>1.2417859999999998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10">
        <v>0</v>
      </c>
      <c r="BT29" s="5">
        <v>0</v>
      </c>
      <c r="BU29" s="5">
        <v>0</v>
      </c>
      <c r="BV29" s="5">
        <v>1006.3554561932436</v>
      </c>
      <c r="BW29" s="5">
        <v>0</v>
      </c>
      <c r="BX29" s="5">
        <v>3471.0273067543194</v>
      </c>
      <c r="BY29" s="5">
        <v>146.73245642109075</v>
      </c>
      <c r="BZ29" s="5">
        <v>0</v>
      </c>
      <c r="CA29" s="5">
        <v>0</v>
      </c>
      <c r="CB29" s="5">
        <v>0</v>
      </c>
      <c r="CC29" s="10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1259.4938828422264</v>
      </c>
      <c r="CL29" s="5">
        <v>1127.2737764170681</v>
      </c>
      <c r="CM29" s="10">
        <v>0</v>
      </c>
      <c r="CN29" s="5">
        <v>0</v>
      </c>
      <c r="CO29" s="5">
        <v>0</v>
      </c>
      <c r="CP29" s="5">
        <v>364.9714688733219</v>
      </c>
      <c r="CQ29" s="5">
        <v>0</v>
      </c>
      <c r="CR29" s="5">
        <v>357.8906268712791</v>
      </c>
      <c r="CS29" s="5">
        <v>18.009647949999998</v>
      </c>
      <c r="CT29" s="5">
        <v>0</v>
      </c>
      <c r="CU29" s="5">
        <v>63.153369999999967</v>
      </c>
      <c r="CV29" s="10">
        <v>0</v>
      </c>
      <c r="CW29" s="10">
        <v>0</v>
      </c>
      <c r="CX29" s="5">
        <v>0</v>
      </c>
      <c r="CY29" s="5">
        <v>0</v>
      </c>
      <c r="CZ29" s="5">
        <v>3736.918448908873</v>
      </c>
      <c r="DA29" s="5">
        <v>0</v>
      </c>
      <c r="DB29" s="5">
        <v>198.35985552873947</v>
      </c>
      <c r="DC29" s="5">
        <v>68.031741413902552</v>
      </c>
      <c r="DD29" s="5">
        <v>0</v>
      </c>
      <c r="DE29" s="5">
        <v>0</v>
      </c>
      <c r="DF29" s="5">
        <v>0</v>
      </c>
      <c r="DG29" s="10">
        <v>0</v>
      </c>
      <c r="DH29" s="5">
        <v>0</v>
      </c>
      <c r="DI29" s="5">
        <v>59.565435096867652</v>
      </c>
      <c r="DJ29" s="5">
        <v>6.4112960537705082</v>
      </c>
      <c r="DK29" s="5">
        <v>0</v>
      </c>
      <c r="DL29" s="5">
        <v>0</v>
      </c>
      <c r="DM29" s="5">
        <v>1550.7596733109272</v>
      </c>
      <c r="DN29" s="5">
        <v>20.124162138829025</v>
      </c>
      <c r="DO29" s="5">
        <v>0</v>
      </c>
      <c r="DP29" s="5">
        <v>0</v>
      </c>
      <c r="DQ29" s="10">
        <v>0</v>
      </c>
      <c r="DR29" s="5">
        <v>0</v>
      </c>
      <c r="DS29" s="5">
        <v>0</v>
      </c>
      <c r="DT29" s="5">
        <v>1.3</v>
      </c>
      <c r="DU29" s="5">
        <v>0</v>
      </c>
      <c r="DV29" s="5">
        <v>0</v>
      </c>
      <c r="DW29" s="5">
        <v>0</v>
      </c>
      <c r="DX29" s="5">
        <v>0</v>
      </c>
      <c r="DY29" s="5">
        <v>0.4</v>
      </c>
      <c r="DZ29" s="15">
        <v>2162.5478010310853</v>
      </c>
      <c r="EA29" s="31">
        <v>483.73731343283578</v>
      </c>
      <c r="EB29" s="17">
        <v>0</v>
      </c>
      <c r="EC29" s="17">
        <v>0</v>
      </c>
      <c r="ED29" s="17">
        <v>0</v>
      </c>
      <c r="EE29" s="17">
        <v>0</v>
      </c>
    </row>
    <row r="30" spans="1:135">
      <c r="A30" s="1">
        <v>2013</v>
      </c>
      <c r="B30" s="10">
        <v>4.6071951464819501</v>
      </c>
      <c r="C30" s="10">
        <v>38.56889268185374</v>
      </c>
      <c r="D30" s="10">
        <v>533.64544294954294</v>
      </c>
      <c r="E30" s="10">
        <v>32.99779325680128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5">
        <v>853.14093839201701</v>
      </c>
      <c r="M30" s="5">
        <v>6176.1470051859833</v>
      </c>
      <c r="N30" s="5">
        <v>7632.605008155313</v>
      </c>
      <c r="O30" s="5">
        <v>6023.4227076613552</v>
      </c>
      <c r="P30" s="5">
        <v>5.5650250727943984</v>
      </c>
      <c r="Q30" s="5">
        <v>0.54516416281372004</v>
      </c>
      <c r="R30" s="5">
        <v>0</v>
      </c>
      <c r="S30" s="5">
        <v>0</v>
      </c>
      <c r="T30" s="5">
        <v>0</v>
      </c>
      <c r="U30" s="10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10">
        <v>0</v>
      </c>
      <c r="AF30" s="5">
        <v>44.768830778966461</v>
      </c>
      <c r="AG30" s="5">
        <v>487.94678985596829</v>
      </c>
      <c r="AH30" s="5">
        <v>787.37122427993336</v>
      </c>
      <c r="AI30" s="5">
        <v>513.4171354181741</v>
      </c>
      <c r="AJ30" s="5">
        <v>2.3454762936480002E-2</v>
      </c>
      <c r="AK30" s="5">
        <v>0</v>
      </c>
      <c r="AL30" s="5">
        <v>0</v>
      </c>
      <c r="AM30" s="5">
        <v>0</v>
      </c>
      <c r="AN30" s="5">
        <v>0</v>
      </c>
      <c r="AO30" s="10">
        <v>0</v>
      </c>
      <c r="AP30" s="5">
        <v>564.44895208519142</v>
      </c>
      <c r="AQ30" s="5">
        <v>2751.1045244331526</v>
      </c>
      <c r="AR30" s="5">
        <v>2852.5400266775118</v>
      </c>
      <c r="AS30" s="5">
        <v>1587.6514407959883</v>
      </c>
      <c r="AT30" s="5">
        <v>1.2899148970000001</v>
      </c>
      <c r="AU30" s="5">
        <v>4.8269516429999983</v>
      </c>
      <c r="AV30" s="5">
        <v>0</v>
      </c>
      <c r="AW30" s="5">
        <v>36.099908352</v>
      </c>
      <c r="AX30" s="5">
        <v>-4.8152761999999996</v>
      </c>
      <c r="AY30" s="5">
        <v>1.5629999999999999</v>
      </c>
      <c r="AZ30" s="5">
        <v>5974.3442856111278</v>
      </c>
      <c r="BA30" s="5">
        <v>6386.7337319671324</v>
      </c>
      <c r="BB30" s="5">
        <v>4264.2941089487786</v>
      </c>
      <c r="BC30" s="5">
        <v>152.50507775724466</v>
      </c>
      <c r="BD30" s="5">
        <v>2.2799526239093302</v>
      </c>
      <c r="BE30" s="5">
        <v>0</v>
      </c>
      <c r="BF30" s="5">
        <v>0</v>
      </c>
      <c r="BG30" s="5">
        <v>0</v>
      </c>
      <c r="BH30" s="5">
        <v>0</v>
      </c>
      <c r="BI30" s="10">
        <v>0</v>
      </c>
      <c r="BJ30" s="5">
        <v>126.61666718240799</v>
      </c>
      <c r="BK30" s="5">
        <v>131.58169334600512</v>
      </c>
      <c r="BL30" s="5">
        <v>19009.423576788475</v>
      </c>
      <c r="BM30" s="5">
        <v>0.46332400000000007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10">
        <v>0</v>
      </c>
      <c r="BT30" s="5">
        <v>0</v>
      </c>
      <c r="BU30" s="5">
        <v>0</v>
      </c>
      <c r="BV30" s="5">
        <v>1003.3150115227799</v>
      </c>
      <c r="BW30" s="5">
        <v>0</v>
      </c>
      <c r="BX30" s="5">
        <v>3108.6946753180705</v>
      </c>
      <c r="BY30" s="5">
        <v>166.60893484359849</v>
      </c>
      <c r="BZ30" s="5">
        <v>0</v>
      </c>
      <c r="CA30" s="5">
        <v>0</v>
      </c>
      <c r="CB30" s="5">
        <v>0</v>
      </c>
      <c r="CC30" s="10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1266.2165647288223</v>
      </c>
      <c r="CL30" s="5">
        <v>1207.5446430092763</v>
      </c>
      <c r="CM30" s="10">
        <v>0</v>
      </c>
      <c r="CN30" s="5">
        <v>0</v>
      </c>
      <c r="CO30" s="5">
        <v>0</v>
      </c>
      <c r="CP30" s="5">
        <v>533.43904237464631</v>
      </c>
      <c r="CQ30" s="5">
        <v>0</v>
      </c>
      <c r="CR30" s="5">
        <v>343.08472946175232</v>
      </c>
      <c r="CS30" s="5">
        <v>17.074129030000005</v>
      </c>
      <c r="CT30" s="5">
        <v>0</v>
      </c>
      <c r="CU30" s="5">
        <v>107.14750049999996</v>
      </c>
      <c r="CV30" s="10">
        <v>0</v>
      </c>
      <c r="CW30" s="10">
        <v>0</v>
      </c>
      <c r="CX30" s="5">
        <v>0</v>
      </c>
      <c r="CY30" s="5">
        <v>0</v>
      </c>
      <c r="CZ30" s="5">
        <v>3745.5996663574015</v>
      </c>
      <c r="DA30" s="5">
        <v>0</v>
      </c>
      <c r="DB30" s="5">
        <v>223.7944365679916</v>
      </c>
      <c r="DC30" s="5">
        <v>79.534796480160935</v>
      </c>
      <c r="DD30" s="5">
        <v>0</v>
      </c>
      <c r="DE30" s="5">
        <v>0</v>
      </c>
      <c r="DF30" s="5">
        <v>0</v>
      </c>
      <c r="DG30" s="10">
        <v>0</v>
      </c>
      <c r="DH30" s="5">
        <v>0</v>
      </c>
      <c r="DI30" s="5">
        <v>43.576655566728917</v>
      </c>
      <c r="DJ30" s="5">
        <v>4.0983424940921287</v>
      </c>
      <c r="DK30" s="5">
        <v>0</v>
      </c>
      <c r="DL30" s="5">
        <v>0</v>
      </c>
      <c r="DM30" s="5">
        <v>1422.8522799219031</v>
      </c>
      <c r="DN30" s="5">
        <v>19.030531052573895</v>
      </c>
      <c r="DO30" s="5">
        <v>0</v>
      </c>
      <c r="DP30" s="5">
        <v>0</v>
      </c>
      <c r="DQ30" s="10">
        <v>0</v>
      </c>
      <c r="DR30" s="5">
        <v>0</v>
      </c>
      <c r="DS30" s="5">
        <v>0</v>
      </c>
      <c r="DT30" s="5">
        <v>1.05</v>
      </c>
      <c r="DU30" s="5">
        <v>0</v>
      </c>
      <c r="DV30" s="5">
        <v>0</v>
      </c>
      <c r="DW30" s="5">
        <v>0</v>
      </c>
      <c r="DX30" s="5">
        <v>0</v>
      </c>
      <c r="DY30" s="5">
        <v>0.86499999999999999</v>
      </c>
      <c r="DZ30" s="15">
        <v>2233.7634162141235</v>
      </c>
      <c r="EA30" s="31">
        <v>428.28731343283596</v>
      </c>
      <c r="EB30" s="17">
        <v>0</v>
      </c>
      <c r="EC30" s="17">
        <v>0</v>
      </c>
      <c r="ED30" s="17">
        <v>0</v>
      </c>
      <c r="EE30" s="17">
        <v>0</v>
      </c>
    </row>
    <row r="31" spans="1:135">
      <c r="A31" s="1">
        <v>2014</v>
      </c>
      <c r="B31" s="10">
        <v>0.63997242770227314</v>
      </c>
      <c r="C31" s="10">
        <v>33.997862765931323</v>
      </c>
      <c r="D31" s="10">
        <v>548.33116560517942</v>
      </c>
      <c r="E31" s="10">
        <v>38.445224124690341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5">
        <v>1001.774610686151</v>
      </c>
      <c r="M31" s="5">
        <v>5806.0291433632528</v>
      </c>
      <c r="N31" s="5">
        <v>7489.1436028638591</v>
      </c>
      <c r="O31" s="5">
        <v>5459.9589197369596</v>
      </c>
      <c r="P31" s="5">
        <v>2.9445933352242402</v>
      </c>
      <c r="Q31" s="5">
        <v>0.1308479787972201</v>
      </c>
      <c r="R31" s="5">
        <v>0</v>
      </c>
      <c r="S31" s="5">
        <v>0</v>
      </c>
      <c r="T31" s="5">
        <v>0</v>
      </c>
      <c r="U31" s="10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10">
        <v>0</v>
      </c>
      <c r="AF31" s="5">
        <v>42.528569908267791</v>
      </c>
      <c r="AG31" s="5">
        <v>428.84899319948471</v>
      </c>
      <c r="AH31" s="5">
        <v>803.490407210895</v>
      </c>
      <c r="AI31" s="5">
        <v>410.09633725141668</v>
      </c>
      <c r="AJ31" s="5">
        <v>6.4999999999999997E-3</v>
      </c>
      <c r="AK31" s="5">
        <v>0</v>
      </c>
      <c r="AL31" s="5">
        <v>0</v>
      </c>
      <c r="AM31" s="5">
        <v>0</v>
      </c>
      <c r="AN31" s="5">
        <v>0</v>
      </c>
      <c r="AO31" s="10">
        <v>0</v>
      </c>
      <c r="AP31" s="5">
        <v>519.83771411255861</v>
      </c>
      <c r="AQ31" s="5">
        <v>2156.2803737084364</v>
      </c>
      <c r="AR31" s="5">
        <v>2627.9230135539224</v>
      </c>
      <c r="AS31" s="5">
        <v>1192.9223820073369</v>
      </c>
      <c r="AT31" s="5">
        <v>2.4646993796846197</v>
      </c>
      <c r="AU31" s="5">
        <v>6.6191813413506511</v>
      </c>
      <c r="AV31" s="5">
        <v>0</v>
      </c>
      <c r="AW31" s="5">
        <v>31.622998321920015</v>
      </c>
      <c r="AX31" s="5">
        <v>-0.15233214400000006</v>
      </c>
      <c r="AY31" s="5">
        <v>1.04</v>
      </c>
      <c r="AZ31" s="5">
        <v>6419.182637711524</v>
      </c>
      <c r="BA31" s="5">
        <v>6733.5775755355908</v>
      </c>
      <c r="BB31" s="5">
        <v>4196.9021646333831</v>
      </c>
      <c r="BC31" s="5">
        <v>118.43120801506885</v>
      </c>
      <c r="BD31" s="5">
        <v>3.6202439087549703</v>
      </c>
      <c r="BE31" s="5">
        <v>0</v>
      </c>
      <c r="BF31" s="5">
        <v>0</v>
      </c>
      <c r="BG31" s="5">
        <v>0</v>
      </c>
      <c r="BH31" s="5">
        <v>0</v>
      </c>
      <c r="BI31" s="10">
        <v>0</v>
      </c>
      <c r="BJ31" s="5">
        <v>115.51215494776275</v>
      </c>
      <c r="BK31" s="5">
        <v>119.75738611715407</v>
      </c>
      <c r="BL31" s="5">
        <v>18613.324260670252</v>
      </c>
      <c r="BM31" s="5">
        <v>0.60802800000000001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10">
        <v>0</v>
      </c>
      <c r="BT31" s="5">
        <v>0</v>
      </c>
      <c r="BU31" s="5">
        <v>0</v>
      </c>
      <c r="BV31" s="5">
        <v>1093.0081084534672</v>
      </c>
      <c r="BW31" s="5">
        <v>0</v>
      </c>
      <c r="BX31" s="5">
        <v>3127.6167692103891</v>
      </c>
      <c r="BY31" s="5">
        <v>185.51509826625528</v>
      </c>
      <c r="BZ31" s="5">
        <v>0</v>
      </c>
      <c r="CA31" s="5">
        <v>0</v>
      </c>
      <c r="CB31" s="5">
        <v>0</v>
      </c>
      <c r="CC31" s="10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1224.8333275443949</v>
      </c>
      <c r="CL31" s="5">
        <v>1290.6792902507116</v>
      </c>
      <c r="CM31" s="10">
        <v>0</v>
      </c>
      <c r="CN31" s="5">
        <v>0</v>
      </c>
      <c r="CO31" s="5">
        <v>0</v>
      </c>
      <c r="CP31" s="5">
        <v>550.90320809659136</v>
      </c>
      <c r="CQ31" s="5">
        <v>0</v>
      </c>
      <c r="CR31" s="5">
        <v>313.74935377939403</v>
      </c>
      <c r="CS31" s="5">
        <v>23.075592670000006</v>
      </c>
      <c r="CT31" s="5">
        <v>0</v>
      </c>
      <c r="CU31" s="5">
        <v>147.41970000000003</v>
      </c>
      <c r="CV31" s="10">
        <v>0</v>
      </c>
      <c r="CW31" s="10">
        <v>0</v>
      </c>
      <c r="CX31" s="5">
        <v>0</v>
      </c>
      <c r="CY31" s="5">
        <v>0</v>
      </c>
      <c r="CZ31" s="5">
        <v>3541.9192765716016</v>
      </c>
      <c r="DA31" s="5">
        <v>0</v>
      </c>
      <c r="DB31" s="5">
        <v>253.49122533819491</v>
      </c>
      <c r="DC31" s="5">
        <v>71.29373746911412</v>
      </c>
      <c r="DD31" s="5">
        <v>0</v>
      </c>
      <c r="DE31" s="5">
        <v>0</v>
      </c>
      <c r="DF31" s="5">
        <v>0</v>
      </c>
      <c r="DG31" s="10">
        <v>0</v>
      </c>
      <c r="DH31" s="5">
        <v>0</v>
      </c>
      <c r="DI31" s="5">
        <v>46.064824144117587</v>
      </c>
      <c r="DJ31" s="5">
        <v>1.0288210717192623</v>
      </c>
      <c r="DK31" s="5">
        <v>0</v>
      </c>
      <c r="DL31" s="5">
        <v>0</v>
      </c>
      <c r="DM31" s="5">
        <v>1032.4674942336837</v>
      </c>
      <c r="DN31" s="5">
        <v>21.40113367929424</v>
      </c>
      <c r="DO31" s="5">
        <v>0</v>
      </c>
      <c r="DP31" s="5">
        <v>0</v>
      </c>
      <c r="DQ31" s="10">
        <v>0</v>
      </c>
      <c r="DR31" s="5">
        <v>0</v>
      </c>
      <c r="DS31" s="5">
        <v>0</v>
      </c>
      <c r="DT31" s="5">
        <v>1.3</v>
      </c>
      <c r="DU31" s="5">
        <v>0</v>
      </c>
      <c r="DV31" s="5">
        <v>0</v>
      </c>
      <c r="DW31" s="5">
        <v>0</v>
      </c>
      <c r="DX31" s="5">
        <v>0</v>
      </c>
      <c r="DY31" s="5">
        <v>0.78500000000000003</v>
      </c>
      <c r="DZ31" s="15">
        <v>2253.7409615451247</v>
      </c>
      <c r="EA31" s="31">
        <v>460.01044776119397</v>
      </c>
      <c r="EB31" s="17">
        <v>2092.8500000000004</v>
      </c>
      <c r="EC31" s="17">
        <v>0</v>
      </c>
      <c r="ED31" s="17">
        <v>307.64999999999998</v>
      </c>
      <c r="EE31" s="17">
        <v>470.3</v>
      </c>
    </row>
    <row r="32" spans="1:135">
      <c r="A32" s="1">
        <v>2015</v>
      </c>
      <c r="B32" s="10">
        <v>1.106038229417539</v>
      </c>
      <c r="C32" s="10">
        <v>35.716067745590998</v>
      </c>
      <c r="D32" s="10">
        <v>416.01432410282803</v>
      </c>
      <c r="E32" s="10">
        <v>39.124054824393291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5">
        <v>1323.1299349577705</v>
      </c>
      <c r="M32" s="5">
        <v>5475.038016900482</v>
      </c>
      <c r="N32" s="5">
        <v>7520.9863279373085</v>
      </c>
      <c r="O32" s="5">
        <v>4759.2570384397995</v>
      </c>
      <c r="P32" s="5">
        <v>2.0426308132315207</v>
      </c>
      <c r="Q32" s="5">
        <v>0.11700846883759994</v>
      </c>
      <c r="R32" s="5">
        <v>0</v>
      </c>
      <c r="S32" s="5">
        <v>0</v>
      </c>
      <c r="T32" s="5">
        <v>0</v>
      </c>
      <c r="U32" s="10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10">
        <v>0</v>
      </c>
      <c r="AF32" s="5">
        <v>63.853783156807381</v>
      </c>
      <c r="AG32" s="5">
        <v>426.90824098132458</v>
      </c>
      <c r="AH32" s="5">
        <v>806.80898107282928</v>
      </c>
      <c r="AI32" s="5">
        <v>410.68848786643321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10">
        <v>0</v>
      </c>
      <c r="AP32" s="5">
        <v>660.82217604323273</v>
      </c>
      <c r="AQ32" s="5">
        <v>1972.1831478341005</v>
      </c>
      <c r="AR32" s="5">
        <v>2661.3007073019321</v>
      </c>
      <c r="AS32" s="5">
        <v>1026.9386184499242</v>
      </c>
      <c r="AT32" s="5">
        <v>4.1916065919999905</v>
      </c>
      <c r="AU32" s="5">
        <v>11.394791646666658</v>
      </c>
      <c r="AV32" s="5">
        <v>0</v>
      </c>
      <c r="AW32" s="5">
        <v>5.4694737170431758</v>
      </c>
      <c r="AX32" s="5">
        <v>0.98772637375999994</v>
      </c>
      <c r="AY32" s="5">
        <v>1.212</v>
      </c>
      <c r="AZ32" s="5">
        <v>7455.5881605102086</v>
      </c>
      <c r="BA32" s="5">
        <v>7449.2769607576847</v>
      </c>
      <c r="BB32" s="5">
        <v>4412.1356429266807</v>
      </c>
      <c r="BC32" s="5">
        <v>152.8158123486831</v>
      </c>
      <c r="BD32" s="5">
        <v>1.1779144972539846E-2</v>
      </c>
      <c r="BE32" s="5">
        <v>0</v>
      </c>
      <c r="BF32" s="5">
        <v>0</v>
      </c>
      <c r="BG32" s="5">
        <v>0</v>
      </c>
      <c r="BH32" s="5">
        <v>0</v>
      </c>
      <c r="BI32" s="10">
        <v>0</v>
      </c>
      <c r="BJ32" s="5">
        <v>127.55607898278978</v>
      </c>
      <c r="BK32" s="5">
        <v>122.54985021871232</v>
      </c>
      <c r="BL32" s="5">
        <v>17316.756994119976</v>
      </c>
      <c r="BM32" s="5">
        <v>0.5953480000000001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10">
        <v>0</v>
      </c>
      <c r="BT32" s="5">
        <v>0</v>
      </c>
      <c r="BU32" s="5">
        <v>0</v>
      </c>
      <c r="BV32" s="5">
        <v>1103.6153351358805</v>
      </c>
      <c r="BW32" s="5">
        <v>0</v>
      </c>
      <c r="BX32" s="5">
        <v>2916.3658449577165</v>
      </c>
      <c r="BY32" s="5">
        <v>186.89539881273339</v>
      </c>
      <c r="BZ32" s="5">
        <v>0</v>
      </c>
      <c r="CA32" s="5">
        <v>0</v>
      </c>
      <c r="CB32" s="5">
        <v>0</v>
      </c>
      <c r="CC32" s="10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1348.0029612789058</v>
      </c>
      <c r="CL32" s="5">
        <v>1290.0080833759403</v>
      </c>
      <c r="CM32" s="10">
        <v>0</v>
      </c>
      <c r="CN32" s="5">
        <v>0</v>
      </c>
      <c r="CO32" s="5">
        <v>0</v>
      </c>
      <c r="CP32" s="5">
        <v>499.11233123295705</v>
      </c>
      <c r="CQ32" s="5">
        <v>0</v>
      </c>
      <c r="CR32" s="5">
        <v>322.3972578880099</v>
      </c>
      <c r="CS32" s="5">
        <v>20.933091880000006</v>
      </c>
      <c r="CT32" s="5">
        <v>0</v>
      </c>
      <c r="CU32" s="5">
        <v>161.81073499999999</v>
      </c>
      <c r="CV32" s="10">
        <v>0</v>
      </c>
      <c r="CW32" s="10">
        <v>0</v>
      </c>
      <c r="CX32" s="5">
        <v>0</v>
      </c>
      <c r="CY32" s="5">
        <v>0</v>
      </c>
      <c r="CZ32" s="5">
        <v>3462.7927771195273</v>
      </c>
      <c r="DA32" s="5">
        <v>0</v>
      </c>
      <c r="DB32" s="5">
        <v>246.86010209983169</v>
      </c>
      <c r="DC32" s="5">
        <v>78.668914762633975</v>
      </c>
      <c r="DD32" s="5">
        <v>0</v>
      </c>
      <c r="DE32" s="5">
        <v>0</v>
      </c>
      <c r="DF32" s="5">
        <v>0</v>
      </c>
      <c r="DG32" s="10">
        <v>0</v>
      </c>
      <c r="DH32" s="5">
        <v>0</v>
      </c>
      <c r="DI32" s="5">
        <v>36.932651933375617</v>
      </c>
      <c r="DJ32" s="5">
        <v>0.70146678405326868</v>
      </c>
      <c r="DK32" s="5">
        <v>0</v>
      </c>
      <c r="DL32" s="5">
        <v>0</v>
      </c>
      <c r="DM32" s="5">
        <v>878.30481449057299</v>
      </c>
      <c r="DN32" s="5">
        <v>20.230792274642265</v>
      </c>
      <c r="DO32" s="5">
        <v>0</v>
      </c>
      <c r="DP32" s="5">
        <v>0</v>
      </c>
      <c r="DQ32" s="10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1.53</v>
      </c>
      <c r="DZ32" s="15">
        <v>2192.4269935152315</v>
      </c>
      <c r="EA32" s="31">
        <v>545.8492537313432</v>
      </c>
      <c r="EB32" s="17">
        <v>3715.05</v>
      </c>
      <c r="EC32" s="17">
        <v>0</v>
      </c>
      <c r="ED32" s="17">
        <v>546.09999999999991</v>
      </c>
      <c r="EE32" s="17">
        <v>834.84999999999991</v>
      </c>
    </row>
    <row r="33" spans="1:135">
      <c r="A33" s="1">
        <v>2016</v>
      </c>
      <c r="B33" s="10">
        <v>1.5893317949276868</v>
      </c>
      <c r="C33" s="10">
        <v>35.535636983338705</v>
      </c>
      <c r="D33" s="10">
        <v>518.10553931711661</v>
      </c>
      <c r="E33" s="10">
        <v>38.109372636823927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5">
        <v>1674.6338930713177</v>
      </c>
      <c r="M33" s="5">
        <v>4643.0481364558527</v>
      </c>
      <c r="N33" s="5">
        <v>7079.9111679693242</v>
      </c>
      <c r="O33" s="5">
        <v>3480.5194735220912</v>
      </c>
      <c r="P33" s="5">
        <v>1.7395618113045317</v>
      </c>
      <c r="Q33" s="5">
        <v>0.24041990795500001</v>
      </c>
      <c r="R33" s="5">
        <v>0</v>
      </c>
      <c r="S33" s="5">
        <v>0</v>
      </c>
      <c r="T33" s="5">
        <v>0</v>
      </c>
      <c r="U33" s="10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10">
        <v>0</v>
      </c>
      <c r="AF33" s="5">
        <v>96.089522718781183</v>
      </c>
      <c r="AG33" s="5">
        <v>506.79027992597861</v>
      </c>
      <c r="AH33" s="5">
        <v>850.68393237324972</v>
      </c>
      <c r="AI33" s="5">
        <v>433.98719502852509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10">
        <v>0</v>
      </c>
      <c r="AP33" s="5">
        <v>695.3460323507486</v>
      </c>
      <c r="AQ33" s="5">
        <v>1619.6612879687914</v>
      </c>
      <c r="AR33" s="5">
        <v>2583.0861100816351</v>
      </c>
      <c r="AS33" s="5">
        <v>636.53410083889128</v>
      </c>
      <c r="AT33" s="5">
        <v>4.0523418370000091</v>
      </c>
      <c r="AU33" s="5">
        <v>9.0807601676666732</v>
      </c>
      <c r="AV33" s="5">
        <v>0</v>
      </c>
      <c r="AW33" s="5">
        <v>19.176612496361471</v>
      </c>
      <c r="AX33" s="5">
        <v>1.5006176548096006</v>
      </c>
      <c r="AY33" s="5">
        <v>1.234</v>
      </c>
      <c r="AZ33" s="5">
        <v>8068.9209368705151</v>
      </c>
      <c r="BA33" s="5">
        <v>7732.6820661064748</v>
      </c>
      <c r="BB33" s="5">
        <v>4538.4841101669408</v>
      </c>
      <c r="BC33" s="5">
        <v>103.16663093879927</v>
      </c>
      <c r="BD33" s="5">
        <v>3.7544839445202149E-3</v>
      </c>
      <c r="BE33" s="5">
        <v>0</v>
      </c>
      <c r="BF33" s="5">
        <v>0</v>
      </c>
      <c r="BG33" s="5">
        <v>0</v>
      </c>
      <c r="BH33" s="5">
        <v>0</v>
      </c>
      <c r="BI33" s="10">
        <v>0</v>
      </c>
      <c r="BJ33" s="5">
        <v>112.42193328339451</v>
      </c>
      <c r="BK33" s="5">
        <v>98.24896637529676</v>
      </c>
      <c r="BL33" s="5">
        <v>13513.712144648516</v>
      </c>
      <c r="BM33" s="5">
        <v>0.42900999999999989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10">
        <v>0</v>
      </c>
      <c r="BT33" s="5">
        <v>0</v>
      </c>
      <c r="BU33" s="5">
        <v>0</v>
      </c>
      <c r="BV33" s="5">
        <v>1107.1719227022331</v>
      </c>
      <c r="BW33" s="5">
        <v>0</v>
      </c>
      <c r="BX33" s="5">
        <v>2885.480569238051</v>
      </c>
      <c r="BY33" s="5">
        <v>179.11031180700496</v>
      </c>
      <c r="BZ33" s="5">
        <v>0</v>
      </c>
      <c r="CA33" s="5">
        <v>0</v>
      </c>
      <c r="CB33" s="5">
        <v>0</v>
      </c>
      <c r="CC33" s="10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1386.5034736079854</v>
      </c>
      <c r="CL33" s="5">
        <v>1320.2496015452086</v>
      </c>
      <c r="CM33" s="10">
        <v>0</v>
      </c>
      <c r="CN33" s="5">
        <v>0</v>
      </c>
      <c r="CO33" s="5">
        <v>0</v>
      </c>
      <c r="CP33" s="5">
        <v>559.02415841834386</v>
      </c>
      <c r="CQ33" s="5">
        <v>0</v>
      </c>
      <c r="CR33" s="5">
        <v>370.84636999901852</v>
      </c>
      <c r="CS33" s="5">
        <v>31.067968279999992</v>
      </c>
      <c r="CT33" s="5">
        <v>0</v>
      </c>
      <c r="CU33" s="5">
        <v>211.63144000000005</v>
      </c>
      <c r="CV33" s="10">
        <v>0</v>
      </c>
      <c r="CW33" s="10">
        <v>0</v>
      </c>
      <c r="CX33" s="5">
        <v>0</v>
      </c>
      <c r="CY33" s="5">
        <v>0</v>
      </c>
      <c r="CZ33" s="5">
        <v>3537.8095234451112</v>
      </c>
      <c r="DA33" s="5">
        <v>0</v>
      </c>
      <c r="DB33" s="5">
        <v>338.59147711491187</v>
      </c>
      <c r="DC33" s="5">
        <v>75.801373495569067</v>
      </c>
      <c r="DD33" s="5">
        <v>0</v>
      </c>
      <c r="DE33" s="5">
        <v>0</v>
      </c>
      <c r="DF33" s="5">
        <v>0</v>
      </c>
      <c r="DG33" s="10">
        <v>0</v>
      </c>
      <c r="DH33" s="5">
        <v>0</v>
      </c>
      <c r="DI33" s="5">
        <v>38.165245295916286</v>
      </c>
      <c r="DJ33" s="5">
        <v>0.66008287917031083</v>
      </c>
      <c r="DK33" s="5">
        <v>0</v>
      </c>
      <c r="DL33" s="5">
        <v>0</v>
      </c>
      <c r="DM33" s="5">
        <v>734.97516522868727</v>
      </c>
      <c r="DN33" s="5">
        <v>36.271100747799153</v>
      </c>
      <c r="DO33" s="5">
        <v>0</v>
      </c>
      <c r="DP33" s="5">
        <v>0</v>
      </c>
      <c r="DQ33" s="10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0.81</v>
      </c>
      <c r="DZ33" s="15">
        <v>2042.4067457688091</v>
      </c>
      <c r="EA33" s="31">
        <v>493.2723880597016</v>
      </c>
      <c r="EB33" s="17">
        <v>7052.2</v>
      </c>
      <c r="EC33" s="17">
        <v>0</v>
      </c>
      <c r="ED33" s="17">
        <v>1036.6500000000001</v>
      </c>
      <c r="EE33" s="17">
        <v>1584.85</v>
      </c>
    </row>
    <row r="34" spans="1:135">
      <c r="A34" s="1">
        <v>2017</v>
      </c>
      <c r="B34" s="10">
        <v>2.1073582468534808</v>
      </c>
      <c r="C34" s="10">
        <v>34.83959273436956</v>
      </c>
      <c r="D34" s="10">
        <v>487.80329938550466</v>
      </c>
      <c r="E34" s="10">
        <v>36.018749515461252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5">
        <v>1755.0916240306583</v>
      </c>
      <c r="M34" s="5">
        <v>4070.9234946542729</v>
      </c>
      <c r="N34" s="5">
        <v>6444.3977549953015</v>
      </c>
      <c r="O34" s="5">
        <v>2743.7093115128469</v>
      </c>
      <c r="P34" s="5">
        <v>2.233714137579049</v>
      </c>
      <c r="Q34" s="5">
        <v>0.46467557192894005</v>
      </c>
      <c r="R34" s="5">
        <v>0</v>
      </c>
      <c r="S34" s="5">
        <v>0</v>
      </c>
      <c r="T34" s="5">
        <v>0</v>
      </c>
      <c r="U34" s="10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10">
        <v>0</v>
      </c>
      <c r="AF34" s="5">
        <v>143.66707438274184</v>
      </c>
      <c r="AG34" s="5">
        <v>380.56442158371243</v>
      </c>
      <c r="AH34" s="5">
        <v>890.83559653748534</v>
      </c>
      <c r="AI34" s="5">
        <v>179.80988045119835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10">
        <v>0</v>
      </c>
      <c r="AP34" s="5">
        <v>828.55899536390859</v>
      </c>
      <c r="AQ34" s="5">
        <v>1415.8990530756541</v>
      </c>
      <c r="AR34" s="5">
        <v>2368.4691967793028</v>
      </c>
      <c r="AS34" s="5">
        <v>419.66158526270362</v>
      </c>
      <c r="AT34" s="5">
        <v>2.5356462009999903</v>
      </c>
      <c r="AU34" s="5">
        <v>6.7412891307777665</v>
      </c>
      <c r="AV34" s="5">
        <v>0</v>
      </c>
      <c r="AW34" s="5">
        <v>18.911681020507011</v>
      </c>
      <c r="AX34" s="5">
        <v>1.3648076846172206</v>
      </c>
      <c r="AY34" s="5">
        <v>2.9809999999999999</v>
      </c>
      <c r="AZ34" s="5">
        <v>8791.0451799910661</v>
      </c>
      <c r="BA34" s="5">
        <v>7359.4837004272558</v>
      </c>
      <c r="BB34" s="5">
        <v>4355.8425801624944</v>
      </c>
      <c r="BC34" s="5">
        <v>90.144251113255748</v>
      </c>
      <c r="BD34" s="5">
        <v>2.9662289520496765E-3</v>
      </c>
      <c r="BE34" s="5">
        <v>0</v>
      </c>
      <c r="BF34" s="5">
        <v>0</v>
      </c>
      <c r="BG34" s="5">
        <v>0</v>
      </c>
      <c r="BH34" s="5">
        <v>0</v>
      </c>
      <c r="BI34" s="10">
        <v>0</v>
      </c>
      <c r="BJ34" s="5">
        <v>75.181810398073168</v>
      </c>
      <c r="BK34" s="5">
        <v>50.472400954708192</v>
      </c>
      <c r="BL34" s="5">
        <v>12530.221069407487</v>
      </c>
      <c r="BM34" s="5">
        <v>0.46177000000000001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10">
        <v>0</v>
      </c>
      <c r="BT34" s="5">
        <v>0</v>
      </c>
      <c r="BU34" s="5">
        <v>0</v>
      </c>
      <c r="BV34" s="5">
        <v>1015.4176051851663</v>
      </c>
      <c r="BW34" s="5">
        <v>0</v>
      </c>
      <c r="BX34" s="5">
        <v>2907.693614458196</v>
      </c>
      <c r="BY34" s="5">
        <v>181.45023334102302</v>
      </c>
      <c r="BZ34" s="5">
        <v>0</v>
      </c>
      <c r="CA34" s="5">
        <v>0</v>
      </c>
      <c r="CB34" s="5">
        <v>0</v>
      </c>
      <c r="CC34" s="10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1358.1032614587054</v>
      </c>
      <c r="CL34" s="5">
        <v>1272.9449235445336</v>
      </c>
      <c r="CM34" s="10">
        <v>0</v>
      </c>
      <c r="CN34" s="5">
        <v>0</v>
      </c>
      <c r="CO34" s="5">
        <v>0</v>
      </c>
      <c r="CP34" s="5">
        <v>509.72618815348108</v>
      </c>
      <c r="CQ34" s="5">
        <v>0</v>
      </c>
      <c r="CR34" s="5">
        <v>365.48364894818195</v>
      </c>
      <c r="CS34" s="5">
        <v>19.416885000000004</v>
      </c>
      <c r="CT34" s="5">
        <v>0</v>
      </c>
      <c r="CU34" s="5">
        <v>206.10601999999997</v>
      </c>
      <c r="CV34" s="10">
        <v>0</v>
      </c>
      <c r="CW34" s="10">
        <v>0</v>
      </c>
      <c r="CX34" s="5">
        <v>0</v>
      </c>
      <c r="CY34" s="5">
        <v>0</v>
      </c>
      <c r="CZ34" s="5">
        <v>2453.6221695469812</v>
      </c>
      <c r="DA34" s="5">
        <v>0</v>
      </c>
      <c r="DB34" s="5">
        <v>375.04152837300535</v>
      </c>
      <c r="DC34" s="5">
        <v>77.2080590345102</v>
      </c>
      <c r="DD34" s="5">
        <v>0</v>
      </c>
      <c r="DE34" s="5">
        <v>0</v>
      </c>
      <c r="DF34" s="5">
        <v>0</v>
      </c>
      <c r="DG34" s="10">
        <v>0</v>
      </c>
      <c r="DH34" s="5">
        <v>0</v>
      </c>
      <c r="DI34" s="5">
        <v>25.609484905416984</v>
      </c>
      <c r="DJ34" s="5">
        <v>-2.3544748240729705</v>
      </c>
      <c r="DK34" s="5">
        <v>0</v>
      </c>
      <c r="DL34" s="5">
        <v>0</v>
      </c>
      <c r="DM34" s="5">
        <v>630.5073263056471</v>
      </c>
      <c r="DN34" s="5">
        <v>38.922651484975198</v>
      </c>
      <c r="DO34" s="5">
        <v>0</v>
      </c>
      <c r="DP34" s="5">
        <v>0</v>
      </c>
      <c r="DQ34" s="10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1.155</v>
      </c>
      <c r="DZ34" s="15">
        <v>1863.3217715658543</v>
      </c>
      <c r="EA34" s="31">
        <v>475.60373134328358</v>
      </c>
      <c r="EB34" s="17">
        <v>9290.25</v>
      </c>
      <c r="EC34" s="17">
        <v>0</v>
      </c>
      <c r="ED34" s="17">
        <v>1365.65</v>
      </c>
      <c r="EE34" s="17">
        <v>2087.8000000000002</v>
      </c>
    </row>
    <row r="35" spans="1:135">
      <c r="A35" s="1">
        <v>2018</v>
      </c>
      <c r="B35" s="11">
        <f>FORECAST($A35,B31:B34,$A31:$A34)</f>
        <v>2.5820379304660719</v>
      </c>
      <c r="C35" s="11">
        <f t="shared" ref="C35:BN35" si="0">FORECAST($A35,C31:C34,$A31:$A34)</f>
        <v>35.608479843073212</v>
      </c>
      <c r="D35" s="11">
        <f t="shared" si="0"/>
        <v>472.69048624147581</v>
      </c>
      <c r="E35" s="11">
        <f t="shared" si="0"/>
        <v>35.850823771527985</v>
      </c>
      <c r="F35" s="11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2091.5212652232731</v>
      </c>
      <c r="M35" s="11">
        <f t="shared" si="0"/>
        <v>3489.4329912005924</v>
      </c>
      <c r="N35" s="11">
        <f t="shared" si="0"/>
        <v>6239.7815375480568</v>
      </c>
      <c r="O35" s="11">
        <f t="shared" si="0"/>
        <v>1753.9895884052385</v>
      </c>
      <c r="P35" s="11">
        <f t="shared" si="0"/>
        <v>1.6311983756191921</v>
      </c>
      <c r="Q35" s="11">
        <f t="shared" si="0"/>
        <v>0.51946153650783344</v>
      </c>
      <c r="R35" s="11">
        <f t="shared" si="0"/>
        <v>0</v>
      </c>
      <c r="S35" s="11">
        <f t="shared" si="0"/>
        <v>0</v>
      </c>
      <c r="T35" s="11">
        <f t="shared" si="0"/>
        <v>0</v>
      </c>
      <c r="U35" s="11">
        <f t="shared" si="0"/>
        <v>0</v>
      </c>
      <c r="V35" s="11">
        <f t="shared" si="0"/>
        <v>0</v>
      </c>
      <c r="W35" s="11">
        <f t="shared" si="0"/>
        <v>0</v>
      </c>
      <c r="X35" s="11">
        <f t="shared" si="0"/>
        <v>0</v>
      </c>
      <c r="Y35" s="11">
        <f t="shared" si="0"/>
        <v>0</v>
      </c>
      <c r="Z35" s="11">
        <f t="shared" si="0"/>
        <v>0</v>
      </c>
      <c r="AA35" s="11">
        <f t="shared" si="0"/>
        <v>0</v>
      </c>
      <c r="AB35" s="11">
        <f t="shared" si="0"/>
        <v>0</v>
      </c>
      <c r="AC35" s="11">
        <f t="shared" si="0"/>
        <v>0</v>
      </c>
      <c r="AD35" s="11">
        <f t="shared" si="0"/>
        <v>0</v>
      </c>
      <c r="AE35" s="11">
        <f t="shared" si="0"/>
        <v>0</v>
      </c>
      <c r="AF35" s="11">
        <f t="shared" si="0"/>
        <v>170.44755078798335</v>
      </c>
      <c r="AG35" s="11">
        <f t="shared" si="0"/>
        <v>419.53506494696012</v>
      </c>
      <c r="AH35" s="11">
        <f t="shared" si="0"/>
        <v>914.43235911866213</v>
      </c>
      <c r="AI35" s="11">
        <f t="shared" si="0"/>
        <v>191.75530933975824</v>
      </c>
      <c r="AJ35" s="11">
        <f t="shared" si="0"/>
        <v>-3.2499999999999751E-3</v>
      </c>
      <c r="AK35" s="11">
        <f t="shared" si="0"/>
        <v>0</v>
      </c>
      <c r="AL35" s="11">
        <f t="shared" si="0"/>
        <v>0</v>
      </c>
      <c r="AM35" s="11">
        <f t="shared" si="0"/>
        <v>0</v>
      </c>
      <c r="AN35" s="11">
        <f t="shared" si="0"/>
        <v>0</v>
      </c>
      <c r="AO35" s="11">
        <f t="shared" si="0"/>
        <v>0</v>
      </c>
      <c r="AP35" s="11">
        <f t="shared" si="0"/>
        <v>916.31315448301029</v>
      </c>
      <c r="AQ35" s="11">
        <f t="shared" si="0"/>
        <v>1147.5895102058421</v>
      </c>
      <c r="AR35" s="11">
        <f t="shared" si="0"/>
        <v>2346.050745043176</v>
      </c>
      <c r="AS35" s="11">
        <f t="shared" si="0"/>
        <v>141.46744467841927</v>
      </c>
      <c r="AT35" s="11">
        <f t="shared" si="0"/>
        <v>3.3294674296576847</v>
      </c>
      <c r="AU35" s="11">
        <f t="shared" si="0"/>
        <v>7.9720785439357655</v>
      </c>
      <c r="AV35" s="11">
        <f t="shared" si="0"/>
        <v>0</v>
      </c>
      <c r="AW35" s="11">
        <f t="shared" si="0"/>
        <v>12.688488107727608</v>
      </c>
      <c r="AX35" s="11">
        <f t="shared" si="0"/>
        <v>2.1912825840220194</v>
      </c>
      <c r="AY35" s="11">
        <f t="shared" si="0"/>
        <v>3.0779999999997472</v>
      </c>
      <c r="AZ35" s="11">
        <f t="shared" si="0"/>
        <v>9615.9143295704853</v>
      </c>
      <c r="BA35" s="11">
        <f t="shared" si="0"/>
        <v>7859.0359457127051</v>
      </c>
      <c r="BB35" s="11">
        <f t="shared" si="0"/>
        <v>4526.6335529292701</v>
      </c>
      <c r="BC35" s="11">
        <f t="shared" si="0"/>
        <v>82.511962575121288</v>
      </c>
      <c r="BD35" s="11">
        <f t="shared" si="0"/>
        <v>-1.8052784834530939</v>
      </c>
      <c r="BE35" s="11">
        <f t="shared" si="0"/>
        <v>0</v>
      </c>
      <c r="BF35" s="11">
        <f t="shared" si="0"/>
        <v>0</v>
      </c>
      <c r="BG35" s="11">
        <f t="shared" si="0"/>
        <v>0</v>
      </c>
      <c r="BH35" s="11">
        <f t="shared" si="0"/>
        <v>0</v>
      </c>
      <c r="BI35" s="11">
        <f t="shared" si="0"/>
        <v>0</v>
      </c>
      <c r="BJ35" s="11">
        <f t="shared" si="0"/>
        <v>73.636699565886374</v>
      </c>
      <c r="BK35" s="11">
        <f t="shared" si="0"/>
        <v>39.718191083775309</v>
      </c>
      <c r="BL35" s="11">
        <f t="shared" si="0"/>
        <v>9980.4150113957003</v>
      </c>
      <c r="BM35" s="11">
        <f t="shared" si="0"/>
        <v>0.37226099999999462</v>
      </c>
      <c r="BN35" s="11">
        <f t="shared" si="0"/>
        <v>0</v>
      </c>
      <c r="BO35" s="11">
        <f t="shared" ref="BO35:DY35" si="1">FORECAST($A35,BO31:BO34,$A31:$A34)</f>
        <v>0</v>
      </c>
      <c r="BP35" s="11">
        <f t="shared" si="1"/>
        <v>0</v>
      </c>
      <c r="BQ35" s="11">
        <f t="shared" si="1"/>
        <v>0</v>
      </c>
      <c r="BR35" s="11">
        <f t="shared" si="1"/>
        <v>0</v>
      </c>
      <c r="BS35" s="11">
        <f t="shared" si="1"/>
        <v>0</v>
      </c>
      <c r="BT35" s="11">
        <f t="shared" si="1"/>
        <v>0</v>
      </c>
      <c r="BU35" s="11">
        <f t="shared" si="1"/>
        <v>0</v>
      </c>
      <c r="BV35" s="11">
        <f t="shared" si="1"/>
        <v>1022.4995123095505</v>
      </c>
      <c r="BW35" s="11">
        <f t="shared" si="1"/>
        <v>0</v>
      </c>
      <c r="BX35" s="11">
        <f t="shared" si="1"/>
        <v>2786.625514472049</v>
      </c>
      <c r="BY35" s="11">
        <f t="shared" si="1"/>
        <v>178.24784011139764</v>
      </c>
      <c r="BZ35" s="11">
        <f t="shared" si="1"/>
        <v>0</v>
      </c>
      <c r="CA35" s="11">
        <f t="shared" si="1"/>
        <v>0</v>
      </c>
      <c r="CB35" s="11">
        <f t="shared" si="1"/>
        <v>0</v>
      </c>
      <c r="CC35" s="11">
        <f t="shared" si="1"/>
        <v>0</v>
      </c>
      <c r="CD35" s="11">
        <f t="shared" si="1"/>
        <v>0</v>
      </c>
      <c r="CE35" s="11">
        <f t="shared" si="1"/>
        <v>0</v>
      </c>
      <c r="CF35" s="11">
        <f t="shared" si="1"/>
        <v>0</v>
      </c>
      <c r="CG35" s="11">
        <f t="shared" si="1"/>
        <v>0</v>
      </c>
      <c r="CH35" s="11">
        <f t="shared" si="1"/>
        <v>0</v>
      </c>
      <c r="CI35" s="11">
        <f t="shared" si="1"/>
        <v>0</v>
      </c>
      <c r="CJ35" s="11">
        <f t="shared" si="1"/>
        <v>0</v>
      </c>
      <c r="CK35" s="11">
        <f t="shared" si="1"/>
        <v>1438.9383344904927</v>
      </c>
      <c r="CL35" s="11">
        <f t="shared" si="1"/>
        <v>1287.7300791917824</v>
      </c>
      <c r="CM35" s="11">
        <f t="shared" si="1"/>
        <v>0</v>
      </c>
      <c r="CN35" s="11">
        <f t="shared" si="1"/>
        <v>0</v>
      </c>
      <c r="CO35" s="11">
        <f t="shared" si="1"/>
        <v>0</v>
      </c>
      <c r="CP35" s="11">
        <f t="shared" si="1"/>
        <v>513.7866633143567</v>
      </c>
      <c r="CQ35" s="11">
        <f t="shared" si="1"/>
        <v>0</v>
      </c>
      <c r="CR35" s="11">
        <f t="shared" si="1"/>
        <v>394.03215705799084</v>
      </c>
      <c r="CS35" s="11">
        <f t="shared" si="1"/>
        <v>23.413072805000013</v>
      </c>
      <c r="CT35" s="11">
        <f t="shared" si="1"/>
        <v>0</v>
      </c>
      <c r="CU35" s="11">
        <f t="shared" si="1"/>
        <v>238.21188999999868</v>
      </c>
      <c r="CV35" s="11">
        <f t="shared" si="1"/>
        <v>0</v>
      </c>
      <c r="CW35" s="11">
        <f t="shared" si="1"/>
        <v>0</v>
      </c>
      <c r="CX35" s="11">
        <f t="shared" si="1"/>
        <v>0</v>
      </c>
      <c r="CY35" s="11">
        <f t="shared" si="1"/>
        <v>0</v>
      </c>
      <c r="CZ35" s="11">
        <f t="shared" si="1"/>
        <v>2451.5672929838765</v>
      </c>
      <c r="DA35" s="11">
        <f t="shared" si="1"/>
        <v>0</v>
      </c>
      <c r="DB35" s="11">
        <f t="shared" si="1"/>
        <v>417.59165426135587</v>
      </c>
      <c r="DC35" s="11">
        <f t="shared" si="1"/>
        <v>79.461877047737744</v>
      </c>
      <c r="DD35" s="11">
        <f t="shared" si="1"/>
        <v>0</v>
      </c>
      <c r="DE35" s="11">
        <f t="shared" si="1"/>
        <v>0</v>
      </c>
      <c r="DF35" s="11">
        <f t="shared" si="1"/>
        <v>0</v>
      </c>
      <c r="DG35" s="11">
        <f t="shared" si="1"/>
        <v>0</v>
      </c>
      <c r="DH35" s="11">
        <f t="shared" si="1"/>
        <v>0</v>
      </c>
      <c r="DI35" s="11">
        <f t="shared" si="1"/>
        <v>21.659695481313975</v>
      </c>
      <c r="DJ35" s="11">
        <f t="shared" si="1"/>
        <v>-2.5388439203475173</v>
      </c>
      <c r="DK35" s="11">
        <f t="shared" si="1"/>
        <v>0</v>
      </c>
      <c r="DL35" s="11">
        <f t="shared" si="1"/>
        <v>0</v>
      </c>
      <c r="DM35" s="11">
        <f t="shared" si="1"/>
        <v>481.76116180315148</v>
      </c>
      <c r="DN35" s="11">
        <f t="shared" si="1"/>
        <v>46.357635019227018</v>
      </c>
      <c r="DO35" s="11">
        <f t="shared" si="1"/>
        <v>0</v>
      </c>
      <c r="DP35" s="11">
        <f t="shared" si="1"/>
        <v>0</v>
      </c>
      <c r="DQ35" s="11">
        <f t="shared" si="1"/>
        <v>0</v>
      </c>
      <c r="DR35" s="11">
        <f t="shared" si="1"/>
        <v>0</v>
      </c>
      <c r="DS35" s="11">
        <f t="shared" si="1"/>
        <v>0</v>
      </c>
      <c r="DT35" s="11">
        <f t="shared" si="1"/>
        <v>-0.64999999999986358</v>
      </c>
      <c r="DU35" s="11">
        <f t="shared" si="1"/>
        <v>0</v>
      </c>
      <c r="DV35" s="11">
        <f t="shared" si="1"/>
        <v>0</v>
      </c>
      <c r="DW35" s="11">
        <f t="shared" si="1"/>
        <v>0</v>
      </c>
      <c r="DX35" s="11">
        <f t="shared" si="1"/>
        <v>0</v>
      </c>
      <c r="DY35" s="11">
        <f t="shared" si="1"/>
        <v>1.1674999999999898</v>
      </c>
      <c r="DZ35" s="15">
        <v>1639.0257476957161</v>
      </c>
      <c r="EA35" s="31">
        <v>512.75671641791041</v>
      </c>
      <c r="EB35" s="17">
        <v>11214.349999999999</v>
      </c>
      <c r="EC35" s="17">
        <v>0</v>
      </c>
      <c r="ED35" s="17">
        <v>1648.4499999999998</v>
      </c>
      <c r="EE35" s="17">
        <v>2520.1999999999998</v>
      </c>
    </row>
    <row r="36" spans="1:135">
      <c r="G36"/>
      <c r="H36"/>
    </row>
    <row r="37" spans="1:135">
      <c r="A37" s="1" t="s">
        <v>9</v>
      </c>
      <c r="B37" s="1" t="s">
        <v>1</v>
      </c>
      <c r="C37" s="1" t="s">
        <v>2</v>
      </c>
      <c r="D37" s="1" t="s">
        <v>4</v>
      </c>
      <c r="E37" s="1" t="s">
        <v>5</v>
      </c>
      <c r="F37" s="1" t="s">
        <v>6</v>
      </c>
      <c r="G37" s="1" t="s">
        <v>21</v>
      </c>
      <c r="H37" s="1" t="s">
        <v>22</v>
      </c>
      <c r="I37" s="1" t="s">
        <v>8</v>
      </c>
      <c r="J37" s="1" t="s">
        <v>7</v>
      </c>
      <c r="K37" s="1" t="s">
        <v>19</v>
      </c>
      <c r="L37" s="1" t="s">
        <v>1</v>
      </c>
      <c r="M37" s="1" t="s">
        <v>2</v>
      </c>
      <c r="N37" s="1" t="s">
        <v>4</v>
      </c>
      <c r="O37" s="1" t="s">
        <v>5</v>
      </c>
      <c r="P37" s="1" t="s">
        <v>6</v>
      </c>
      <c r="Q37" s="1" t="s">
        <v>21</v>
      </c>
      <c r="R37" s="1" t="s">
        <v>22</v>
      </c>
      <c r="S37" s="1" t="s">
        <v>8</v>
      </c>
      <c r="T37" s="1" t="s">
        <v>7</v>
      </c>
      <c r="U37" s="1" t="s">
        <v>19</v>
      </c>
      <c r="V37" s="1" t="s">
        <v>1</v>
      </c>
      <c r="W37" s="1" t="s">
        <v>2</v>
      </c>
      <c r="X37" s="1" t="s">
        <v>4</v>
      </c>
      <c r="Y37" s="1" t="s">
        <v>5</v>
      </c>
      <c r="Z37" s="1" t="s">
        <v>6</v>
      </c>
      <c r="AA37" s="1" t="s">
        <v>21</v>
      </c>
      <c r="AB37" s="1" t="s">
        <v>22</v>
      </c>
      <c r="AC37" s="1" t="s">
        <v>8</v>
      </c>
      <c r="AD37" s="1" t="s">
        <v>7</v>
      </c>
      <c r="AE37" s="1" t="s">
        <v>19</v>
      </c>
      <c r="AF37" s="1" t="s">
        <v>1</v>
      </c>
      <c r="AG37" s="1" t="s">
        <v>2</v>
      </c>
      <c r="AH37" s="1" t="s">
        <v>4</v>
      </c>
      <c r="AI37" s="1" t="s">
        <v>5</v>
      </c>
      <c r="AJ37" s="1" t="s">
        <v>6</v>
      </c>
      <c r="AK37" s="1" t="s">
        <v>21</v>
      </c>
      <c r="AL37" s="1" t="s">
        <v>22</v>
      </c>
      <c r="AM37" s="1" t="s">
        <v>8</v>
      </c>
      <c r="AN37" s="1" t="s">
        <v>7</v>
      </c>
      <c r="AO37" s="1" t="s">
        <v>19</v>
      </c>
      <c r="AP37" s="1" t="s">
        <v>1</v>
      </c>
      <c r="AQ37" s="1" t="s">
        <v>2</v>
      </c>
      <c r="AR37" s="1" t="s">
        <v>4</v>
      </c>
      <c r="AS37" s="1" t="s">
        <v>5</v>
      </c>
      <c r="AT37" s="1" t="s">
        <v>6</v>
      </c>
      <c r="AU37" s="1" t="s">
        <v>21</v>
      </c>
      <c r="AV37" s="1" t="s">
        <v>22</v>
      </c>
      <c r="AW37" s="1" t="s">
        <v>8</v>
      </c>
      <c r="AX37" s="1" t="s">
        <v>7</v>
      </c>
      <c r="AY37" s="1" t="s">
        <v>19</v>
      </c>
      <c r="AZ37" s="1" t="s">
        <v>1</v>
      </c>
      <c r="BA37" s="1" t="s">
        <v>2</v>
      </c>
      <c r="BB37" s="1" t="s">
        <v>4</v>
      </c>
      <c r="BC37" s="1" t="s">
        <v>5</v>
      </c>
      <c r="BD37" s="1" t="s">
        <v>6</v>
      </c>
      <c r="BE37" s="1" t="s">
        <v>21</v>
      </c>
      <c r="BF37" s="1" t="s">
        <v>22</v>
      </c>
      <c r="BG37" s="1" t="s">
        <v>8</v>
      </c>
      <c r="BH37" s="1" t="s">
        <v>7</v>
      </c>
      <c r="BI37" s="1" t="s">
        <v>19</v>
      </c>
      <c r="BJ37" s="1" t="s">
        <v>1</v>
      </c>
      <c r="BK37" s="1" t="s">
        <v>2</v>
      </c>
      <c r="BL37" s="1" t="s">
        <v>4</v>
      </c>
      <c r="BM37" s="1" t="s">
        <v>5</v>
      </c>
      <c r="BN37" s="1" t="s">
        <v>6</v>
      </c>
      <c r="BO37" s="1" t="s">
        <v>21</v>
      </c>
      <c r="BP37" s="1" t="s">
        <v>22</v>
      </c>
      <c r="BQ37" s="1" t="s">
        <v>8</v>
      </c>
      <c r="BR37" s="1" t="s">
        <v>7</v>
      </c>
      <c r="BS37" s="1" t="s">
        <v>19</v>
      </c>
      <c r="BT37" s="1" t="s">
        <v>1</v>
      </c>
      <c r="BU37" s="1" t="s">
        <v>2</v>
      </c>
      <c r="BV37" s="1" t="s">
        <v>4</v>
      </c>
      <c r="BW37" s="1" t="s">
        <v>5</v>
      </c>
      <c r="BX37" s="1" t="s">
        <v>6</v>
      </c>
      <c r="BY37" s="1" t="s">
        <v>21</v>
      </c>
      <c r="BZ37" s="1" t="s">
        <v>22</v>
      </c>
      <c r="CA37" s="1" t="s">
        <v>8</v>
      </c>
      <c r="CB37" s="1" t="s">
        <v>7</v>
      </c>
      <c r="CC37" s="1" t="s">
        <v>19</v>
      </c>
      <c r="CD37" s="1" t="s">
        <v>1</v>
      </c>
      <c r="CE37" s="1" t="s">
        <v>2</v>
      </c>
      <c r="CF37" s="1" t="s">
        <v>4</v>
      </c>
      <c r="CG37" s="1" t="s">
        <v>5</v>
      </c>
      <c r="CH37" s="1" t="s">
        <v>6</v>
      </c>
      <c r="CI37" s="1" t="s">
        <v>21</v>
      </c>
      <c r="CJ37" s="1" t="s">
        <v>22</v>
      </c>
      <c r="CK37" s="1" t="s">
        <v>8</v>
      </c>
      <c r="CL37" s="1" t="s">
        <v>7</v>
      </c>
      <c r="CM37" s="1" t="s">
        <v>19</v>
      </c>
      <c r="CN37" s="1" t="s">
        <v>1</v>
      </c>
      <c r="CO37" s="1" t="s">
        <v>2</v>
      </c>
      <c r="CP37" s="1" t="s">
        <v>4</v>
      </c>
      <c r="CQ37" s="1" t="s">
        <v>5</v>
      </c>
      <c r="CR37" s="1" t="s">
        <v>6</v>
      </c>
      <c r="CS37" s="1" t="s">
        <v>21</v>
      </c>
      <c r="CT37" s="1" t="s">
        <v>22</v>
      </c>
      <c r="CU37" s="1" t="s">
        <v>8</v>
      </c>
      <c r="CV37" s="1" t="s">
        <v>7</v>
      </c>
      <c r="CW37" s="1" t="s">
        <v>19</v>
      </c>
      <c r="CX37" s="1" t="s">
        <v>1</v>
      </c>
      <c r="CY37" s="1" t="s">
        <v>2</v>
      </c>
      <c r="CZ37" s="1" t="s">
        <v>4</v>
      </c>
      <c r="DA37" s="1" t="s">
        <v>5</v>
      </c>
      <c r="DB37" s="1" t="s">
        <v>6</v>
      </c>
      <c r="DC37" s="1" t="s">
        <v>21</v>
      </c>
      <c r="DD37" s="1" t="s">
        <v>22</v>
      </c>
      <c r="DE37" s="1" t="s">
        <v>8</v>
      </c>
      <c r="DF37" s="1" t="s">
        <v>7</v>
      </c>
      <c r="DG37" s="1" t="s">
        <v>19</v>
      </c>
      <c r="DH37" s="1" t="s">
        <v>1</v>
      </c>
      <c r="DI37" s="1" t="s">
        <v>2</v>
      </c>
      <c r="DJ37" s="1" t="s">
        <v>4</v>
      </c>
      <c r="DK37" s="1" t="s">
        <v>5</v>
      </c>
      <c r="DL37" s="1" t="s">
        <v>6</v>
      </c>
      <c r="DM37" s="1" t="s">
        <v>21</v>
      </c>
      <c r="DN37" s="1" t="s">
        <v>22</v>
      </c>
      <c r="DO37" s="1" t="s">
        <v>8</v>
      </c>
      <c r="DP37" s="1" t="s">
        <v>7</v>
      </c>
      <c r="DQ37" s="1" t="s">
        <v>19</v>
      </c>
      <c r="DR37" s="1" t="s">
        <v>1</v>
      </c>
      <c r="DS37" s="1" t="s">
        <v>2</v>
      </c>
      <c r="DT37" s="1" t="s">
        <v>4</v>
      </c>
      <c r="DU37" s="1" t="s">
        <v>5</v>
      </c>
      <c r="DV37" s="1" t="s">
        <v>6</v>
      </c>
      <c r="DW37" s="1" t="s">
        <v>21</v>
      </c>
      <c r="DX37" s="1" t="s">
        <v>22</v>
      </c>
      <c r="DY37" s="1" t="s">
        <v>8</v>
      </c>
      <c r="DZ37" s="1" t="s">
        <v>7</v>
      </c>
      <c r="EA37" s="1" t="s">
        <v>19</v>
      </c>
      <c r="EB37" s="2" t="s">
        <v>41</v>
      </c>
      <c r="EC37" s="2" t="s">
        <v>41</v>
      </c>
      <c r="ED37" s="2" t="s">
        <v>41</v>
      </c>
      <c r="EE37" s="2" t="s">
        <v>41</v>
      </c>
    </row>
    <row r="38" spans="1:135">
      <c r="A38" s="1" t="s">
        <v>10</v>
      </c>
      <c r="B38" s="3" t="s">
        <v>16</v>
      </c>
      <c r="C38" s="3" t="s">
        <v>16</v>
      </c>
      <c r="D38" s="3" t="s">
        <v>16</v>
      </c>
      <c r="E38" s="3" t="s">
        <v>16</v>
      </c>
      <c r="F38" s="3" t="s">
        <v>16</v>
      </c>
      <c r="G38" s="3" t="s">
        <v>16</v>
      </c>
      <c r="H38" s="3" t="s">
        <v>16</v>
      </c>
      <c r="I38" s="3" t="s">
        <v>16</v>
      </c>
      <c r="J38" s="3" t="s">
        <v>16</v>
      </c>
      <c r="K38" s="3" t="s">
        <v>16</v>
      </c>
      <c r="L38" s="1" t="s">
        <v>25</v>
      </c>
      <c r="M38" s="1" t="s">
        <v>25</v>
      </c>
      <c r="N38" s="1" t="s">
        <v>25</v>
      </c>
      <c r="O38" s="1" t="s">
        <v>25</v>
      </c>
      <c r="P38" s="1" t="s">
        <v>25</v>
      </c>
      <c r="Q38" s="1" t="s">
        <v>25</v>
      </c>
      <c r="R38" s="1" t="s">
        <v>25</v>
      </c>
      <c r="S38" s="1" t="s">
        <v>25</v>
      </c>
      <c r="T38" s="1" t="s">
        <v>25</v>
      </c>
      <c r="U38" s="1" t="s">
        <v>25</v>
      </c>
      <c r="V38" s="1" t="s">
        <v>28</v>
      </c>
      <c r="W38" s="1" t="s">
        <v>28</v>
      </c>
      <c r="X38" s="1" t="s">
        <v>28</v>
      </c>
      <c r="Y38" s="1" t="s">
        <v>28</v>
      </c>
      <c r="Z38" s="1" t="s">
        <v>28</v>
      </c>
      <c r="AA38" s="1" t="s">
        <v>28</v>
      </c>
      <c r="AB38" s="1" t="s">
        <v>28</v>
      </c>
      <c r="AC38" s="1" t="s">
        <v>28</v>
      </c>
      <c r="AD38" s="1" t="s">
        <v>28</v>
      </c>
      <c r="AE38" s="1" t="s">
        <v>28</v>
      </c>
      <c r="AF38" s="1" t="s">
        <v>26</v>
      </c>
      <c r="AG38" s="1" t="s">
        <v>26</v>
      </c>
      <c r="AH38" s="1" t="s">
        <v>26</v>
      </c>
      <c r="AI38" s="1" t="s">
        <v>26</v>
      </c>
      <c r="AJ38" s="1" t="s">
        <v>26</v>
      </c>
      <c r="AK38" s="1" t="s">
        <v>26</v>
      </c>
      <c r="AL38" s="1" t="s">
        <v>26</v>
      </c>
      <c r="AM38" s="1" t="s">
        <v>26</v>
      </c>
      <c r="AN38" s="1" t="s">
        <v>26</v>
      </c>
      <c r="AO38" s="1" t="s">
        <v>26</v>
      </c>
      <c r="AP38" s="1" t="s">
        <v>27</v>
      </c>
      <c r="AQ38" s="1" t="s">
        <v>27</v>
      </c>
      <c r="AR38" s="1" t="s">
        <v>27</v>
      </c>
      <c r="AS38" s="1" t="s">
        <v>27</v>
      </c>
      <c r="AT38" s="1" t="s">
        <v>27</v>
      </c>
      <c r="AU38" s="1" t="s">
        <v>27</v>
      </c>
      <c r="AV38" s="1" t="s">
        <v>27</v>
      </c>
      <c r="AW38" s="1" t="s">
        <v>27</v>
      </c>
      <c r="AX38" s="1" t="s">
        <v>27</v>
      </c>
      <c r="AY38" s="1" t="s">
        <v>27</v>
      </c>
      <c r="AZ38" s="1" t="s">
        <v>12</v>
      </c>
      <c r="BA38" s="1" t="s">
        <v>12</v>
      </c>
      <c r="BB38" s="1" t="s">
        <v>12</v>
      </c>
      <c r="BC38" s="1" t="s">
        <v>12</v>
      </c>
      <c r="BD38" s="1" t="s">
        <v>12</v>
      </c>
      <c r="BE38" s="1" t="s">
        <v>12</v>
      </c>
      <c r="BF38" s="1" t="s">
        <v>12</v>
      </c>
      <c r="BG38" s="1" t="s">
        <v>12</v>
      </c>
      <c r="BH38" s="1" t="s">
        <v>12</v>
      </c>
      <c r="BI38" s="1" t="s">
        <v>12</v>
      </c>
      <c r="BJ38" s="1" t="s">
        <v>3</v>
      </c>
      <c r="BK38" s="1" t="s">
        <v>3</v>
      </c>
      <c r="BL38" s="1" t="s">
        <v>3</v>
      </c>
      <c r="BM38" s="1" t="s">
        <v>3</v>
      </c>
      <c r="BN38" s="1" t="s">
        <v>3</v>
      </c>
      <c r="BO38" s="1" t="s">
        <v>3</v>
      </c>
      <c r="BP38" s="1" t="s">
        <v>3</v>
      </c>
      <c r="BQ38" s="1" t="s">
        <v>3</v>
      </c>
      <c r="BR38" s="1" t="s">
        <v>3</v>
      </c>
      <c r="BS38" s="1" t="s">
        <v>3</v>
      </c>
      <c r="BT38" s="1" t="s">
        <v>17</v>
      </c>
      <c r="BU38" s="1" t="s">
        <v>17</v>
      </c>
      <c r="BV38" s="1" t="s">
        <v>17</v>
      </c>
      <c r="BW38" s="1" t="s">
        <v>17</v>
      </c>
      <c r="BX38" s="1" t="s">
        <v>17</v>
      </c>
      <c r="BY38" s="1" t="s">
        <v>17</v>
      </c>
      <c r="BZ38" s="1" t="s">
        <v>17</v>
      </c>
      <c r="CA38" s="1" t="s">
        <v>17</v>
      </c>
      <c r="CB38" s="1" t="s">
        <v>17</v>
      </c>
      <c r="CC38" s="1" t="s">
        <v>17</v>
      </c>
      <c r="CD38" s="1" t="s">
        <v>18</v>
      </c>
      <c r="CE38" s="1" t="s">
        <v>18</v>
      </c>
      <c r="CF38" s="1" t="s">
        <v>18</v>
      </c>
      <c r="CG38" s="1" t="s">
        <v>18</v>
      </c>
      <c r="CH38" s="1" t="s">
        <v>18</v>
      </c>
      <c r="CI38" s="1" t="s">
        <v>18</v>
      </c>
      <c r="CJ38" s="1" t="s">
        <v>18</v>
      </c>
      <c r="CK38" s="1" t="s">
        <v>18</v>
      </c>
      <c r="CL38" s="1" t="s">
        <v>18</v>
      </c>
      <c r="CM38" s="1" t="s">
        <v>18</v>
      </c>
      <c r="CN38" s="1" t="s">
        <v>39</v>
      </c>
      <c r="CO38" s="1" t="s">
        <v>39</v>
      </c>
      <c r="CP38" s="1" t="s">
        <v>39</v>
      </c>
      <c r="CQ38" s="1" t="s">
        <v>39</v>
      </c>
      <c r="CR38" s="1" t="s">
        <v>39</v>
      </c>
      <c r="CS38" s="1" t="s">
        <v>39</v>
      </c>
      <c r="CT38" s="1" t="s">
        <v>39</v>
      </c>
      <c r="CU38" s="1" t="s">
        <v>39</v>
      </c>
      <c r="CV38" s="1" t="s">
        <v>39</v>
      </c>
      <c r="CW38" s="1" t="s">
        <v>39</v>
      </c>
      <c r="CX38" s="1" t="s">
        <v>24</v>
      </c>
      <c r="CY38" s="1" t="s">
        <v>24</v>
      </c>
      <c r="CZ38" s="1" t="s">
        <v>24</v>
      </c>
      <c r="DA38" s="1" t="s">
        <v>24</v>
      </c>
      <c r="DB38" s="1" t="s">
        <v>24</v>
      </c>
      <c r="DC38" s="1" t="s">
        <v>24</v>
      </c>
      <c r="DD38" s="1" t="s">
        <v>24</v>
      </c>
      <c r="DE38" s="1" t="s">
        <v>24</v>
      </c>
      <c r="DF38" s="1" t="s">
        <v>24</v>
      </c>
      <c r="DG38" s="1" t="s">
        <v>24</v>
      </c>
      <c r="DH38" s="1" t="s">
        <v>23</v>
      </c>
      <c r="DI38" s="1" t="s">
        <v>23</v>
      </c>
      <c r="DJ38" s="1" t="s">
        <v>23</v>
      </c>
      <c r="DK38" s="1" t="s">
        <v>23</v>
      </c>
      <c r="DL38" s="1" t="s">
        <v>23</v>
      </c>
      <c r="DM38" s="1" t="s">
        <v>23</v>
      </c>
      <c r="DN38" s="1" t="s">
        <v>23</v>
      </c>
      <c r="DO38" s="1" t="s">
        <v>23</v>
      </c>
      <c r="DP38" s="1" t="s">
        <v>23</v>
      </c>
      <c r="DQ38" s="1" t="s">
        <v>23</v>
      </c>
      <c r="DR38" s="1" t="s">
        <v>20</v>
      </c>
      <c r="DS38" s="1" t="s">
        <v>20</v>
      </c>
      <c r="DT38" s="1" t="s">
        <v>20</v>
      </c>
      <c r="DU38" s="1" t="s">
        <v>20</v>
      </c>
      <c r="DV38" s="1" t="s">
        <v>20</v>
      </c>
      <c r="DW38" s="1" t="s">
        <v>20</v>
      </c>
      <c r="DX38" s="1" t="s">
        <v>20</v>
      </c>
      <c r="DY38" s="1" t="s">
        <v>20</v>
      </c>
      <c r="DZ38" s="1" t="s">
        <v>20</v>
      </c>
      <c r="EA38" s="1" t="s">
        <v>20</v>
      </c>
      <c r="EB38" s="2" t="s">
        <v>25</v>
      </c>
      <c r="EC38" s="2" t="s">
        <v>28</v>
      </c>
      <c r="ED38" s="2" t="s">
        <v>26</v>
      </c>
      <c r="EE38" s="2" t="s">
        <v>27</v>
      </c>
    </row>
    <row r="39" spans="1:135">
      <c r="A39" s="1" t="s">
        <v>13</v>
      </c>
      <c r="B39" s="25" t="s">
        <v>0</v>
      </c>
      <c r="C39" s="25" t="s">
        <v>0</v>
      </c>
      <c r="D39" s="25" t="s">
        <v>0</v>
      </c>
      <c r="E39" s="25" t="s">
        <v>0</v>
      </c>
      <c r="F39" s="25" t="s">
        <v>0</v>
      </c>
      <c r="G39" s="25" t="s">
        <v>0</v>
      </c>
      <c r="H39" s="25" t="s">
        <v>0</v>
      </c>
      <c r="I39" s="25" t="s">
        <v>0</v>
      </c>
      <c r="J39" s="25" t="s">
        <v>0</v>
      </c>
      <c r="K39" s="25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" t="s">
        <v>0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0</v>
      </c>
      <c r="BD39" s="1" t="s">
        <v>0</v>
      </c>
      <c r="BE39" s="1" t="s">
        <v>0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0</v>
      </c>
      <c r="BK39" s="1" t="s">
        <v>0</v>
      </c>
      <c r="BL39" s="1" t="s">
        <v>0</v>
      </c>
      <c r="BM39" s="1" t="s">
        <v>0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1" t="s">
        <v>0</v>
      </c>
      <c r="BU39" s="1" t="s">
        <v>0</v>
      </c>
      <c r="BV39" s="1" t="s">
        <v>0</v>
      </c>
      <c r="BW39" s="1" t="s">
        <v>0</v>
      </c>
      <c r="BX39" s="1" t="s">
        <v>0</v>
      </c>
      <c r="BY39" s="1" t="s">
        <v>0</v>
      </c>
      <c r="BZ39" s="1" t="s">
        <v>0</v>
      </c>
      <c r="CA39" s="1" t="s">
        <v>0</v>
      </c>
      <c r="CB39" s="1" t="s">
        <v>0</v>
      </c>
      <c r="CC39" s="1" t="s">
        <v>0</v>
      </c>
      <c r="CD39" s="1" t="s">
        <v>0</v>
      </c>
      <c r="CE39" s="1" t="s">
        <v>0</v>
      </c>
      <c r="CF39" s="1" t="s">
        <v>0</v>
      </c>
      <c r="CG39" s="1" t="s">
        <v>0</v>
      </c>
      <c r="CH39" s="1" t="s">
        <v>0</v>
      </c>
      <c r="CI39" s="1" t="s">
        <v>0</v>
      </c>
      <c r="CJ39" s="1" t="s">
        <v>0</v>
      </c>
      <c r="CK39" s="1" t="s">
        <v>0</v>
      </c>
      <c r="CL39" s="1" t="s">
        <v>0</v>
      </c>
      <c r="CM39" s="1" t="s">
        <v>0</v>
      </c>
      <c r="CN39" s="1" t="s">
        <v>0</v>
      </c>
      <c r="CO39" s="1" t="s">
        <v>0</v>
      </c>
      <c r="CP39" s="1" t="s">
        <v>0</v>
      </c>
      <c r="CQ39" s="1" t="s">
        <v>0</v>
      </c>
      <c r="CR39" s="1" t="s">
        <v>0</v>
      </c>
      <c r="CS39" s="1" t="s">
        <v>0</v>
      </c>
      <c r="CT39" s="1" t="s">
        <v>0</v>
      </c>
      <c r="CU39" s="1" t="s">
        <v>0</v>
      </c>
      <c r="CV39" s="1" t="s">
        <v>0</v>
      </c>
      <c r="CW39" s="1" t="s">
        <v>0</v>
      </c>
      <c r="CX39" s="1" t="s">
        <v>0</v>
      </c>
      <c r="CY39" s="1" t="s">
        <v>0</v>
      </c>
      <c r="CZ39" s="1" t="s">
        <v>0</v>
      </c>
      <c r="DA39" s="1" t="s">
        <v>0</v>
      </c>
      <c r="DB39" s="1" t="s">
        <v>0</v>
      </c>
      <c r="DC39" s="1" t="s">
        <v>0</v>
      </c>
      <c r="DD39" s="1" t="s">
        <v>0</v>
      </c>
      <c r="DE39" s="1" t="s">
        <v>0</v>
      </c>
      <c r="DF39" s="1" t="s">
        <v>0</v>
      </c>
      <c r="DG39" s="1" t="s">
        <v>0</v>
      </c>
      <c r="DH39" s="1" t="s">
        <v>0</v>
      </c>
      <c r="DI39" s="1" t="s">
        <v>0</v>
      </c>
      <c r="DJ39" s="1" t="s">
        <v>0</v>
      </c>
      <c r="DK39" s="1" t="s">
        <v>0</v>
      </c>
      <c r="DL39" s="1" t="s">
        <v>0</v>
      </c>
      <c r="DM39" s="1" t="s">
        <v>0</v>
      </c>
      <c r="DN39" s="1" t="s">
        <v>0</v>
      </c>
      <c r="DO39" s="1" t="s">
        <v>0</v>
      </c>
      <c r="DP39" s="1" t="s">
        <v>0</v>
      </c>
      <c r="DQ39" s="1" t="s">
        <v>0</v>
      </c>
      <c r="DR39" s="1" t="s">
        <v>0</v>
      </c>
      <c r="DS39" s="1" t="s">
        <v>0</v>
      </c>
      <c r="DT39" s="1" t="s">
        <v>0</v>
      </c>
      <c r="DU39" s="1" t="s">
        <v>0</v>
      </c>
      <c r="DV39" s="1" t="s">
        <v>0</v>
      </c>
      <c r="DW39" s="1" t="s">
        <v>0</v>
      </c>
      <c r="DX39" s="1" t="s">
        <v>0</v>
      </c>
      <c r="DY39" s="1" t="s">
        <v>0</v>
      </c>
      <c r="DZ39" s="1" t="s">
        <v>0</v>
      </c>
      <c r="EA39" s="1" t="s">
        <v>0</v>
      </c>
      <c r="EB39" s="2" t="s">
        <v>0</v>
      </c>
      <c r="EC39" s="2" t="s">
        <v>0</v>
      </c>
      <c r="ED39" s="2" t="s">
        <v>0</v>
      </c>
      <c r="EE39" s="2" t="s">
        <v>0</v>
      </c>
    </row>
    <row r="40" spans="1:135">
      <c r="A40" s="1">
        <v>1990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5">
        <v>0</v>
      </c>
      <c r="M40" s="5">
        <v>4.07</v>
      </c>
      <c r="N40" s="5">
        <v>0.36999999999999994</v>
      </c>
      <c r="O40" s="5">
        <v>4.8100000000000005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10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10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10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10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10">
        <v>0</v>
      </c>
      <c r="BT40" s="5">
        <v>0</v>
      </c>
      <c r="BU40" s="5">
        <v>0</v>
      </c>
      <c r="BV40" s="5">
        <v>0</v>
      </c>
      <c r="BW40" s="5">
        <v>0</v>
      </c>
      <c r="BX40" s="28">
        <v>0</v>
      </c>
      <c r="BY40" s="5">
        <v>0</v>
      </c>
      <c r="BZ40" s="5">
        <v>0</v>
      </c>
      <c r="CA40" s="5">
        <v>0</v>
      </c>
      <c r="CB40" s="5">
        <v>0</v>
      </c>
      <c r="CC40" s="10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10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10">
        <v>0</v>
      </c>
      <c r="CX40" s="5">
        <v>0</v>
      </c>
      <c r="CY40" s="5">
        <v>0</v>
      </c>
      <c r="CZ40" s="5">
        <v>0</v>
      </c>
      <c r="DA40" s="5">
        <v>0</v>
      </c>
      <c r="DB40" s="28">
        <v>-3.7837837837839998E-2</v>
      </c>
      <c r="DC40" s="29">
        <v>0</v>
      </c>
      <c r="DD40" s="5">
        <v>0</v>
      </c>
      <c r="DE40" s="5">
        <v>0</v>
      </c>
      <c r="DF40" s="5">
        <v>0</v>
      </c>
      <c r="DG40" s="10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29">
        <v>0</v>
      </c>
      <c r="DN40" s="5">
        <v>0</v>
      </c>
      <c r="DO40" s="5">
        <v>0</v>
      </c>
      <c r="DP40" s="5">
        <v>0</v>
      </c>
      <c r="DQ40" s="10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3">
        <v>0</v>
      </c>
      <c r="EB40" s="17">
        <v>0</v>
      </c>
      <c r="EC40" s="17">
        <v>0</v>
      </c>
      <c r="ED40" s="17">
        <v>0</v>
      </c>
      <c r="EE40" s="17">
        <v>0</v>
      </c>
    </row>
    <row r="41" spans="1:135">
      <c r="A41" s="1">
        <v>1991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5">
        <v>0</v>
      </c>
      <c r="M41" s="5">
        <v>6.27</v>
      </c>
      <c r="N41" s="5">
        <v>0.57000000000000006</v>
      </c>
      <c r="O41" s="5">
        <v>7.41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10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10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10">
        <v>0</v>
      </c>
      <c r="AP41" s="5">
        <v>0</v>
      </c>
      <c r="AQ41" s="5">
        <v>0</v>
      </c>
      <c r="AR41" s="5">
        <v>171.1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580.92999999999995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10">
        <v>0</v>
      </c>
      <c r="BJ41" s="5">
        <v>0</v>
      </c>
      <c r="BK41" s="5">
        <v>0</v>
      </c>
      <c r="BL41" s="5">
        <v>2182.7600000000002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10">
        <v>0</v>
      </c>
      <c r="BT41" s="5">
        <v>0</v>
      </c>
      <c r="BU41" s="5">
        <v>0</v>
      </c>
      <c r="BV41" s="5">
        <v>0</v>
      </c>
      <c r="BW41" s="5">
        <v>0</v>
      </c>
      <c r="BX41" s="28">
        <v>5004.0277777777774</v>
      </c>
      <c r="BY41" s="5">
        <v>0</v>
      </c>
      <c r="BZ41" s="5">
        <v>0</v>
      </c>
      <c r="CA41" s="5">
        <v>0</v>
      </c>
      <c r="CB41" s="5">
        <v>0</v>
      </c>
      <c r="CC41" s="10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10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10">
        <v>0</v>
      </c>
      <c r="CX41" s="5">
        <v>0</v>
      </c>
      <c r="CY41" s="5">
        <v>0</v>
      </c>
      <c r="CZ41" s="5">
        <v>0</v>
      </c>
      <c r="DA41" s="5">
        <v>0</v>
      </c>
      <c r="DB41" s="28">
        <v>5004.0277777777774</v>
      </c>
      <c r="DC41" s="29">
        <v>0.21276595744680851</v>
      </c>
      <c r="DD41" s="5">
        <v>0</v>
      </c>
      <c r="DE41" s="5">
        <v>0</v>
      </c>
      <c r="DF41" s="5">
        <v>0</v>
      </c>
      <c r="DG41" s="10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29">
        <v>-4.5441063829787227</v>
      </c>
      <c r="DN41" s="5">
        <v>0</v>
      </c>
      <c r="DO41" s="5">
        <v>0</v>
      </c>
      <c r="DP41" s="5">
        <v>0</v>
      </c>
      <c r="DQ41" s="10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31">
        <v>0</v>
      </c>
      <c r="EB41" s="17">
        <v>0</v>
      </c>
      <c r="EC41" s="17">
        <v>0</v>
      </c>
      <c r="ED41" s="17">
        <v>0</v>
      </c>
      <c r="EE41" s="17">
        <v>0</v>
      </c>
    </row>
    <row r="42" spans="1:135">
      <c r="A42" s="1">
        <v>1992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5">
        <v>0</v>
      </c>
      <c r="M42" s="5">
        <v>140.47579999999999</v>
      </c>
      <c r="N42" s="5">
        <v>83.707599999999999</v>
      </c>
      <c r="O42" s="5">
        <v>88.094399999999993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10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10">
        <v>0</v>
      </c>
      <c r="AF42" s="5">
        <v>0</v>
      </c>
      <c r="AG42" s="5">
        <v>5.8124000000000002</v>
      </c>
      <c r="AH42" s="5">
        <v>15.2584</v>
      </c>
      <c r="AI42" s="5">
        <v>6.8692000000000002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10">
        <v>0</v>
      </c>
      <c r="AP42" s="5">
        <v>0</v>
      </c>
      <c r="AQ42" s="5">
        <v>0</v>
      </c>
      <c r="AR42" s="5">
        <v>361.03999999999996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1312.68</v>
      </c>
      <c r="BC42" s="5">
        <v>0</v>
      </c>
      <c r="BD42" s="5">
        <v>0</v>
      </c>
      <c r="BE42" s="5">
        <v>0</v>
      </c>
      <c r="BF42" s="5">
        <v>87.34</v>
      </c>
      <c r="BG42" s="5">
        <v>0</v>
      </c>
      <c r="BH42" s="5">
        <v>0</v>
      </c>
      <c r="BI42" s="10">
        <v>0</v>
      </c>
      <c r="BJ42" s="5">
        <v>0</v>
      </c>
      <c r="BK42" s="5">
        <v>0</v>
      </c>
      <c r="BL42" s="5">
        <v>8120.5899999999992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10">
        <v>0</v>
      </c>
      <c r="BT42" s="5">
        <v>0</v>
      </c>
      <c r="BU42" s="5">
        <v>0</v>
      </c>
      <c r="BV42" s="5">
        <v>0</v>
      </c>
      <c r="BW42" s="5">
        <v>0</v>
      </c>
      <c r="BX42" s="28">
        <v>5024.1918595679008</v>
      </c>
      <c r="BY42" s="5">
        <v>0</v>
      </c>
      <c r="BZ42" s="5">
        <v>0</v>
      </c>
      <c r="CA42" s="5">
        <v>0</v>
      </c>
      <c r="CB42" s="5">
        <v>0</v>
      </c>
      <c r="CC42" s="10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10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10">
        <v>0</v>
      </c>
      <c r="CX42" s="5">
        <v>0</v>
      </c>
      <c r="CY42" s="5">
        <v>0</v>
      </c>
      <c r="CZ42" s="5">
        <v>0</v>
      </c>
      <c r="DA42" s="5">
        <v>0</v>
      </c>
      <c r="DB42" s="28">
        <v>4940.5349318508906</v>
      </c>
      <c r="DC42" s="29">
        <v>0.42258940697148023</v>
      </c>
      <c r="DD42" s="5">
        <v>0</v>
      </c>
      <c r="DE42" s="5">
        <v>0</v>
      </c>
      <c r="DF42" s="5">
        <v>0</v>
      </c>
      <c r="DG42" s="10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29">
        <v>-5.885195337256679</v>
      </c>
      <c r="DN42" s="5">
        <v>0</v>
      </c>
      <c r="DO42" s="5">
        <v>0</v>
      </c>
      <c r="DP42" s="5">
        <v>0</v>
      </c>
      <c r="DQ42" s="10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31">
        <v>0</v>
      </c>
      <c r="EB42" s="17">
        <v>0</v>
      </c>
      <c r="EC42" s="17">
        <v>0</v>
      </c>
      <c r="ED42" s="17">
        <v>0</v>
      </c>
      <c r="EE42" s="17">
        <v>0</v>
      </c>
    </row>
    <row r="43" spans="1:135">
      <c r="A43" s="1">
        <v>1993</v>
      </c>
      <c r="B43" s="16">
        <v>0</v>
      </c>
      <c r="C43" s="10">
        <v>0</v>
      </c>
      <c r="D43" s="10">
        <v>652.85</v>
      </c>
      <c r="E43" s="10">
        <v>0</v>
      </c>
      <c r="F43" s="10">
        <v>0</v>
      </c>
      <c r="G43" s="16">
        <v>0</v>
      </c>
      <c r="H43" s="10">
        <v>0</v>
      </c>
      <c r="I43" s="10">
        <v>0</v>
      </c>
      <c r="J43" s="10">
        <v>0</v>
      </c>
      <c r="K43" s="10">
        <v>0</v>
      </c>
      <c r="L43" s="5">
        <v>0</v>
      </c>
      <c r="M43" s="5">
        <v>272.24490000000003</v>
      </c>
      <c r="N43" s="5">
        <v>173.32640000000001</v>
      </c>
      <c r="O43" s="5">
        <v>174.13320000000004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10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10">
        <v>0</v>
      </c>
      <c r="AF43" s="5">
        <v>0</v>
      </c>
      <c r="AG43" s="5">
        <v>15.4178</v>
      </c>
      <c r="AH43" s="5">
        <v>26.544799999999999</v>
      </c>
      <c r="AI43" s="5">
        <v>17.907400000000003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10">
        <v>0</v>
      </c>
      <c r="AP43" s="5">
        <v>0</v>
      </c>
      <c r="AQ43" s="5">
        <v>0</v>
      </c>
      <c r="AR43" s="5">
        <v>568.91000000000008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1456.8700000000001</v>
      </c>
      <c r="BC43" s="5">
        <v>0</v>
      </c>
      <c r="BD43" s="5">
        <v>0</v>
      </c>
      <c r="BE43" s="5">
        <v>0</v>
      </c>
      <c r="BF43" s="5">
        <v>186.28000000000003</v>
      </c>
      <c r="BG43" s="5">
        <v>0</v>
      </c>
      <c r="BH43" s="5">
        <v>0</v>
      </c>
      <c r="BI43" s="10">
        <v>0</v>
      </c>
      <c r="BJ43" s="5">
        <v>0</v>
      </c>
      <c r="BK43" s="5">
        <v>0</v>
      </c>
      <c r="BL43" s="5">
        <v>17175.700000000004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10">
        <v>0</v>
      </c>
      <c r="BT43" s="5">
        <v>0</v>
      </c>
      <c r="BU43" s="5">
        <v>0</v>
      </c>
      <c r="BV43" s="5">
        <v>0</v>
      </c>
      <c r="BW43" s="5">
        <v>0</v>
      </c>
      <c r="BX43" s="28">
        <v>7467.0644920803325</v>
      </c>
      <c r="BY43" s="5">
        <v>0</v>
      </c>
      <c r="BZ43" s="5">
        <v>0</v>
      </c>
      <c r="CA43" s="5">
        <v>0</v>
      </c>
      <c r="CB43" s="5">
        <v>0</v>
      </c>
      <c r="CC43" s="10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10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10">
        <v>0</v>
      </c>
      <c r="CX43" s="5">
        <v>0</v>
      </c>
      <c r="CY43" s="5">
        <v>0</v>
      </c>
      <c r="CZ43" s="5">
        <v>589.95000000000005</v>
      </c>
      <c r="DA43" s="5">
        <v>0</v>
      </c>
      <c r="DB43" s="28">
        <v>7340.9825199930874</v>
      </c>
      <c r="DC43" s="29">
        <v>1.1835378020861538</v>
      </c>
      <c r="DD43" s="5">
        <v>0</v>
      </c>
      <c r="DE43" s="5">
        <v>0</v>
      </c>
      <c r="DF43" s="5">
        <v>0</v>
      </c>
      <c r="DG43" s="10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29">
        <v>-16.895056640182212</v>
      </c>
      <c r="DN43" s="5">
        <v>0</v>
      </c>
      <c r="DO43" s="5">
        <v>0</v>
      </c>
      <c r="DP43" s="5">
        <v>0</v>
      </c>
      <c r="DQ43" s="10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31">
        <v>0</v>
      </c>
      <c r="EB43" s="17">
        <v>0</v>
      </c>
      <c r="EC43" s="17">
        <v>0</v>
      </c>
      <c r="ED43" s="17">
        <v>0</v>
      </c>
      <c r="EE43" s="17">
        <v>0</v>
      </c>
    </row>
    <row r="44" spans="1:135">
      <c r="A44" s="1">
        <v>1994</v>
      </c>
      <c r="B44" s="10">
        <v>0</v>
      </c>
      <c r="C44" s="10">
        <v>0</v>
      </c>
      <c r="D44" s="10">
        <v>1322.9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5">
        <v>0</v>
      </c>
      <c r="M44" s="5">
        <v>502.83849999999995</v>
      </c>
      <c r="N44" s="5">
        <v>306.35119999999995</v>
      </c>
      <c r="O44" s="5">
        <v>360.37300000000005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10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10">
        <v>0</v>
      </c>
      <c r="AF44" s="5">
        <v>0</v>
      </c>
      <c r="AG44" s="5">
        <v>28.246999999999996</v>
      </c>
      <c r="AH44" s="5">
        <v>40.532000000000004</v>
      </c>
      <c r="AI44" s="5">
        <v>32.611000000000004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10">
        <v>0</v>
      </c>
      <c r="AP44" s="5">
        <v>0</v>
      </c>
      <c r="AQ44" s="5">
        <v>5.3376000000000001</v>
      </c>
      <c r="AR44" s="5">
        <v>616.04159999999979</v>
      </c>
      <c r="AS44" s="5">
        <v>6.0608000000000004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1494.6099999999994</v>
      </c>
      <c r="BC44" s="5">
        <v>0</v>
      </c>
      <c r="BD44" s="5">
        <v>0</v>
      </c>
      <c r="BE44" s="5">
        <v>0</v>
      </c>
      <c r="BF44" s="5">
        <v>201.21999999999994</v>
      </c>
      <c r="BG44" s="5">
        <v>0</v>
      </c>
      <c r="BH44" s="5">
        <v>0</v>
      </c>
      <c r="BI44" s="10">
        <v>0</v>
      </c>
      <c r="BJ44" s="5">
        <v>0</v>
      </c>
      <c r="BK44" s="5">
        <v>0</v>
      </c>
      <c r="BL44" s="5">
        <v>22062.679999999993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10">
        <v>0</v>
      </c>
      <c r="BT44" s="5">
        <v>0</v>
      </c>
      <c r="BU44" s="5">
        <v>0</v>
      </c>
      <c r="BV44" s="5">
        <v>0</v>
      </c>
      <c r="BW44" s="5">
        <v>0</v>
      </c>
      <c r="BX44" s="28">
        <v>7247.3036710270562</v>
      </c>
      <c r="BY44" s="5">
        <v>0</v>
      </c>
      <c r="BZ44" s="5">
        <v>0</v>
      </c>
      <c r="CA44" s="5">
        <v>0</v>
      </c>
      <c r="CB44" s="5">
        <v>0</v>
      </c>
      <c r="CC44" s="10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10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10">
        <v>0</v>
      </c>
      <c r="CX44" s="5">
        <v>0</v>
      </c>
      <c r="CY44" s="5">
        <v>0</v>
      </c>
      <c r="CZ44" s="5">
        <v>6342.6</v>
      </c>
      <c r="DA44" s="5">
        <v>0</v>
      </c>
      <c r="DB44" s="28">
        <v>6497.268775158027</v>
      </c>
      <c r="DC44" s="29">
        <v>6.2215055763345282</v>
      </c>
      <c r="DD44" s="5">
        <v>0</v>
      </c>
      <c r="DE44" s="5">
        <v>0</v>
      </c>
      <c r="DF44" s="5">
        <v>0</v>
      </c>
      <c r="DG44" s="10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29">
        <v>-84.216415654076798</v>
      </c>
      <c r="DN44" s="5">
        <v>0</v>
      </c>
      <c r="DO44" s="5">
        <v>0</v>
      </c>
      <c r="DP44" s="5">
        <v>0</v>
      </c>
      <c r="DQ44" s="10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31">
        <v>0</v>
      </c>
      <c r="EB44" s="17">
        <v>0</v>
      </c>
      <c r="EC44" s="17">
        <v>0</v>
      </c>
      <c r="ED44" s="17">
        <v>0</v>
      </c>
      <c r="EE44" s="17">
        <v>0</v>
      </c>
    </row>
    <row r="45" spans="1:135">
      <c r="A45" s="1">
        <v>1995</v>
      </c>
      <c r="B45" s="10">
        <v>0</v>
      </c>
      <c r="C45" s="10">
        <v>0</v>
      </c>
      <c r="D45" s="10">
        <v>1379.96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5">
        <v>0</v>
      </c>
      <c r="M45" s="5">
        <v>706.14859999999987</v>
      </c>
      <c r="N45" s="5">
        <v>341.18960000000015</v>
      </c>
      <c r="O45" s="5">
        <v>515.45079999999984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10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10">
        <v>0</v>
      </c>
      <c r="AF45" s="5">
        <v>0</v>
      </c>
      <c r="AG45" s="5">
        <v>36.805</v>
      </c>
      <c r="AH45" s="5">
        <v>105.59999999999997</v>
      </c>
      <c r="AI45" s="5">
        <v>42.444999999999993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10">
        <v>0</v>
      </c>
      <c r="AP45" s="5">
        <v>0</v>
      </c>
      <c r="AQ45" s="5">
        <v>11.555199999999999</v>
      </c>
      <c r="AR45" s="5">
        <v>663.15320000000031</v>
      </c>
      <c r="AS45" s="5">
        <v>13.121599999999999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4.5049999999999999</v>
      </c>
      <c r="BA45" s="5">
        <v>4.5049999999999999</v>
      </c>
      <c r="BB45" s="5">
        <v>1601.99</v>
      </c>
      <c r="BC45" s="5">
        <v>0</v>
      </c>
      <c r="BD45" s="5">
        <v>0</v>
      </c>
      <c r="BE45" s="5">
        <v>0</v>
      </c>
      <c r="BF45" s="5">
        <v>215.99000000000004</v>
      </c>
      <c r="BG45" s="5">
        <v>0</v>
      </c>
      <c r="BH45" s="5">
        <v>0</v>
      </c>
      <c r="BI45" s="10">
        <v>0</v>
      </c>
      <c r="BJ45" s="5">
        <v>0</v>
      </c>
      <c r="BK45" s="5">
        <v>0</v>
      </c>
      <c r="BL45" s="5">
        <v>33700.18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10">
        <v>0</v>
      </c>
      <c r="BT45" s="5">
        <v>0</v>
      </c>
      <c r="BU45" s="5">
        <v>0</v>
      </c>
      <c r="BV45" s="5">
        <v>94.81</v>
      </c>
      <c r="BW45" s="5">
        <v>0</v>
      </c>
      <c r="BX45" s="28">
        <v>6482.3702403341422</v>
      </c>
      <c r="BY45" s="5">
        <v>0</v>
      </c>
      <c r="BZ45" s="5">
        <v>0</v>
      </c>
      <c r="CA45" s="5">
        <v>0</v>
      </c>
      <c r="CB45" s="5">
        <v>0</v>
      </c>
      <c r="CC45" s="10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10">
        <v>0</v>
      </c>
      <c r="CN45" s="5">
        <v>0</v>
      </c>
      <c r="CO45" s="5">
        <v>0</v>
      </c>
      <c r="CP45" s="5">
        <v>23.85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10">
        <v>0</v>
      </c>
      <c r="CX45" s="5">
        <v>0</v>
      </c>
      <c r="CY45" s="5">
        <v>0</v>
      </c>
      <c r="CZ45" s="5">
        <v>7293.99</v>
      </c>
      <c r="DA45" s="5">
        <v>0</v>
      </c>
      <c r="DB45" s="28">
        <v>5629.9940243302417</v>
      </c>
      <c r="DC45" s="29">
        <v>216.21202477514927</v>
      </c>
      <c r="DD45" s="5">
        <v>0</v>
      </c>
      <c r="DE45" s="5">
        <v>0</v>
      </c>
      <c r="DF45" s="5">
        <v>0</v>
      </c>
      <c r="DG45" s="10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29">
        <v>1689.2877293565591</v>
      </c>
      <c r="DN45" s="5">
        <v>0</v>
      </c>
      <c r="DO45" s="5">
        <v>0</v>
      </c>
      <c r="DP45" s="5">
        <v>0</v>
      </c>
      <c r="DQ45" s="10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31">
        <v>0</v>
      </c>
      <c r="EB45" s="17">
        <v>0</v>
      </c>
      <c r="EC45" s="17">
        <v>0</v>
      </c>
      <c r="ED45" s="17">
        <v>0</v>
      </c>
      <c r="EE45" s="17">
        <v>0</v>
      </c>
    </row>
    <row r="46" spans="1:135">
      <c r="A46" s="1">
        <v>1996</v>
      </c>
      <c r="B46" s="10">
        <v>0</v>
      </c>
      <c r="C46" s="10">
        <v>0</v>
      </c>
      <c r="D46" s="10">
        <v>1389.89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5">
        <v>0</v>
      </c>
      <c r="M46" s="5">
        <v>978.09140000000002</v>
      </c>
      <c r="N46" s="5">
        <v>407.57839999999993</v>
      </c>
      <c r="O46" s="5">
        <v>743.60220000000004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10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10">
        <v>0</v>
      </c>
      <c r="AF46" s="5">
        <v>0</v>
      </c>
      <c r="AG46" s="5">
        <v>45.526399999999995</v>
      </c>
      <c r="AH46" s="5">
        <v>135.13240000000005</v>
      </c>
      <c r="AI46" s="5">
        <v>52.471199999999996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10">
        <v>0</v>
      </c>
      <c r="AP46" s="5">
        <v>0</v>
      </c>
      <c r="AQ46" s="5">
        <v>18.6114</v>
      </c>
      <c r="AR46" s="5">
        <v>726.32240000000024</v>
      </c>
      <c r="AS46" s="5">
        <v>21.136200000000006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8.9250000000000007</v>
      </c>
      <c r="BA46" s="5">
        <v>8.9250000000000007</v>
      </c>
      <c r="BB46" s="5">
        <v>1783.8599999999997</v>
      </c>
      <c r="BC46" s="5">
        <v>0</v>
      </c>
      <c r="BD46" s="5">
        <v>0</v>
      </c>
      <c r="BE46" s="5">
        <v>0</v>
      </c>
      <c r="BF46" s="5">
        <v>225.35999999999999</v>
      </c>
      <c r="BG46" s="5">
        <v>0</v>
      </c>
      <c r="BH46" s="5">
        <v>0</v>
      </c>
      <c r="BI46" s="10">
        <v>0</v>
      </c>
      <c r="BJ46" s="5">
        <v>0</v>
      </c>
      <c r="BK46" s="5">
        <v>0</v>
      </c>
      <c r="BL46" s="5">
        <v>39613.070000000007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10">
        <v>0</v>
      </c>
      <c r="BT46" s="5">
        <v>0</v>
      </c>
      <c r="BU46" s="5">
        <v>0</v>
      </c>
      <c r="BV46" s="5">
        <v>196.11</v>
      </c>
      <c r="BW46" s="5">
        <v>0</v>
      </c>
      <c r="BX46" s="28">
        <v>6891.744920496425</v>
      </c>
      <c r="BY46" s="5">
        <v>0</v>
      </c>
      <c r="BZ46" s="5">
        <v>0</v>
      </c>
      <c r="CA46" s="5">
        <v>0</v>
      </c>
      <c r="CB46" s="5">
        <v>0</v>
      </c>
      <c r="CC46" s="10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10">
        <v>0</v>
      </c>
      <c r="CN46" s="5">
        <v>0</v>
      </c>
      <c r="CO46" s="5">
        <v>0</v>
      </c>
      <c r="CP46" s="5">
        <v>71.92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10">
        <v>0</v>
      </c>
      <c r="CX46" s="5">
        <v>0</v>
      </c>
      <c r="CY46" s="5">
        <v>0</v>
      </c>
      <c r="CZ46" s="5">
        <v>7961.5</v>
      </c>
      <c r="DA46" s="5">
        <v>0</v>
      </c>
      <c r="DB46" s="28">
        <v>6140.1960228700309</v>
      </c>
      <c r="DC46" s="29">
        <v>406.34776085484231</v>
      </c>
      <c r="DD46" s="5">
        <v>0</v>
      </c>
      <c r="DE46" s="5">
        <v>0</v>
      </c>
      <c r="DF46" s="5">
        <v>0</v>
      </c>
      <c r="DG46" s="10">
        <v>0</v>
      </c>
      <c r="DH46" s="5">
        <v>0</v>
      </c>
      <c r="DI46" s="5">
        <v>20.010000000000002</v>
      </c>
      <c r="DJ46" s="5">
        <v>0</v>
      </c>
      <c r="DK46" s="5">
        <v>0</v>
      </c>
      <c r="DL46" s="5">
        <v>0</v>
      </c>
      <c r="DM46" s="29">
        <v>3343.0771932903008</v>
      </c>
      <c r="DN46" s="5">
        <v>19.16</v>
      </c>
      <c r="DO46" s="5">
        <v>0</v>
      </c>
      <c r="DP46" s="5">
        <v>0</v>
      </c>
      <c r="DQ46" s="10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31">
        <v>0</v>
      </c>
      <c r="EB46" s="17">
        <v>0</v>
      </c>
      <c r="EC46" s="17">
        <v>0</v>
      </c>
      <c r="ED46" s="17">
        <v>0</v>
      </c>
      <c r="EE46" s="17">
        <v>0</v>
      </c>
    </row>
    <row r="47" spans="1:135">
      <c r="A47" s="1">
        <v>1997</v>
      </c>
      <c r="B47" s="10">
        <v>0</v>
      </c>
      <c r="C47" s="10">
        <v>0</v>
      </c>
      <c r="D47" s="10">
        <v>1543.3699999999997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5">
        <v>0</v>
      </c>
      <c r="M47" s="5">
        <v>1071.1244999999999</v>
      </c>
      <c r="N47" s="5">
        <v>501.09559999999999</v>
      </c>
      <c r="O47" s="5">
        <v>933.87300000000073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10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10">
        <v>0</v>
      </c>
      <c r="AF47" s="5">
        <v>0</v>
      </c>
      <c r="AG47" s="5">
        <v>54.484000000000009</v>
      </c>
      <c r="AH47" s="5">
        <v>167.13400000000001</v>
      </c>
      <c r="AI47" s="5">
        <v>62.771999999999998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10">
        <v>0</v>
      </c>
      <c r="AP47" s="5">
        <v>0</v>
      </c>
      <c r="AQ47" s="5">
        <v>26.586400000000001</v>
      </c>
      <c r="AR47" s="5">
        <v>792.68239999999957</v>
      </c>
      <c r="AS47" s="5">
        <v>30.191199999999998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16.03</v>
      </c>
      <c r="BA47" s="5">
        <v>16.03</v>
      </c>
      <c r="BB47" s="5">
        <v>1876.41</v>
      </c>
      <c r="BC47" s="5">
        <v>0</v>
      </c>
      <c r="BD47" s="5">
        <v>0</v>
      </c>
      <c r="BE47" s="5">
        <v>0</v>
      </c>
      <c r="BF47" s="5">
        <v>219.68000000000004</v>
      </c>
      <c r="BG47" s="5">
        <v>0</v>
      </c>
      <c r="BH47" s="5">
        <v>0</v>
      </c>
      <c r="BI47" s="10">
        <v>0</v>
      </c>
      <c r="BJ47" s="5">
        <v>0</v>
      </c>
      <c r="BK47" s="5">
        <v>0</v>
      </c>
      <c r="BL47" s="5">
        <v>45816.926499999972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10">
        <v>0</v>
      </c>
      <c r="BT47" s="5">
        <v>0</v>
      </c>
      <c r="BU47" s="5">
        <v>0</v>
      </c>
      <c r="BV47" s="5">
        <v>327.75999999999993</v>
      </c>
      <c r="BW47" s="5">
        <v>0</v>
      </c>
      <c r="BX47" s="28">
        <v>9053.5263759191675</v>
      </c>
      <c r="BY47" s="5">
        <v>0</v>
      </c>
      <c r="BZ47" s="5">
        <v>0</v>
      </c>
      <c r="CA47" s="5">
        <v>0</v>
      </c>
      <c r="CB47" s="5">
        <v>0</v>
      </c>
      <c r="CC47" s="10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10">
        <v>0</v>
      </c>
      <c r="CN47" s="5">
        <v>0</v>
      </c>
      <c r="CO47" s="5">
        <v>0</v>
      </c>
      <c r="CP47" s="5">
        <v>98.639999999999986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10">
        <v>0</v>
      </c>
      <c r="CX47" s="5">
        <v>0</v>
      </c>
      <c r="CY47" s="5">
        <v>0</v>
      </c>
      <c r="CZ47" s="5">
        <v>7939.86</v>
      </c>
      <c r="DA47" s="5">
        <v>0</v>
      </c>
      <c r="DB47" s="28">
        <v>8489.5477561235184</v>
      </c>
      <c r="DC47" s="29">
        <v>173.08160857416874</v>
      </c>
      <c r="DD47" s="5">
        <v>0</v>
      </c>
      <c r="DE47" s="5">
        <v>0</v>
      </c>
      <c r="DF47" s="5">
        <v>0</v>
      </c>
      <c r="DG47" s="10">
        <v>0</v>
      </c>
      <c r="DH47" s="5">
        <v>0</v>
      </c>
      <c r="DI47" s="5">
        <v>44.519999999999996</v>
      </c>
      <c r="DJ47" s="5">
        <v>0</v>
      </c>
      <c r="DK47" s="5">
        <v>0</v>
      </c>
      <c r="DL47" s="5">
        <v>0</v>
      </c>
      <c r="DM47" s="29">
        <v>888.856074997223</v>
      </c>
      <c r="DN47" s="5">
        <v>40.129999999999995</v>
      </c>
      <c r="DO47" s="5">
        <v>0</v>
      </c>
      <c r="DP47" s="5">
        <v>0</v>
      </c>
      <c r="DQ47" s="10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31">
        <v>0</v>
      </c>
      <c r="EB47" s="17">
        <v>0</v>
      </c>
      <c r="EC47" s="17">
        <v>0</v>
      </c>
      <c r="ED47" s="17">
        <v>0</v>
      </c>
      <c r="EE47" s="17">
        <v>0</v>
      </c>
    </row>
    <row r="48" spans="1:135">
      <c r="A48" s="1">
        <v>1998</v>
      </c>
      <c r="B48" s="10">
        <v>0</v>
      </c>
      <c r="C48" s="10">
        <v>0</v>
      </c>
      <c r="D48" s="10">
        <v>1654.6600000000003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5">
        <v>0</v>
      </c>
      <c r="M48" s="5">
        <v>1350.9283</v>
      </c>
      <c r="N48" s="5">
        <v>523.49600000000021</v>
      </c>
      <c r="O48" s="5">
        <v>1251.0953999999997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10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10">
        <v>0</v>
      </c>
      <c r="AF48" s="5">
        <v>0</v>
      </c>
      <c r="AG48" s="5">
        <v>75.800000000000026</v>
      </c>
      <c r="AH48" s="5">
        <v>196.80000000000004</v>
      </c>
      <c r="AI48" s="5">
        <v>86.500000000000014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10">
        <v>0</v>
      </c>
      <c r="AP48" s="5">
        <v>3.355</v>
      </c>
      <c r="AQ48" s="5">
        <v>38.854800000000004</v>
      </c>
      <c r="AR48" s="5">
        <v>862.19680000000005</v>
      </c>
      <c r="AS48" s="5">
        <v>40.313400000000009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24.474999999999998</v>
      </c>
      <c r="BA48" s="5">
        <v>24.474999999999998</v>
      </c>
      <c r="BB48" s="5">
        <v>1917.4000000000012</v>
      </c>
      <c r="BC48" s="5">
        <v>0</v>
      </c>
      <c r="BD48" s="5">
        <v>0</v>
      </c>
      <c r="BE48" s="5">
        <v>0</v>
      </c>
      <c r="BF48" s="5">
        <v>213.19000000000003</v>
      </c>
      <c r="BG48" s="5">
        <v>0</v>
      </c>
      <c r="BH48" s="5">
        <v>0</v>
      </c>
      <c r="BI48" s="10">
        <v>0</v>
      </c>
      <c r="BJ48" s="5">
        <v>0</v>
      </c>
      <c r="BK48" s="5">
        <v>0</v>
      </c>
      <c r="BL48" s="5">
        <v>51171.895500000006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10">
        <v>0</v>
      </c>
      <c r="BT48" s="5">
        <v>0</v>
      </c>
      <c r="BU48" s="5">
        <v>0</v>
      </c>
      <c r="BV48" s="5">
        <v>469.65999999999997</v>
      </c>
      <c r="BW48" s="5">
        <v>0</v>
      </c>
      <c r="BX48" s="28">
        <v>10355.6958994369</v>
      </c>
      <c r="BY48" s="5">
        <v>0</v>
      </c>
      <c r="BZ48" s="5">
        <v>0</v>
      </c>
      <c r="CA48" s="5">
        <v>0</v>
      </c>
      <c r="CB48" s="5">
        <v>0</v>
      </c>
      <c r="CC48" s="10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10">
        <v>0</v>
      </c>
      <c r="CN48" s="5">
        <v>0</v>
      </c>
      <c r="CO48" s="5">
        <v>0</v>
      </c>
      <c r="CP48" s="5">
        <v>126.39999999999999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10">
        <v>0</v>
      </c>
      <c r="CX48" s="5">
        <v>0</v>
      </c>
      <c r="CY48" s="5">
        <v>0</v>
      </c>
      <c r="CZ48" s="5">
        <v>8174.83</v>
      </c>
      <c r="DA48" s="5">
        <v>0</v>
      </c>
      <c r="DB48" s="28">
        <v>9537.4217814493004</v>
      </c>
      <c r="DC48" s="29">
        <v>208.51312263736952</v>
      </c>
      <c r="DD48" s="5">
        <v>0</v>
      </c>
      <c r="DE48" s="5">
        <v>0</v>
      </c>
      <c r="DF48" s="5">
        <v>0</v>
      </c>
      <c r="DG48" s="10">
        <v>0</v>
      </c>
      <c r="DH48" s="5">
        <v>0</v>
      </c>
      <c r="DI48" s="5">
        <v>74.239999999999981</v>
      </c>
      <c r="DJ48" s="5">
        <v>0</v>
      </c>
      <c r="DK48" s="5">
        <v>0</v>
      </c>
      <c r="DL48" s="5">
        <v>0</v>
      </c>
      <c r="DM48" s="29">
        <v>1420.7219992493335</v>
      </c>
      <c r="DN48" s="5">
        <v>63.029999999999994</v>
      </c>
      <c r="DO48" s="5">
        <v>0</v>
      </c>
      <c r="DP48" s="5">
        <v>0</v>
      </c>
      <c r="DQ48" s="10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31">
        <v>0</v>
      </c>
      <c r="EB48" s="17">
        <v>0</v>
      </c>
      <c r="EC48" s="17">
        <v>0</v>
      </c>
      <c r="ED48" s="17">
        <v>0</v>
      </c>
      <c r="EE48" s="17">
        <v>0</v>
      </c>
    </row>
    <row r="49" spans="1:135">
      <c r="A49" s="1">
        <v>1999</v>
      </c>
      <c r="B49" s="10">
        <v>0</v>
      </c>
      <c r="C49" s="10">
        <v>0</v>
      </c>
      <c r="D49" s="10">
        <v>1681.2399999999993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5">
        <v>0</v>
      </c>
      <c r="M49" s="5">
        <v>1429.8679000000006</v>
      </c>
      <c r="N49" s="5">
        <v>566.61200000000008</v>
      </c>
      <c r="O49" s="5">
        <v>1359.6072000000004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10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10">
        <v>0</v>
      </c>
      <c r="AF49" s="5">
        <v>0.28310000000000002</v>
      </c>
      <c r="AG49" s="5">
        <v>92.758900000000025</v>
      </c>
      <c r="AH49" s="5">
        <v>234.49680000000001</v>
      </c>
      <c r="AI49" s="5">
        <v>106.05120000000002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10">
        <v>0</v>
      </c>
      <c r="AP49" s="5">
        <v>7.27</v>
      </c>
      <c r="AQ49" s="5">
        <v>52.664800000000014</v>
      </c>
      <c r="AR49" s="5">
        <v>935.03680000000077</v>
      </c>
      <c r="AS49" s="5">
        <v>51.548400000000001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164.41579999999999</v>
      </c>
      <c r="BA49" s="5">
        <v>164.595</v>
      </c>
      <c r="BB49" s="5">
        <v>2089.2991999999977</v>
      </c>
      <c r="BC49" s="5">
        <v>0</v>
      </c>
      <c r="BD49" s="5">
        <v>0</v>
      </c>
      <c r="BE49" s="5">
        <v>0</v>
      </c>
      <c r="BF49" s="5">
        <v>205.88000000000005</v>
      </c>
      <c r="BG49" s="5">
        <v>0</v>
      </c>
      <c r="BH49" s="5">
        <v>0</v>
      </c>
      <c r="BI49" s="10">
        <v>0</v>
      </c>
      <c r="BJ49" s="5">
        <v>0</v>
      </c>
      <c r="BK49" s="5">
        <v>0</v>
      </c>
      <c r="BL49" s="5">
        <v>55416.225500000037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10">
        <v>0</v>
      </c>
      <c r="BT49" s="5">
        <v>0</v>
      </c>
      <c r="BU49" s="5">
        <v>0</v>
      </c>
      <c r="BV49" s="5">
        <v>596.79000000000019</v>
      </c>
      <c r="BW49" s="5">
        <v>0</v>
      </c>
      <c r="BX49" s="28">
        <v>9973.9234427219344</v>
      </c>
      <c r="BY49" s="5">
        <v>0</v>
      </c>
      <c r="BZ49" s="5">
        <v>0</v>
      </c>
      <c r="CA49" s="5">
        <v>0</v>
      </c>
      <c r="CB49" s="5">
        <v>0</v>
      </c>
      <c r="CC49" s="10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10">
        <v>0</v>
      </c>
      <c r="CN49" s="5">
        <v>0</v>
      </c>
      <c r="CO49" s="5">
        <v>0</v>
      </c>
      <c r="CP49" s="5">
        <v>129.41000000000003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10">
        <v>0</v>
      </c>
      <c r="CX49" s="5">
        <v>0</v>
      </c>
      <c r="CY49" s="5">
        <v>0</v>
      </c>
      <c r="CZ49" s="5">
        <v>8264.9500000000007</v>
      </c>
      <c r="DA49" s="5">
        <v>0</v>
      </c>
      <c r="DB49" s="28">
        <v>9131.8737210648433</v>
      </c>
      <c r="DC49" s="29">
        <v>67.632928231406453</v>
      </c>
      <c r="DD49" s="5">
        <v>0</v>
      </c>
      <c r="DE49" s="5">
        <v>0</v>
      </c>
      <c r="DF49" s="5">
        <v>0</v>
      </c>
      <c r="DG49" s="10">
        <v>0</v>
      </c>
      <c r="DH49" s="5">
        <v>0</v>
      </c>
      <c r="DI49" s="5">
        <v>95.42</v>
      </c>
      <c r="DJ49" s="5">
        <v>0</v>
      </c>
      <c r="DK49" s="5">
        <v>0</v>
      </c>
      <c r="DL49" s="5">
        <v>0</v>
      </c>
      <c r="DM49" s="29">
        <v>13.074747899997178</v>
      </c>
      <c r="DN49" s="5">
        <v>66.990000000000009</v>
      </c>
      <c r="DO49" s="5">
        <v>0</v>
      </c>
      <c r="DP49" s="5">
        <v>0</v>
      </c>
      <c r="DQ49" s="10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31">
        <v>0</v>
      </c>
      <c r="EB49" s="17">
        <v>0</v>
      </c>
      <c r="EC49" s="17">
        <v>0</v>
      </c>
      <c r="ED49" s="17">
        <v>0</v>
      </c>
      <c r="EE49" s="17">
        <v>0</v>
      </c>
    </row>
    <row r="50" spans="1:135">
      <c r="A50" s="1">
        <v>2000</v>
      </c>
      <c r="B50" s="10">
        <v>0</v>
      </c>
      <c r="C50" s="10">
        <v>0</v>
      </c>
      <c r="D50" s="10">
        <v>1743.2800000000013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5">
        <v>1.012</v>
      </c>
      <c r="M50" s="5">
        <v>1588.5093000000004</v>
      </c>
      <c r="N50" s="5">
        <v>567.11439999999902</v>
      </c>
      <c r="O50" s="5">
        <v>1530.3314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10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10">
        <v>0</v>
      </c>
      <c r="AF50" s="5">
        <v>0.95069999999999999</v>
      </c>
      <c r="AG50" s="5">
        <v>126.05049999999994</v>
      </c>
      <c r="AH50" s="5">
        <v>227.84479999999999</v>
      </c>
      <c r="AI50" s="5">
        <v>144.19400000000002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10">
        <v>0</v>
      </c>
      <c r="AP50" s="5">
        <v>11.71</v>
      </c>
      <c r="AQ50" s="5">
        <v>68.000399999999985</v>
      </c>
      <c r="AR50" s="5">
        <v>995.54639999999915</v>
      </c>
      <c r="AS50" s="5">
        <v>63.923200000000001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325.87440000000004</v>
      </c>
      <c r="BA50" s="5">
        <v>326.23</v>
      </c>
      <c r="BB50" s="5">
        <v>2228.9856000000009</v>
      </c>
      <c r="BC50" s="5">
        <v>0</v>
      </c>
      <c r="BD50" s="5">
        <v>0</v>
      </c>
      <c r="BE50" s="5">
        <v>0</v>
      </c>
      <c r="BF50" s="5">
        <v>197.78999999999996</v>
      </c>
      <c r="BG50" s="5">
        <v>0</v>
      </c>
      <c r="BH50" s="5">
        <v>0</v>
      </c>
      <c r="BI50" s="10">
        <v>0</v>
      </c>
      <c r="BJ50" s="5">
        <v>0</v>
      </c>
      <c r="BK50" s="5">
        <v>0</v>
      </c>
      <c r="BL50" s="5">
        <v>57652.601999999992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10">
        <v>0</v>
      </c>
      <c r="BT50" s="5">
        <v>0</v>
      </c>
      <c r="BU50" s="5">
        <v>0</v>
      </c>
      <c r="BV50" s="5">
        <v>740.20999999999992</v>
      </c>
      <c r="BW50" s="5">
        <v>0</v>
      </c>
      <c r="BX50" s="28">
        <v>11517.479562575596</v>
      </c>
      <c r="BY50" s="5">
        <v>0</v>
      </c>
      <c r="BZ50" s="5">
        <v>0</v>
      </c>
      <c r="CA50" s="5">
        <v>0</v>
      </c>
      <c r="CB50" s="5">
        <v>0</v>
      </c>
      <c r="CC50" s="10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10">
        <v>0</v>
      </c>
      <c r="CN50" s="5">
        <v>0</v>
      </c>
      <c r="CO50" s="5">
        <v>0</v>
      </c>
      <c r="CP50" s="5">
        <v>107.31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10">
        <v>0</v>
      </c>
      <c r="CX50" s="5">
        <v>0</v>
      </c>
      <c r="CY50" s="5">
        <v>0</v>
      </c>
      <c r="CZ50" s="5">
        <v>7808.98</v>
      </c>
      <c r="DA50" s="5">
        <v>0</v>
      </c>
      <c r="DB50" s="28">
        <v>9898.7862584656905</v>
      </c>
      <c r="DC50" s="29">
        <v>506.70314875362658</v>
      </c>
      <c r="DD50" s="5">
        <v>0</v>
      </c>
      <c r="DE50" s="5">
        <v>0</v>
      </c>
      <c r="DF50" s="5">
        <v>0</v>
      </c>
      <c r="DG50" s="10">
        <v>0</v>
      </c>
      <c r="DH50" s="5">
        <v>0</v>
      </c>
      <c r="DI50" s="5">
        <v>155.24</v>
      </c>
      <c r="DJ50" s="5">
        <v>0</v>
      </c>
      <c r="DK50" s="5">
        <v>0</v>
      </c>
      <c r="DL50" s="5">
        <v>0</v>
      </c>
      <c r="DM50" s="29">
        <v>3552.8593012543274</v>
      </c>
      <c r="DN50" s="5">
        <v>71.069999999999993</v>
      </c>
      <c r="DO50" s="5">
        <v>0</v>
      </c>
      <c r="DP50" s="5">
        <v>0</v>
      </c>
      <c r="DQ50" s="10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31">
        <v>0</v>
      </c>
      <c r="EB50" s="17">
        <v>0</v>
      </c>
      <c r="EC50" s="17">
        <v>0</v>
      </c>
      <c r="ED50" s="17">
        <v>0</v>
      </c>
      <c r="EE50" s="17">
        <v>0</v>
      </c>
    </row>
    <row r="51" spans="1:135">
      <c r="A51" s="1">
        <v>2001</v>
      </c>
      <c r="B51" s="10">
        <v>0</v>
      </c>
      <c r="C51" s="10">
        <v>0</v>
      </c>
      <c r="D51" s="10">
        <v>1866.3499999999997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5">
        <v>2.5059999999999998</v>
      </c>
      <c r="M51" s="5">
        <v>1841.7685000000008</v>
      </c>
      <c r="N51" s="5">
        <v>612.86160000000041</v>
      </c>
      <c r="O51" s="5">
        <v>1808.8110000000004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10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10">
        <v>0</v>
      </c>
      <c r="AF51" s="5">
        <v>1.6451000000000002</v>
      </c>
      <c r="AG51" s="5">
        <v>142.93969999999996</v>
      </c>
      <c r="AH51" s="5">
        <v>229.57759999999996</v>
      </c>
      <c r="AI51" s="5">
        <v>162.9076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10">
        <v>0</v>
      </c>
      <c r="AP51" s="5">
        <v>16.729999999999997</v>
      </c>
      <c r="AQ51" s="5">
        <v>85.020000000000024</v>
      </c>
      <c r="AR51" s="5">
        <v>1058.0899999999999</v>
      </c>
      <c r="AS51" s="5">
        <v>77.549999999999983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537.33889999999997</v>
      </c>
      <c r="BA51" s="5">
        <v>537.88750000000005</v>
      </c>
      <c r="BB51" s="5">
        <v>2398.4635999999978</v>
      </c>
      <c r="BC51" s="5">
        <v>0</v>
      </c>
      <c r="BD51" s="5">
        <v>0</v>
      </c>
      <c r="BE51" s="5">
        <v>0</v>
      </c>
      <c r="BF51" s="5">
        <v>188.88999999999987</v>
      </c>
      <c r="BG51" s="5">
        <v>0</v>
      </c>
      <c r="BH51" s="5">
        <v>0</v>
      </c>
      <c r="BI51" s="10">
        <v>0</v>
      </c>
      <c r="BJ51" s="5">
        <v>0.79120000000000001</v>
      </c>
      <c r="BK51" s="5">
        <v>0.86</v>
      </c>
      <c r="BL51" s="5">
        <v>56996.077300000004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10">
        <v>0</v>
      </c>
      <c r="BT51" s="5">
        <v>0</v>
      </c>
      <c r="BU51" s="5">
        <v>0</v>
      </c>
      <c r="BV51" s="5">
        <v>2515.83</v>
      </c>
      <c r="BW51" s="5">
        <v>0</v>
      </c>
      <c r="BX51" s="28">
        <v>11971.196109349292</v>
      </c>
      <c r="BY51" s="5">
        <v>0</v>
      </c>
      <c r="BZ51" s="5">
        <v>0</v>
      </c>
      <c r="CA51" s="5">
        <v>0</v>
      </c>
      <c r="CB51" s="5">
        <v>0</v>
      </c>
      <c r="CC51" s="10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10">
        <v>0</v>
      </c>
      <c r="CN51" s="5">
        <v>0</v>
      </c>
      <c r="CO51" s="5">
        <v>0</v>
      </c>
      <c r="CP51" s="5">
        <v>109.45999999999998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10">
        <v>0</v>
      </c>
      <c r="CX51" s="5">
        <v>0</v>
      </c>
      <c r="CY51" s="5">
        <v>0</v>
      </c>
      <c r="CZ51" s="5">
        <v>8012.93</v>
      </c>
      <c r="DA51" s="5">
        <v>0</v>
      </c>
      <c r="DB51" s="28">
        <v>10689.570205592623</v>
      </c>
      <c r="DC51" s="29">
        <v>161.40528922749294</v>
      </c>
      <c r="DD51" s="5">
        <v>0</v>
      </c>
      <c r="DE51" s="5">
        <v>0</v>
      </c>
      <c r="DF51" s="5">
        <v>0</v>
      </c>
      <c r="DG51" s="10">
        <v>0</v>
      </c>
      <c r="DH51" s="5">
        <v>0</v>
      </c>
      <c r="DI51" s="5">
        <v>210.5</v>
      </c>
      <c r="DJ51" s="5">
        <v>0</v>
      </c>
      <c r="DK51" s="5">
        <v>0</v>
      </c>
      <c r="DL51" s="5">
        <v>0</v>
      </c>
      <c r="DM51" s="29">
        <v>84.011545072174755</v>
      </c>
      <c r="DN51" s="5">
        <v>75.28000000000003</v>
      </c>
      <c r="DO51" s="5">
        <v>0</v>
      </c>
      <c r="DP51" s="5">
        <v>0</v>
      </c>
      <c r="DQ51" s="10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31">
        <v>0</v>
      </c>
      <c r="EB51" s="17">
        <v>0</v>
      </c>
      <c r="EC51" s="17">
        <v>0</v>
      </c>
      <c r="ED51" s="17">
        <v>0</v>
      </c>
      <c r="EE51" s="17">
        <v>0</v>
      </c>
    </row>
    <row r="52" spans="1:135">
      <c r="A52" s="1">
        <v>2002</v>
      </c>
      <c r="B52" s="10">
        <v>0</v>
      </c>
      <c r="C52" s="10">
        <v>0</v>
      </c>
      <c r="D52" s="10">
        <v>1919.0100000000004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5">
        <v>4.1059999999999999</v>
      </c>
      <c r="M52" s="5">
        <v>2080.8377</v>
      </c>
      <c r="N52" s="5">
        <v>594.10480000000018</v>
      </c>
      <c r="O52" s="5">
        <v>2065.8825999999985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10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10">
        <v>0</v>
      </c>
      <c r="AF52" s="5">
        <v>2.3940000000000001</v>
      </c>
      <c r="AG52" s="5">
        <v>158.84940000000012</v>
      </c>
      <c r="AH52" s="5">
        <v>272.13639999999998</v>
      </c>
      <c r="AI52" s="5">
        <v>180.40020000000004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10">
        <v>0</v>
      </c>
      <c r="AP52" s="5">
        <v>22.334999999999997</v>
      </c>
      <c r="AQ52" s="5">
        <v>103.72799999999997</v>
      </c>
      <c r="AR52" s="5">
        <v>1122.8780000000002</v>
      </c>
      <c r="AS52" s="5">
        <v>92.42900000000003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755.34079999999983</v>
      </c>
      <c r="BA52" s="5">
        <v>756.07999999999993</v>
      </c>
      <c r="BB52" s="5">
        <v>2659.6492000000003</v>
      </c>
      <c r="BC52" s="5">
        <v>0</v>
      </c>
      <c r="BD52" s="5">
        <v>0</v>
      </c>
      <c r="BE52" s="5">
        <v>0</v>
      </c>
      <c r="BF52" s="5">
        <v>179.17000000000007</v>
      </c>
      <c r="BG52" s="5">
        <v>0</v>
      </c>
      <c r="BH52" s="5">
        <v>0</v>
      </c>
      <c r="BI52" s="10">
        <v>0</v>
      </c>
      <c r="BJ52" s="5">
        <v>1.5088000000000001</v>
      </c>
      <c r="BK52" s="5">
        <v>1.6400000000000001</v>
      </c>
      <c r="BL52" s="5">
        <v>59133.388199999972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10">
        <v>0</v>
      </c>
      <c r="BT52" s="5">
        <v>0</v>
      </c>
      <c r="BU52" s="5">
        <v>0</v>
      </c>
      <c r="BV52" s="5">
        <v>4722.9899999999989</v>
      </c>
      <c r="BW52" s="5">
        <v>0</v>
      </c>
      <c r="BX52" s="28">
        <v>14049.802110146533</v>
      </c>
      <c r="BY52" s="5">
        <v>0</v>
      </c>
      <c r="BZ52" s="5">
        <v>0</v>
      </c>
      <c r="CA52" s="5">
        <v>0</v>
      </c>
      <c r="CB52" s="5">
        <v>0</v>
      </c>
      <c r="CC52" s="10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20">
        <v>12000</v>
      </c>
      <c r="CL52" s="5">
        <v>0</v>
      </c>
      <c r="CM52" s="10">
        <v>0</v>
      </c>
      <c r="CN52" s="5">
        <v>0</v>
      </c>
      <c r="CO52" s="5">
        <v>0</v>
      </c>
      <c r="CP52" s="5">
        <v>98.5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10">
        <v>0</v>
      </c>
      <c r="CX52" s="5">
        <v>0</v>
      </c>
      <c r="CY52" s="5">
        <v>0</v>
      </c>
      <c r="CZ52" s="5">
        <v>7646.11</v>
      </c>
      <c r="DA52" s="5">
        <v>0</v>
      </c>
      <c r="DB52" s="28">
        <v>14882.614297694246</v>
      </c>
      <c r="DC52" s="29">
        <v>520.82607083090409</v>
      </c>
      <c r="DD52" s="5">
        <v>0</v>
      </c>
      <c r="DE52" s="5">
        <v>0</v>
      </c>
      <c r="DF52" s="5">
        <v>0</v>
      </c>
      <c r="DG52" s="10">
        <v>0</v>
      </c>
      <c r="DH52" s="5">
        <v>0</v>
      </c>
      <c r="DI52" s="5">
        <v>257.70000000000005</v>
      </c>
      <c r="DJ52" s="5">
        <v>0</v>
      </c>
      <c r="DK52" s="5">
        <v>0</v>
      </c>
      <c r="DL52" s="5">
        <v>0</v>
      </c>
      <c r="DM52" s="29">
        <v>3326.8723134666725</v>
      </c>
      <c r="DN52" s="5">
        <v>79.599999999999952</v>
      </c>
      <c r="DO52" s="5">
        <v>0</v>
      </c>
      <c r="DP52" s="5">
        <v>0</v>
      </c>
      <c r="DQ52" s="10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31">
        <v>0</v>
      </c>
      <c r="EB52" s="17">
        <v>0</v>
      </c>
      <c r="EC52" s="17">
        <v>0</v>
      </c>
      <c r="ED52" s="17">
        <v>0</v>
      </c>
      <c r="EE52" s="17">
        <v>0</v>
      </c>
    </row>
    <row r="53" spans="1:135">
      <c r="A53" s="1">
        <v>2003</v>
      </c>
      <c r="B53" s="10">
        <v>0</v>
      </c>
      <c r="C53" s="10">
        <v>0</v>
      </c>
      <c r="D53" s="10">
        <v>2061.429999999998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5">
        <v>6.0479999999999992</v>
      </c>
      <c r="M53" s="5">
        <v>2344.2444999999975</v>
      </c>
      <c r="N53" s="5">
        <v>712.50960000000077</v>
      </c>
      <c r="O53" s="5">
        <v>2354.333000000001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10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10">
        <v>0</v>
      </c>
      <c r="AF53" s="5">
        <v>2.9942999999999991</v>
      </c>
      <c r="AG53" s="5">
        <v>175.69129999999996</v>
      </c>
      <c r="AH53" s="5">
        <v>275.7940000000001</v>
      </c>
      <c r="AI53" s="5">
        <v>199.16040000000004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10">
        <v>0</v>
      </c>
      <c r="AP53" s="5">
        <v>28.554999999999996</v>
      </c>
      <c r="AQ53" s="5">
        <v>124.21220000000002</v>
      </c>
      <c r="AR53" s="5">
        <v>1189.9952000000003</v>
      </c>
      <c r="AS53" s="5">
        <v>108.62759999999997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1034.7102000000004</v>
      </c>
      <c r="BA53" s="5">
        <v>1035.665</v>
      </c>
      <c r="BB53" s="5">
        <v>2898.9948000000027</v>
      </c>
      <c r="BC53" s="5">
        <v>0</v>
      </c>
      <c r="BD53" s="5">
        <v>0</v>
      </c>
      <c r="BE53" s="5">
        <v>0</v>
      </c>
      <c r="BF53" s="5">
        <v>168.65999999999988</v>
      </c>
      <c r="BG53" s="5">
        <v>0</v>
      </c>
      <c r="BH53" s="5">
        <v>0</v>
      </c>
      <c r="BI53" s="10">
        <v>0</v>
      </c>
      <c r="BJ53" s="5">
        <v>2.2609000000000004</v>
      </c>
      <c r="BK53" s="5">
        <v>2.4575000000000005</v>
      </c>
      <c r="BL53" s="5">
        <v>59666.52510000005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10">
        <v>0</v>
      </c>
      <c r="BT53" s="5">
        <v>0</v>
      </c>
      <c r="BU53" s="5">
        <v>0</v>
      </c>
      <c r="BV53" s="5">
        <v>5328.3600000000006</v>
      </c>
      <c r="BW53" s="5">
        <v>0</v>
      </c>
      <c r="BX53" s="28">
        <v>16138.684308256563</v>
      </c>
      <c r="BY53" s="5">
        <v>0</v>
      </c>
      <c r="BZ53" s="5">
        <v>0</v>
      </c>
      <c r="CA53" s="5">
        <v>0</v>
      </c>
      <c r="CB53" s="5">
        <v>0</v>
      </c>
      <c r="CC53" s="10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20">
        <f>CK52</f>
        <v>12000</v>
      </c>
      <c r="CL53" s="5">
        <v>0</v>
      </c>
      <c r="CM53" s="10">
        <v>0</v>
      </c>
      <c r="CN53" s="5">
        <v>0</v>
      </c>
      <c r="CO53" s="5">
        <v>0</v>
      </c>
      <c r="CP53" s="5">
        <v>74.230000000000018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10">
        <v>0</v>
      </c>
      <c r="CX53" s="5">
        <v>0</v>
      </c>
      <c r="CY53" s="5">
        <v>0</v>
      </c>
      <c r="CZ53" s="5">
        <v>7227.1200000000008</v>
      </c>
      <c r="DA53" s="5">
        <v>0</v>
      </c>
      <c r="DB53" s="28">
        <v>15977.227302524561</v>
      </c>
      <c r="DC53" s="29">
        <v>472.81590696186993</v>
      </c>
      <c r="DD53" s="5">
        <v>0</v>
      </c>
      <c r="DE53" s="5">
        <v>0</v>
      </c>
      <c r="DF53" s="5">
        <v>0</v>
      </c>
      <c r="DG53" s="10">
        <v>0</v>
      </c>
      <c r="DH53" s="5">
        <v>0</v>
      </c>
      <c r="DI53" s="5">
        <v>285.0499999999999</v>
      </c>
      <c r="DJ53" s="5">
        <v>0</v>
      </c>
      <c r="DK53" s="5">
        <v>0</v>
      </c>
      <c r="DL53" s="5">
        <v>0</v>
      </c>
      <c r="DM53" s="29">
        <v>3434.1792600428994</v>
      </c>
      <c r="DN53" s="5">
        <v>84.07</v>
      </c>
      <c r="DO53" s="5">
        <v>0</v>
      </c>
      <c r="DP53" s="5">
        <v>0</v>
      </c>
      <c r="DQ53" s="10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31">
        <v>0</v>
      </c>
      <c r="EB53" s="17">
        <v>0</v>
      </c>
      <c r="EC53" s="17">
        <v>0</v>
      </c>
      <c r="ED53" s="17">
        <v>0</v>
      </c>
      <c r="EE53" s="17">
        <v>0</v>
      </c>
    </row>
    <row r="54" spans="1:135">
      <c r="A54" s="1">
        <v>2004</v>
      </c>
      <c r="B54" s="10">
        <v>0</v>
      </c>
      <c r="C54" s="10">
        <v>0</v>
      </c>
      <c r="D54" s="10">
        <v>2065.6500000000024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5">
        <v>8.2900000000000009</v>
      </c>
      <c r="M54" s="5">
        <v>3121.790030000001</v>
      </c>
      <c r="N54" s="5">
        <v>773.11484999999971</v>
      </c>
      <c r="O54" s="5">
        <v>2983.1904000000013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10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10">
        <v>0</v>
      </c>
      <c r="AF54" s="5">
        <v>3.8459999999999996</v>
      </c>
      <c r="AG54" s="5">
        <v>188.12319999999994</v>
      </c>
      <c r="AH54" s="5">
        <v>289.62520000000012</v>
      </c>
      <c r="AI54" s="5">
        <v>212.43560000000005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10">
        <v>0</v>
      </c>
      <c r="AP54" s="5">
        <v>35.425000000000004</v>
      </c>
      <c r="AQ54" s="5">
        <v>146.55279999999991</v>
      </c>
      <c r="AR54" s="5">
        <v>1259.5547999999983</v>
      </c>
      <c r="AS54" s="5">
        <v>126.1974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1473.2016000000003</v>
      </c>
      <c r="BA54" s="5">
        <v>1474.410000000001</v>
      </c>
      <c r="BB54" s="5">
        <v>3017.5684000000001</v>
      </c>
      <c r="BC54" s="5">
        <v>0</v>
      </c>
      <c r="BD54" s="5">
        <v>0</v>
      </c>
      <c r="BE54" s="5">
        <v>0</v>
      </c>
      <c r="BF54" s="5">
        <v>157.32999999999998</v>
      </c>
      <c r="BG54" s="5">
        <v>0</v>
      </c>
      <c r="BH54" s="5">
        <v>0</v>
      </c>
      <c r="BI54" s="10">
        <v>0</v>
      </c>
      <c r="BJ54" s="5">
        <v>3.1073</v>
      </c>
      <c r="BK54" s="5">
        <v>3.3775000000000004</v>
      </c>
      <c r="BL54" s="5">
        <v>60962.375199999937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10">
        <v>0</v>
      </c>
      <c r="BT54" s="5">
        <v>0</v>
      </c>
      <c r="BU54" s="5">
        <v>0</v>
      </c>
      <c r="BV54" s="5">
        <v>5610.8099999999968</v>
      </c>
      <c r="BW54" s="5">
        <v>0</v>
      </c>
      <c r="BX54" s="28">
        <v>18489.754967310131</v>
      </c>
      <c r="BY54" s="5">
        <v>0</v>
      </c>
      <c r="BZ54" s="5">
        <v>0</v>
      </c>
      <c r="CA54" s="5">
        <v>0</v>
      </c>
      <c r="CB54" s="5">
        <v>0</v>
      </c>
      <c r="CC54" s="10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20">
        <f t="shared" ref="CK54:CK67" si="2">CK53</f>
        <v>12000</v>
      </c>
      <c r="CL54" s="5">
        <v>0</v>
      </c>
      <c r="CM54" s="10">
        <v>0</v>
      </c>
      <c r="CN54" s="5">
        <v>0</v>
      </c>
      <c r="CO54" s="5">
        <v>0</v>
      </c>
      <c r="CP54" s="5">
        <v>61.78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10">
        <v>0</v>
      </c>
      <c r="CX54" s="5">
        <v>0</v>
      </c>
      <c r="CY54" s="5">
        <v>0</v>
      </c>
      <c r="CZ54" s="5">
        <v>6801.1399999999994</v>
      </c>
      <c r="DA54" s="5">
        <v>0</v>
      </c>
      <c r="DB54" s="28">
        <v>19022.525764961905</v>
      </c>
      <c r="DC54" s="29">
        <v>607.44740576499225</v>
      </c>
      <c r="DD54" s="5">
        <v>0</v>
      </c>
      <c r="DE54" s="5">
        <v>0</v>
      </c>
      <c r="DF54" s="5">
        <v>0</v>
      </c>
      <c r="DG54" s="10">
        <v>0</v>
      </c>
      <c r="DH54" s="5">
        <v>0</v>
      </c>
      <c r="DI54" s="5">
        <v>312.11</v>
      </c>
      <c r="DJ54" s="5">
        <v>0</v>
      </c>
      <c r="DK54" s="5">
        <v>0</v>
      </c>
      <c r="DL54" s="5">
        <v>0</v>
      </c>
      <c r="DM54" s="29">
        <v>4728.5494525489248</v>
      </c>
      <c r="DN54" s="5">
        <v>88.660000000000068</v>
      </c>
      <c r="DO54" s="5">
        <v>0</v>
      </c>
      <c r="DP54" s="5">
        <v>0</v>
      </c>
      <c r="DQ54" s="10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31">
        <v>738.95522388059703</v>
      </c>
      <c r="EB54" s="17">
        <v>0</v>
      </c>
      <c r="EC54" s="17">
        <v>0</v>
      </c>
      <c r="ED54" s="17">
        <v>0</v>
      </c>
      <c r="EE54" s="17">
        <v>0</v>
      </c>
    </row>
    <row r="55" spans="1:135">
      <c r="A55" s="1">
        <v>2005</v>
      </c>
      <c r="B55" s="10">
        <v>0</v>
      </c>
      <c r="C55" s="10">
        <v>0</v>
      </c>
      <c r="D55" s="10">
        <v>2059.8199999999983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5">
        <v>32.806000000000004</v>
      </c>
      <c r="M55" s="5">
        <v>3609.8594499999999</v>
      </c>
      <c r="N55" s="5">
        <v>967.15004999999951</v>
      </c>
      <c r="O55" s="5">
        <v>3459.1987999999983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10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10">
        <v>0</v>
      </c>
      <c r="AF55" s="5">
        <v>3.7793000000000014</v>
      </c>
      <c r="AG55" s="5">
        <v>198.01790000000008</v>
      </c>
      <c r="AH55" s="5">
        <v>288.65959999999984</v>
      </c>
      <c r="AI55" s="5">
        <v>224.80319999999986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10">
        <v>0</v>
      </c>
      <c r="AP55" s="5">
        <v>42.975000000000009</v>
      </c>
      <c r="AQ55" s="5">
        <v>170.8644000000001</v>
      </c>
      <c r="AR55" s="5">
        <v>1321.6104000000005</v>
      </c>
      <c r="AS55" s="5">
        <v>145.23020000000002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4203.2067999999999</v>
      </c>
      <c r="BA55" s="5">
        <v>4204.6099999999988</v>
      </c>
      <c r="BB55" s="5">
        <v>3146.0432000000001</v>
      </c>
      <c r="BC55" s="5">
        <v>0</v>
      </c>
      <c r="BD55" s="5">
        <v>0</v>
      </c>
      <c r="BE55" s="5">
        <v>0</v>
      </c>
      <c r="BF55" s="5">
        <v>145.19000000000011</v>
      </c>
      <c r="BG55" s="5">
        <v>0</v>
      </c>
      <c r="BH55" s="5">
        <v>0</v>
      </c>
      <c r="BI55" s="10">
        <v>0</v>
      </c>
      <c r="BJ55" s="5">
        <v>4.0089000000000006</v>
      </c>
      <c r="BK55" s="5">
        <v>4.357499999999999</v>
      </c>
      <c r="BL55" s="5">
        <v>60209.080600000074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10">
        <v>0</v>
      </c>
      <c r="BT55" s="5">
        <v>0</v>
      </c>
      <c r="BU55" s="5">
        <v>0</v>
      </c>
      <c r="BV55" s="5">
        <v>5898.4500000000007</v>
      </c>
      <c r="BW55" s="5">
        <v>0</v>
      </c>
      <c r="BX55" s="28">
        <v>21276.71635396489</v>
      </c>
      <c r="BY55" s="5">
        <v>0</v>
      </c>
      <c r="BZ55" s="5">
        <v>0</v>
      </c>
      <c r="CA55" s="5">
        <v>0</v>
      </c>
      <c r="CB55" s="5">
        <v>0</v>
      </c>
      <c r="CC55" s="10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20">
        <f t="shared" si="2"/>
        <v>12000</v>
      </c>
      <c r="CL55" s="5">
        <v>0</v>
      </c>
      <c r="CM55" s="10">
        <v>0</v>
      </c>
      <c r="CN55" s="5">
        <v>0</v>
      </c>
      <c r="CO55" s="5">
        <v>0</v>
      </c>
      <c r="CP55" s="5">
        <v>48.799999999999983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10">
        <v>0</v>
      </c>
      <c r="CX55" s="5">
        <v>0</v>
      </c>
      <c r="CY55" s="5">
        <v>0</v>
      </c>
      <c r="CZ55" s="5">
        <v>7393.52</v>
      </c>
      <c r="DA55" s="5">
        <v>0</v>
      </c>
      <c r="DB55" s="28">
        <v>21601.654654569433</v>
      </c>
      <c r="DC55" s="29">
        <v>616.34772647910245</v>
      </c>
      <c r="DD55" s="5">
        <v>0</v>
      </c>
      <c r="DE55" s="5">
        <v>0</v>
      </c>
      <c r="DF55" s="5">
        <v>0</v>
      </c>
      <c r="DG55" s="10">
        <v>0</v>
      </c>
      <c r="DH55" s="5">
        <v>0</v>
      </c>
      <c r="DI55" s="5">
        <v>340.52</v>
      </c>
      <c r="DJ55" s="5">
        <v>0</v>
      </c>
      <c r="DK55" s="5">
        <v>0</v>
      </c>
      <c r="DL55" s="5">
        <v>0</v>
      </c>
      <c r="DM55" s="29">
        <v>4989.6198570723145</v>
      </c>
      <c r="DN55" s="5">
        <v>93.390000000000015</v>
      </c>
      <c r="DO55" s="5">
        <v>0</v>
      </c>
      <c r="DP55" s="5">
        <v>0</v>
      </c>
      <c r="DQ55" s="10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31">
        <v>512.18955223880596</v>
      </c>
      <c r="EB55" s="17">
        <v>0</v>
      </c>
      <c r="EC55" s="17">
        <v>0</v>
      </c>
      <c r="ED55" s="17">
        <v>0</v>
      </c>
      <c r="EE55" s="17">
        <v>0</v>
      </c>
    </row>
    <row r="56" spans="1:135">
      <c r="A56" s="1">
        <v>2006</v>
      </c>
      <c r="B56" s="10">
        <v>0</v>
      </c>
      <c r="C56" s="10">
        <v>0</v>
      </c>
      <c r="D56" s="10">
        <v>1951.27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5">
        <v>116.39</v>
      </c>
      <c r="M56" s="5">
        <v>4614.2420200000015</v>
      </c>
      <c r="N56" s="5">
        <v>1369.2357999999999</v>
      </c>
      <c r="O56" s="5">
        <v>3964.7627999999991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10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10">
        <v>0</v>
      </c>
      <c r="AF56" s="5">
        <v>6.638399999999999</v>
      </c>
      <c r="AG56" s="5">
        <v>271.39919999999989</v>
      </c>
      <c r="AH56" s="5">
        <v>336.38880000000006</v>
      </c>
      <c r="AI56" s="5">
        <v>302.87360000000007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10">
        <v>0</v>
      </c>
      <c r="AP56" s="5">
        <v>51.24</v>
      </c>
      <c r="AQ56" s="5">
        <v>197.19220000000007</v>
      </c>
      <c r="AR56" s="5">
        <v>1386.0051999999996</v>
      </c>
      <c r="AS56" s="5">
        <v>165.74260000000001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4687.110499999998</v>
      </c>
      <c r="BA56" s="5">
        <v>4688.6875</v>
      </c>
      <c r="BB56" s="5">
        <v>3323.3920000000062</v>
      </c>
      <c r="BC56" s="5">
        <v>0</v>
      </c>
      <c r="BD56" s="5">
        <v>0</v>
      </c>
      <c r="BE56" s="5">
        <v>0</v>
      </c>
      <c r="BF56" s="5">
        <v>132.22999999999988</v>
      </c>
      <c r="BG56" s="5">
        <v>0</v>
      </c>
      <c r="BH56" s="5">
        <v>0</v>
      </c>
      <c r="BI56" s="10">
        <v>0</v>
      </c>
      <c r="BJ56" s="5">
        <v>3.9467999999999996</v>
      </c>
      <c r="BK56" s="5">
        <v>4.2899999999999991</v>
      </c>
      <c r="BL56" s="5">
        <v>59744.751699999964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10">
        <v>0</v>
      </c>
      <c r="BT56" s="5">
        <v>0</v>
      </c>
      <c r="BU56" s="5">
        <v>0</v>
      </c>
      <c r="BV56" s="5">
        <v>6197.6899999999978</v>
      </c>
      <c r="BW56" s="5">
        <v>0</v>
      </c>
      <c r="BX56" s="28">
        <v>21914.355792506125</v>
      </c>
      <c r="BY56" s="5">
        <v>0</v>
      </c>
      <c r="BZ56" s="5">
        <v>0</v>
      </c>
      <c r="CA56" s="5">
        <v>0</v>
      </c>
      <c r="CB56" s="5">
        <v>0</v>
      </c>
      <c r="CC56" s="10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20">
        <f t="shared" si="2"/>
        <v>12000</v>
      </c>
      <c r="CL56" s="5">
        <v>0</v>
      </c>
      <c r="CM56" s="10">
        <v>0</v>
      </c>
      <c r="CN56" s="5">
        <v>0</v>
      </c>
      <c r="CO56" s="5">
        <v>0</v>
      </c>
      <c r="CP56" s="5">
        <v>35.270000000000024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10">
        <v>0</v>
      </c>
      <c r="CX56" s="5">
        <v>0</v>
      </c>
      <c r="CY56" s="5">
        <v>0</v>
      </c>
      <c r="CZ56" s="5">
        <v>8047.24</v>
      </c>
      <c r="DA56" s="5">
        <v>0</v>
      </c>
      <c r="DB56" s="28">
        <v>22841.29305952942</v>
      </c>
      <c r="DC56" s="29">
        <v>745.70000038114188</v>
      </c>
      <c r="DD56" s="5">
        <v>0</v>
      </c>
      <c r="DE56" s="5">
        <v>0</v>
      </c>
      <c r="DF56" s="5">
        <v>0</v>
      </c>
      <c r="DG56" s="10">
        <v>0</v>
      </c>
      <c r="DH56" s="5">
        <v>0</v>
      </c>
      <c r="DI56" s="5">
        <v>348.56000000000006</v>
      </c>
      <c r="DJ56" s="5">
        <v>0</v>
      </c>
      <c r="DK56" s="5">
        <v>0</v>
      </c>
      <c r="DL56" s="5">
        <v>0</v>
      </c>
      <c r="DM56" s="29">
        <v>5224.6709115416479</v>
      </c>
      <c r="DN56" s="5">
        <v>98.269999999999897</v>
      </c>
      <c r="DO56" s="5">
        <v>0</v>
      </c>
      <c r="DP56" s="5">
        <v>0</v>
      </c>
      <c r="DQ56" s="10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31">
        <v>582.59477611940292</v>
      </c>
      <c r="EB56" s="17">
        <v>0</v>
      </c>
      <c r="EC56" s="17">
        <v>0</v>
      </c>
      <c r="ED56" s="17">
        <v>0</v>
      </c>
      <c r="EE56" s="17">
        <v>0</v>
      </c>
    </row>
    <row r="57" spans="1:135">
      <c r="A57" s="1">
        <v>2007</v>
      </c>
      <c r="B57" s="10">
        <v>0</v>
      </c>
      <c r="C57" s="10">
        <v>0</v>
      </c>
      <c r="D57" s="10">
        <v>1167.3500000000022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5">
        <v>168.89600000000002</v>
      </c>
      <c r="M57" s="5">
        <v>5394.6764799999983</v>
      </c>
      <c r="N57" s="5">
        <v>1602.6994000000004</v>
      </c>
      <c r="O57" s="5">
        <v>4574.9076000000014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10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10">
        <v>0</v>
      </c>
      <c r="AF57" s="5">
        <v>6.602999999999998</v>
      </c>
      <c r="AG57" s="5">
        <v>291.16760000000011</v>
      </c>
      <c r="AH57" s="5">
        <v>331.13359999999994</v>
      </c>
      <c r="AI57" s="5">
        <v>326.18579999999986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10">
        <v>0</v>
      </c>
      <c r="AP57" s="5">
        <v>60.209999999999994</v>
      </c>
      <c r="AQ57" s="5">
        <v>225.61899999999997</v>
      </c>
      <c r="AR57" s="5">
        <v>1452.8240000000017</v>
      </c>
      <c r="AS57" s="5">
        <v>187.83700000000002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5223.0400999999993</v>
      </c>
      <c r="BA57" s="5">
        <v>5224.7875000000013</v>
      </c>
      <c r="BB57" s="5">
        <v>3361.3323999999911</v>
      </c>
      <c r="BC57" s="5">
        <v>0</v>
      </c>
      <c r="BD57" s="5">
        <v>0</v>
      </c>
      <c r="BE57" s="5">
        <v>0</v>
      </c>
      <c r="BF57" s="5">
        <v>118.43000000000013</v>
      </c>
      <c r="BG57" s="5">
        <v>0</v>
      </c>
      <c r="BH57" s="5">
        <v>0</v>
      </c>
      <c r="BI57" s="10">
        <v>0</v>
      </c>
      <c r="BJ57" s="5">
        <v>4.7149999999999999</v>
      </c>
      <c r="BK57" s="5">
        <v>5.125</v>
      </c>
      <c r="BL57" s="5">
        <v>55887.799500000037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10">
        <v>0</v>
      </c>
      <c r="BT57" s="5">
        <v>0</v>
      </c>
      <c r="BU57" s="5">
        <v>0</v>
      </c>
      <c r="BV57" s="5">
        <v>6509.0000000000055</v>
      </c>
      <c r="BW57" s="5">
        <v>0</v>
      </c>
      <c r="BX57" s="28">
        <v>19376.86167026214</v>
      </c>
      <c r="BY57" s="5">
        <v>0</v>
      </c>
      <c r="BZ57" s="5">
        <v>0</v>
      </c>
      <c r="CA57" s="5">
        <v>0</v>
      </c>
      <c r="CB57" s="5">
        <v>0</v>
      </c>
      <c r="CC57" s="10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20">
        <f t="shared" si="2"/>
        <v>12000</v>
      </c>
      <c r="CL57" s="5">
        <v>0</v>
      </c>
      <c r="CM57" s="10">
        <v>0</v>
      </c>
      <c r="CN57" s="5">
        <v>0</v>
      </c>
      <c r="CO57" s="5">
        <v>0</v>
      </c>
      <c r="CP57" s="5">
        <v>21.179999999999993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10">
        <v>0</v>
      </c>
      <c r="CX57" s="5">
        <v>0</v>
      </c>
      <c r="CY57" s="5">
        <v>0</v>
      </c>
      <c r="CZ57" s="5">
        <v>8659.77</v>
      </c>
      <c r="DA57" s="5">
        <v>0</v>
      </c>
      <c r="DB57" s="28">
        <v>20590.464610233979</v>
      </c>
      <c r="DC57" s="29">
        <v>568.03351091627974</v>
      </c>
      <c r="DD57" s="5">
        <v>0</v>
      </c>
      <c r="DE57" s="5">
        <v>0</v>
      </c>
      <c r="DF57" s="5">
        <v>0</v>
      </c>
      <c r="DG57" s="10">
        <v>0</v>
      </c>
      <c r="DH57" s="5">
        <v>0</v>
      </c>
      <c r="DI57" s="5">
        <v>356.43000000000018</v>
      </c>
      <c r="DJ57" s="5">
        <v>0</v>
      </c>
      <c r="DK57" s="5">
        <v>0</v>
      </c>
      <c r="DL57" s="5">
        <v>0</v>
      </c>
      <c r="DM57" s="29">
        <v>2993.5459320724285</v>
      </c>
      <c r="DN57" s="5">
        <v>103.29000000000006</v>
      </c>
      <c r="DO57" s="5">
        <v>0</v>
      </c>
      <c r="DP57" s="5">
        <v>0</v>
      </c>
      <c r="DQ57" s="10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31">
        <v>622.87313432835811</v>
      </c>
      <c r="EB57" s="17">
        <v>0</v>
      </c>
      <c r="EC57" s="17">
        <v>0</v>
      </c>
      <c r="ED57" s="17">
        <v>0</v>
      </c>
      <c r="EE57" s="17">
        <v>0</v>
      </c>
    </row>
    <row r="58" spans="1:135">
      <c r="A58" s="1">
        <v>2008</v>
      </c>
      <c r="B58" s="10">
        <v>0</v>
      </c>
      <c r="C58" s="10">
        <v>0</v>
      </c>
      <c r="D58" s="10">
        <v>1293.7999999999979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5">
        <v>223.75800000000004</v>
      </c>
      <c r="M58" s="5">
        <v>6276.8686200000002</v>
      </c>
      <c r="N58" s="5">
        <v>1991.8418000000006</v>
      </c>
      <c r="O58" s="5">
        <v>5333.8534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10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10">
        <v>0</v>
      </c>
      <c r="AF58" s="5">
        <v>7.7107999999999999</v>
      </c>
      <c r="AG58" s="5">
        <v>330.71299999999991</v>
      </c>
      <c r="AH58" s="5">
        <v>362.39720000000017</v>
      </c>
      <c r="AI58" s="5">
        <v>369.40900000000005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10">
        <v>0</v>
      </c>
      <c r="AP58" s="5">
        <v>226.59500000000003</v>
      </c>
      <c r="AQ58" s="5">
        <v>785.49700000000007</v>
      </c>
      <c r="AR58" s="5">
        <v>1812.591999999999</v>
      </c>
      <c r="AS58" s="5">
        <v>634.68599999999992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6528.4917000000078</v>
      </c>
      <c r="BA58" s="5">
        <v>6537.2275000000018</v>
      </c>
      <c r="BB58" s="5">
        <v>6722.1508000000076</v>
      </c>
      <c r="BC58" s="5">
        <v>0</v>
      </c>
      <c r="BD58" s="5">
        <v>0</v>
      </c>
      <c r="BE58" s="5">
        <v>0</v>
      </c>
      <c r="BF58" s="5">
        <v>103.82000000000001</v>
      </c>
      <c r="BG58" s="5">
        <v>0</v>
      </c>
      <c r="BH58" s="5">
        <v>0</v>
      </c>
      <c r="BI58" s="10">
        <v>0</v>
      </c>
      <c r="BJ58" s="5">
        <v>4.6827999999999994</v>
      </c>
      <c r="BK58" s="5">
        <v>5.0900000000000007</v>
      </c>
      <c r="BL58" s="5">
        <v>52003.021699999947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10">
        <v>0</v>
      </c>
      <c r="BT58" s="5">
        <v>0</v>
      </c>
      <c r="BU58" s="5">
        <v>0</v>
      </c>
      <c r="BV58" s="5">
        <v>10232.320000000007</v>
      </c>
      <c r="BW58" s="5">
        <v>0</v>
      </c>
      <c r="BX58" s="28">
        <v>19877.584766902568</v>
      </c>
      <c r="BY58" s="5">
        <v>0</v>
      </c>
      <c r="BZ58" s="5">
        <v>0</v>
      </c>
      <c r="CA58" s="5">
        <v>0</v>
      </c>
      <c r="CB58" s="5">
        <v>0</v>
      </c>
      <c r="CC58" s="10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20">
        <f t="shared" si="2"/>
        <v>12000</v>
      </c>
      <c r="CL58" s="5">
        <v>0</v>
      </c>
      <c r="CM58" s="10">
        <v>0</v>
      </c>
      <c r="CN58" s="5">
        <v>0</v>
      </c>
      <c r="CO58" s="5">
        <v>0</v>
      </c>
      <c r="CP58" s="5">
        <v>23.340000000000003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10">
        <v>0</v>
      </c>
      <c r="CX58" s="5">
        <v>0</v>
      </c>
      <c r="CY58" s="5">
        <v>0</v>
      </c>
      <c r="CZ58" s="5">
        <v>9711.5</v>
      </c>
      <c r="DA58" s="5">
        <v>0</v>
      </c>
      <c r="DB58" s="28">
        <v>22420.359693596383</v>
      </c>
      <c r="DC58" s="29">
        <v>720.5709899182184</v>
      </c>
      <c r="DD58" s="5">
        <v>0</v>
      </c>
      <c r="DE58" s="5">
        <v>0</v>
      </c>
      <c r="DF58" s="5">
        <v>0</v>
      </c>
      <c r="DG58" s="10">
        <v>0</v>
      </c>
      <c r="DH58" s="5">
        <v>0</v>
      </c>
      <c r="DI58" s="5">
        <v>364.08999999999992</v>
      </c>
      <c r="DJ58" s="5">
        <v>0</v>
      </c>
      <c r="DK58" s="5">
        <v>0</v>
      </c>
      <c r="DL58" s="5">
        <v>0</v>
      </c>
      <c r="DM58" s="29">
        <v>3651.2300431922395</v>
      </c>
      <c r="DN58" s="5">
        <v>108.47000000000004</v>
      </c>
      <c r="DO58" s="5">
        <v>0</v>
      </c>
      <c r="DP58" s="5">
        <v>0</v>
      </c>
      <c r="DQ58" s="10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31">
        <v>601.97164179104482</v>
      </c>
      <c r="EB58" s="17">
        <v>0</v>
      </c>
      <c r="EC58" s="17">
        <v>0</v>
      </c>
      <c r="ED58" s="17">
        <v>0</v>
      </c>
      <c r="EE58" s="17">
        <v>0</v>
      </c>
    </row>
    <row r="59" spans="1:135">
      <c r="A59" s="1">
        <v>2009</v>
      </c>
      <c r="B59" s="10">
        <v>0</v>
      </c>
      <c r="C59" s="10">
        <v>0</v>
      </c>
      <c r="D59" s="10">
        <v>2194.7400000000007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5">
        <v>284.50800000000004</v>
      </c>
      <c r="M59" s="5">
        <v>6621.715400000001</v>
      </c>
      <c r="N59" s="5">
        <v>2196.7579999999989</v>
      </c>
      <c r="O59" s="5">
        <v>5690.215000000002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10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10">
        <v>0</v>
      </c>
      <c r="AF59" s="5">
        <v>10.864400000000003</v>
      </c>
      <c r="AG59" s="5">
        <v>449.17480000000006</v>
      </c>
      <c r="AH59" s="5">
        <v>417.22239999999988</v>
      </c>
      <c r="AI59" s="5">
        <v>499.70840000000004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10">
        <v>0</v>
      </c>
      <c r="AP59" s="5">
        <v>419.22499999999991</v>
      </c>
      <c r="AQ59" s="5">
        <v>1435.7403999999995</v>
      </c>
      <c r="AR59" s="5">
        <v>2223.7264000000014</v>
      </c>
      <c r="AS59" s="5">
        <v>1154.3482000000001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12142.302699999993</v>
      </c>
      <c r="BA59" s="5">
        <v>12164.882499999998</v>
      </c>
      <c r="BB59" s="5">
        <v>9570.9147999999877</v>
      </c>
      <c r="BC59" s="5">
        <v>0</v>
      </c>
      <c r="BD59" s="5">
        <v>0</v>
      </c>
      <c r="BE59" s="5">
        <v>0</v>
      </c>
      <c r="BF59" s="5">
        <v>103.79</v>
      </c>
      <c r="BG59" s="5">
        <v>0</v>
      </c>
      <c r="BH59" s="5">
        <v>0</v>
      </c>
      <c r="BI59" s="10">
        <v>0</v>
      </c>
      <c r="BJ59" s="5">
        <v>5.1819000000000024</v>
      </c>
      <c r="BK59" s="5">
        <v>5.6325000000000003</v>
      </c>
      <c r="BL59" s="5">
        <v>51271.235600000051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10">
        <v>0</v>
      </c>
      <c r="BT59" s="5">
        <v>0</v>
      </c>
      <c r="BU59" s="5">
        <v>0</v>
      </c>
      <c r="BV59" s="5">
        <v>14917.549999999992</v>
      </c>
      <c r="BW59" s="5">
        <v>0</v>
      </c>
      <c r="BX59" s="28">
        <v>19944.872447301386</v>
      </c>
      <c r="BY59" s="5">
        <v>0</v>
      </c>
      <c r="BZ59" s="5">
        <v>0</v>
      </c>
      <c r="CA59" s="5">
        <v>0</v>
      </c>
      <c r="CB59" s="5">
        <v>0</v>
      </c>
      <c r="CC59" s="10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20">
        <f t="shared" si="2"/>
        <v>12000</v>
      </c>
      <c r="CL59" s="5">
        <v>0</v>
      </c>
      <c r="CM59" s="10">
        <v>0</v>
      </c>
      <c r="CN59" s="5">
        <v>0</v>
      </c>
      <c r="CO59" s="5">
        <v>0</v>
      </c>
      <c r="CP59" s="5">
        <v>37.61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10">
        <v>0</v>
      </c>
      <c r="CX59" s="5">
        <v>0</v>
      </c>
      <c r="CY59" s="5">
        <v>0</v>
      </c>
      <c r="CZ59" s="5">
        <v>10727.73</v>
      </c>
      <c r="DA59" s="5">
        <v>0</v>
      </c>
      <c r="DB59" s="28">
        <v>22481.948860023906</v>
      </c>
      <c r="DC59" s="29">
        <v>715.406389044344</v>
      </c>
      <c r="DD59" s="5">
        <v>0</v>
      </c>
      <c r="DE59" s="5">
        <v>0</v>
      </c>
      <c r="DF59" s="5">
        <v>0</v>
      </c>
      <c r="DG59" s="10">
        <v>0</v>
      </c>
      <c r="DH59" s="5">
        <v>0</v>
      </c>
      <c r="DI59" s="5">
        <v>379.23999999999967</v>
      </c>
      <c r="DJ59" s="5">
        <v>0</v>
      </c>
      <c r="DK59" s="5">
        <v>0</v>
      </c>
      <c r="DL59" s="5">
        <v>0</v>
      </c>
      <c r="DM59" s="29">
        <v>4339.5444702304212</v>
      </c>
      <c r="DN59" s="5">
        <v>113.77999999999997</v>
      </c>
      <c r="DO59" s="5">
        <v>0</v>
      </c>
      <c r="DP59" s="5">
        <v>0</v>
      </c>
      <c r="DQ59" s="10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31">
        <v>603.1679104477613</v>
      </c>
      <c r="EB59" s="17">
        <v>0</v>
      </c>
      <c r="EC59" s="17">
        <v>0</v>
      </c>
      <c r="ED59" s="17">
        <v>0</v>
      </c>
      <c r="EE59" s="17">
        <v>0</v>
      </c>
    </row>
    <row r="60" spans="1:135">
      <c r="A60" s="1">
        <v>2010</v>
      </c>
      <c r="B60" s="10">
        <v>0</v>
      </c>
      <c r="C60" s="10">
        <v>0</v>
      </c>
      <c r="D60" s="10">
        <v>2265.880000000001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5">
        <v>383.11800000000005</v>
      </c>
      <c r="M60" s="5">
        <v>7105.014259999999</v>
      </c>
      <c r="N60" s="5">
        <v>2446.5819999999999</v>
      </c>
      <c r="O60" s="5">
        <v>5946.1220000000012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10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10">
        <v>0</v>
      </c>
      <c r="AF60" s="5">
        <v>12.4528</v>
      </c>
      <c r="AG60" s="5">
        <v>507.0274</v>
      </c>
      <c r="AH60" s="5">
        <v>442.68560000000014</v>
      </c>
      <c r="AI60" s="5">
        <v>563.01419999999996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10">
        <v>0</v>
      </c>
      <c r="AP60" s="5">
        <v>460.84500000000014</v>
      </c>
      <c r="AQ60" s="5">
        <v>1576.3718000000003</v>
      </c>
      <c r="AR60" s="5">
        <v>2355.8087999999998</v>
      </c>
      <c r="AS60" s="5">
        <v>1266.7844000000002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13057.570999999996</v>
      </c>
      <c r="BA60" s="5">
        <v>13087.215000000006</v>
      </c>
      <c r="BB60" s="5">
        <v>9284.5040000000026</v>
      </c>
      <c r="BC60" s="5">
        <v>0</v>
      </c>
      <c r="BD60" s="5">
        <v>0</v>
      </c>
      <c r="BE60" s="5">
        <v>0</v>
      </c>
      <c r="BF60" s="5">
        <v>103.79</v>
      </c>
      <c r="BG60" s="5">
        <v>0</v>
      </c>
      <c r="BH60" s="5">
        <v>0</v>
      </c>
      <c r="BI60" s="10">
        <v>0</v>
      </c>
      <c r="BJ60" s="5">
        <v>5.9431999999999992</v>
      </c>
      <c r="BK60" s="5">
        <v>6.4600000000000009</v>
      </c>
      <c r="BL60" s="5">
        <v>54816.166799999948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10">
        <v>0</v>
      </c>
      <c r="BT60" s="5">
        <v>0</v>
      </c>
      <c r="BU60" s="5">
        <v>0</v>
      </c>
      <c r="BV60" s="5">
        <v>16365.120000000004</v>
      </c>
      <c r="BW60" s="5">
        <v>0</v>
      </c>
      <c r="BX60" s="28">
        <v>20392.88250023342</v>
      </c>
      <c r="BY60" s="5">
        <v>0</v>
      </c>
      <c r="BZ60" s="5">
        <v>0</v>
      </c>
      <c r="CA60" s="5">
        <v>0</v>
      </c>
      <c r="CB60" s="5">
        <v>0</v>
      </c>
      <c r="CC60" s="10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20">
        <f t="shared" si="2"/>
        <v>12000</v>
      </c>
      <c r="CL60" s="5">
        <v>0</v>
      </c>
      <c r="CM60" s="10">
        <v>0</v>
      </c>
      <c r="CN60" s="5">
        <v>0</v>
      </c>
      <c r="CO60" s="5">
        <v>0</v>
      </c>
      <c r="CP60" s="5">
        <v>34.849999999999994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10">
        <v>0</v>
      </c>
      <c r="CX60" s="5">
        <v>0</v>
      </c>
      <c r="CY60" s="5">
        <v>0</v>
      </c>
      <c r="CZ60" s="5">
        <v>11440.17</v>
      </c>
      <c r="DA60" s="5">
        <v>0</v>
      </c>
      <c r="DB60" s="28">
        <v>24370.023397651174</v>
      </c>
      <c r="DC60" s="29">
        <v>661.39098971769238</v>
      </c>
      <c r="DD60" s="5">
        <v>0</v>
      </c>
      <c r="DE60" s="5">
        <v>0</v>
      </c>
      <c r="DF60" s="5">
        <v>0</v>
      </c>
      <c r="DG60" s="10">
        <v>0</v>
      </c>
      <c r="DH60" s="5">
        <v>0</v>
      </c>
      <c r="DI60" s="5">
        <v>394.59000000000015</v>
      </c>
      <c r="DJ60" s="5">
        <v>0</v>
      </c>
      <c r="DK60" s="5">
        <v>0</v>
      </c>
      <c r="DL60" s="5">
        <v>0</v>
      </c>
      <c r="DM60" s="29">
        <v>2748.429662721659</v>
      </c>
      <c r="DN60" s="5">
        <v>119.26999999999995</v>
      </c>
      <c r="DO60" s="5">
        <v>0</v>
      </c>
      <c r="DP60" s="5">
        <v>0</v>
      </c>
      <c r="DQ60" s="10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31">
        <v>657.55074626865667</v>
      </c>
      <c r="EB60" s="17">
        <v>0</v>
      </c>
      <c r="EC60" s="17">
        <v>0</v>
      </c>
      <c r="ED60" s="17">
        <v>0</v>
      </c>
      <c r="EE60" s="17">
        <v>0</v>
      </c>
    </row>
    <row r="61" spans="1:135">
      <c r="A61" s="1">
        <v>2011</v>
      </c>
      <c r="B61" s="10">
        <v>0</v>
      </c>
      <c r="C61" s="10">
        <v>0</v>
      </c>
      <c r="D61" s="10">
        <v>2128.1899999999973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5">
        <v>490.40799999999996</v>
      </c>
      <c r="M61" s="5">
        <v>7075.8219299999992</v>
      </c>
      <c r="N61" s="5">
        <v>2565.230050000001</v>
      </c>
      <c r="O61" s="5">
        <v>6059.856200000002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10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10">
        <v>0</v>
      </c>
      <c r="AF61" s="5">
        <v>13.89889999999999</v>
      </c>
      <c r="AG61" s="5">
        <v>556.87029999999982</v>
      </c>
      <c r="AH61" s="5">
        <v>464.40839999999957</v>
      </c>
      <c r="AI61" s="5">
        <v>617.00240000000008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10">
        <v>0</v>
      </c>
      <c r="AP61" s="5">
        <v>501.88999999999993</v>
      </c>
      <c r="AQ61" s="5">
        <v>1715.0662000000004</v>
      </c>
      <c r="AR61" s="5">
        <v>2488.2091999999993</v>
      </c>
      <c r="AS61" s="5">
        <v>1377.6746000000005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14469.762199999994</v>
      </c>
      <c r="BA61" s="5">
        <v>14507.154999999988</v>
      </c>
      <c r="BB61" s="5">
        <v>9074.2328000000016</v>
      </c>
      <c r="BC61" s="5">
        <v>0</v>
      </c>
      <c r="BD61" s="5">
        <v>0</v>
      </c>
      <c r="BE61" s="5">
        <v>0</v>
      </c>
      <c r="BF61" s="5">
        <v>103.79</v>
      </c>
      <c r="BG61" s="5">
        <v>0</v>
      </c>
      <c r="BH61" s="5">
        <v>0</v>
      </c>
      <c r="BI61" s="10">
        <v>0</v>
      </c>
      <c r="BJ61" s="5">
        <v>7.4634999999999998</v>
      </c>
      <c r="BK61" s="5">
        <v>8.1124999999999989</v>
      </c>
      <c r="BL61" s="5">
        <v>51064.344000000056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10">
        <v>0</v>
      </c>
      <c r="BT61" s="5">
        <v>0</v>
      </c>
      <c r="BU61" s="5">
        <v>0</v>
      </c>
      <c r="BV61" s="5">
        <v>16961.16</v>
      </c>
      <c r="BW61" s="5">
        <v>0</v>
      </c>
      <c r="BX61" s="28">
        <v>18997.320235670017</v>
      </c>
      <c r="BY61" s="5">
        <v>0</v>
      </c>
      <c r="BZ61" s="5">
        <v>0</v>
      </c>
      <c r="CA61" s="5">
        <v>0</v>
      </c>
      <c r="CB61" s="5">
        <v>0</v>
      </c>
      <c r="CC61" s="10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20">
        <f t="shared" si="2"/>
        <v>12000</v>
      </c>
      <c r="CL61" s="5">
        <v>0</v>
      </c>
      <c r="CM61" s="10">
        <v>0</v>
      </c>
      <c r="CN61" s="5">
        <v>0</v>
      </c>
      <c r="CO61" s="5">
        <v>0</v>
      </c>
      <c r="CP61" s="5">
        <v>39.21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10">
        <v>0</v>
      </c>
      <c r="CX61" s="5">
        <v>0</v>
      </c>
      <c r="CY61" s="5">
        <v>0</v>
      </c>
      <c r="CZ61" s="5">
        <v>11989.880000000001</v>
      </c>
      <c r="DA61" s="5">
        <v>0</v>
      </c>
      <c r="DB61" s="28">
        <v>22513.410347563084</v>
      </c>
      <c r="DC61" s="29">
        <v>595.80848144368247</v>
      </c>
      <c r="DD61" s="5">
        <v>0</v>
      </c>
      <c r="DE61" s="5">
        <v>0</v>
      </c>
      <c r="DF61" s="5">
        <v>0</v>
      </c>
      <c r="DG61" s="10">
        <v>0</v>
      </c>
      <c r="DH61" s="5">
        <v>0</v>
      </c>
      <c r="DI61" s="5">
        <v>410.05999999999989</v>
      </c>
      <c r="DJ61" s="5">
        <v>0</v>
      </c>
      <c r="DK61" s="5">
        <v>0</v>
      </c>
      <c r="DL61" s="5">
        <v>0</v>
      </c>
      <c r="DM61" s="29">
        <v>696.67866455131571</v>
      </c>
      <c r="DN61" s="5">
        <v>124.92000000000007</v>
      </c>
      <c r="DO61" s="5">
        <v>0</v>
      </c>
      <c r="DP61" s="5">
        <v>0</v>
      </c>
      <c r="DQ61" s="10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31">
        <v>619.673880597015</v>
      </c>
      <c r="EB61" s="17">
        <v>0</v>
      </c>
      <c r="EC61" s="17">
        <v>0</v>
      </c>
      <c r="ED61" s="17">
        <v>0</v>
      </c>
      <c r="EE61" s="17">
        <v>0</v>
      </c>
    </row>
    <row r="62" spans="1:135">
      <c r="A62" s="1">
        <v>2012</v>
      </c>
      <c r="B62" s="10">
        <v>0</v>
      </c>
      <c r="C62" s="10">
        <v>0</v>
      </c>
      <c r="D62" s="10">
        <v>2236.5799999999995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5">
        <v>608.97800000000018</v>
      </c>
      <c r="M62" s="5">
        <v>7247.1356500000002</v>
      </c>
      <c r="N62" s="5">
        <v>2754.5464499999989</v>
      </c>
      <c r="O62" s="5">
        <v>6026.3859999999968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10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10">
        <v>0</v>
      </c>
      <c r="AF62" s="5">
        <v>15.249600000000004</v>
      </c>
      <c r="AG62" s="5">
        <v>605.77900000000022</v>
      </c>
      <c r="AH62" s="5">
        <v>485.57440000000031</v>
      </c>
      <c r="AI62" s="5">
        <v>669.93700000000024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10">
        <v>0</v>
      </c>
      <c r="AP62" s="5">
        <v>543.95999999999981</v>
      </c>
      <c r="AQ62" s="5">
        <v>1857.2415999999994</v>
      </c>
      <c r="AR62" s="5">
        <v>2623.8756000000012</v>
      </c>
      <c r="AS62" s="5">
        <v>1491.352799999999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16575.090700000004</v>
      </c>
      <c r="BA62" s="5">
        <v>16620.042500000007</v>
      </c>
      <c r="BB62" s="5">
        <v>8766.7067999999945</v>
      </c>
      <c r="BC62" s="5">
        <v>0</v>
      </c>
      <c r="BD62" s="5">
        <v>0</v>
      </c>
      <c r="BE62" s="5">
        <v>0</v>
      </c>
      <c r="BF62" s="5">
        <v>16.449999999999861</v>
      </c>
      <c r="BG62" s="5">
        <v>0</v>
      </c>
      <c r="BH62" s="5">
        <v>0</v>
      </c>
      <c r="BI62" s="10">
        <v>0</v>
      </c>
      <c r="BJ62" s="5">
        <v>8.3490000000000002</v>
      </c>
      <c r="BK62" s="5">
        <v>9.0750000000000011</v>
      </c>
      <c r="BL62" s="5">
        <v>47410.435999999987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10">
        <v>0</v>
      </c>
      <c r="BT62" s="5">
        <v>0</v>
      </c>
      <c r="BU62" s="5">
        <v>0</v>
      </c>
      <c r="BV62" s="5">
        <v>17598.670000000006</v>
      </c>
      <c r="BW62" s="5">
        <v>0</v>
      </c>
      <c r="BX62" s="28">
        <v>15918.043587499584</v>
      </c>
      <c r="BY62" s="5">
        <v>0</v>
      </c>
      <c r="BZ62" s="5">
        <v>0</v>
      </c>
      <c r="CA62" s="5">
        <v>0</v>
      </c>
      <c r="CB62" s="5">
        <v>0</v>
      </c>
      <c r="CC62" s="10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20">
        <f t="shared" si="2"/>
        <v>12000</v>
      </c>
      <c r="CL62" s="5">
        <v>0</v>
      </c>
      <c r="CM62" s="10">
        <v>0</v>
      </c>
      <c r="CN62" s="5">
        <v>0</v>
      </c>
      <c r="CO62" s="5">
        <v>0</v>
      </c>
      <c r="CP62" s="5">
        <v>40.78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10">
        <v>0</v>
      </c>
      <c r="CX62" s="5">
        <v>0</v>
      </c>
      <c r="CY62" s="5">
        <v>0</v>
      </c>
      <c r="CZ62" s="5">
        <v>12488.560000000001</v>
      </c>
      <c r="DA62" s="5">
        <v>0</v>
      </c>
      <c r="DB62" s="28">
        <v>19238.165527667428</v>
      </c>
      <c r="DC62" s="29">
        <v>840.14593911530221</v>
      </c>
      <c r="DD62" s="5">
        <v>0</v>
      </c>
      <c r="DE62" s="5">
        <v>0</v>
      </c>
      <c r="DF62" s="5">
        <v>0</v>
      </c>
      <c r="DG62" s="10">
        <v>0</v>
      </c>
      <c r="DH62" s="5">
        <v>0</v>
      </c>
      <c r="DI62" s="5">
        <v>425.6800000000004</v>
      </c>
      <c r="DJ62" s="5">
        <v>0</v>
      </c>
      <c r="DK62" s="5">
        <v>0</v>
      </c>
      <c r="DL62" s="5">
        <v>0</v>
      </c>
      <c r="DM62" s="29">
        <v>3013.065147617559</v>
      </c>
      <c r="DN62" s="5">
        <v>130.75000000000003</v>
      </c>
      <c r="DO62" s="5">
        <v>0</v>
      </c>
      <c r="DP62" s="5">
        <v>0</v>
      </c>
      <c r="DQ62" s="10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31">
        <v>483.73731343283578</v>
      </c>
      <c r="EB62" s="17">
        <v>0</v>
      </c>
      <c r="EC62" s="17">
        <v>0</v>
      </c>
      <c r="ED62" s="17">
        <v>0</v>
      </c>
      <c r="EE62" s="17">
        <v>0</v>
      </c>
    </row>
    <row r="63" spans="1:135">
      <c r="A63" s="1">
        <v>2013</v>
      </c>
      <c r="B63" s="10">
        <v>0</v>
      </c>
      <c r="C63" s="10">
        <v>0</v>
      </c>
      <c r="D63" s="10">
        <v>2367.8200000000033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5">
        <v>742.97199999999987</v>
      </c>
      <c r="M63" s="5">
        <v>7483.4578600000059</v>
      </c>
      <c r="N63" s="5">
        <v>2936.861100000001</v>
      </c>
      <c r="O63" s="5">
        <v>6057.2191999999959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10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10">
        <v>0</v>
      </c>
      <c r="AF63" s="5">
        <v>17.072599999999998</v>
      </c>
      <c r="AG63" s="5">
        <v>691.14319999999975</v>
      </c>
      <c r="AH63" s="5">
        <v>540.72360000000015</v>
      </c>
      <c r="AI63" s="5">
        <v>765.33059999999989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10">
        <v>0</v>
      </c>
      <c r="AP63" s="5">
        <v>587.09500000000003</v>
      </c>
      <c r="AQ63" s="5">
        <v>2002.9494000000011</v>
      </c>
      <c r="AR63" s="5">
        <v>2762.9803999999995</v>
      </c>
      <c r="AS63" s="5">
        <v>1607.8352000000007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18385.115200000015</v>
      </c>
      <c r="BA63" s="5">
        <v>18437.680000000004</v>
      </c>
      <c r="BB63" s="5">
        <v>8392.634800000018</v>
      </c>
      <c r="BC63" s="5">
        <v>0</v>
      </c>
      <c r="BD63" s="5">
        <v>0</v>
      </c>
      <c r="BE63" s="5">
        <v>0</v>
      </c>
      <c r="BF63" s="5">
        <v>13.770000000000081</v>
      </c>
      <c r="BG63" s="5">
        <v>0</v>
      </c>
      <c r="BH63" s="5">
        <v>0</v>
      </c>
      <c r="BI63" s="10">
        <v>0</v>
      </c>
      <c r="BJ63" s="5">
        <v>9.1884999999999977</v>
      </c>
      <c r="BK63" s="5">
        <v>9.9875000000000007</v>
      </c>
      <c r="BL63" s="5">
        <v>42974.323999999971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10">
        <v>0</v>
      </c>
      <c r="BT63" s="5">
        <v>0</v>
      </c>
      <c r="BU63" s="5">
        <v>0</v>
      </c>
      <c r="BV63" s="5">
        <v>18285.95</v>
      </c>
      <c r="BW63" s="5">
        <v>0</v>
      </c>
      <c r="BX63" s="28">
        <v>14477.689788203663</v>
      </c>
      <c r="BY63" s="5">
        <v>0</v>
      </c>
      <c r="BZ63" s="5">
        <v>0</v>
      </c>
      <c r="CA63" s="5">
        <v>0</v>
      </c>
      <c r="CB63" s="5">
        <v>0</v>
      </c>
      <c r="CC63" s="10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20">
        <f t="shared" si="2"/>
        <v>12000</v>
      </c>
      <c r="CL63" s="5">
        <v>0</v>
      </c>
      <c r="CM63" s="10">
        <v>0</v>
      </c>
      <c r="CN63" s="5">
        <v>0</v>
      </c>
      <c r="CO63" s="5">
        <v>0</v>
      </c>
      <c r="CP63" s="5">
        <v>42.400000000000013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10">
        <v>0</v>
      </c>
      <c r="CX63" s="5">
        <v>0</v>
      </c>
      <c r="CY63" s="5">
        <v>0</v>
      </c>
      <c r="CZ63" s="5">
        <v>13064.07</v>
      </c>
      <c r="DA63" s="5">
        <v>0</v>
      </c>
      <c r="DB63" s="28">
        <v>15930.349994617982</v>
      </c>
      <c r="DC63" s="29">
        <v>838.58037812210932</v>
      </c>
      <c r="DD63" s="5">
        <v>0</v>
      </c>
      <c r="DE63" s="5">
        <v>0</v>
      </c>
      <c r="DF63" s="5">
        <v>0</v>
      </c>
      <c r="DG63" s="10">
        <v>0</v>
      </c>
      <c r="DH63" s="5">
        <v>0</v>
      </c>
      <c r="DI63" s="5">
        <v>441.38</v>
      </c>
      <c r="DJ63" s="5">
        <v>0</v>
      </c>
      <c r="DK63" s="5">
        <v>0</v>
      </c>
      <c r="DL63" s="5">
        <v>0</v>
      </c>
      <c r="DM63" s="29">
        <v>160.48856039487691</v>
      </c>
      <c r="DN63" s="5">
        <v>136.74</v>
      </c>
      <c r="DO63" s="5">
        <v>0</v>
      </c>
      <c r="DP63" s="5">
        <v>0</v>
      </c>
      <c r="DQ63" s="10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31">
        <v>428.28731343283596</v>
      </c>
      <c r="EB63" s="17">
        <v>0</v>
      </c>
      <c r="EC63" s="17">
        <v>0</v>
      </c>
      <c r="ED63" s="17">
        <v>0</v>
      </c>
      <c r="EE63" s="17">
        <v>0</v>
      </c>
    </row>
    <row r="64" spans="1:135">
      <c r="A64" s="1">
        <v>2014</v>
      </c>
      <c r="B64" s="10">
        <v>0</v>
      </c>
      <c r="C64" s="10">
        <v>0</v>
      </c>
      <c r="D64" s="10">
        <v>2342.5199999999968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5">
        <v>874.76600000000008</v>
      </c>
      <c r="M64" s="5">
        <v>7424.0412199999982</v>
      </c>
      <c r="N64" s="5">
        <v>3193.0011999999992</v>
      </c>
      <c r="O64" s="5">
        <v>5894.1545999999971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10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10">
        <v>0</v>
      </c>
      <c r="AF64" s="5">
        <v>18.730600000000003</v>
      </c>
      <c r="AG64" s="5">
        <v>750.41939999999988</v>
      </c>
      <c r="AH64" s="5">
        <v>541.53480000000002</v>
      </c>
      <c r="AI64" s="5">
        <v>830.02520000000015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10">
        <v>0</v>
      </c>
      <c r="AP64" s="5">
        <v>631.29000000000053</v>
      </c>
      <c r="AQ64" s="5">
        <v>2152.3093999999996</v>
      </c>
      <c r="AR64" s="5">
        <v>2905.5203999999976</v>
      </c>
      <c r="AS64" s="5">
        <v>1727.2601999999988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19255.84889999999</v>
      </c>
      <c r="BA64" s="5">
        <v>19316.207499999986</v>
      </c>
      <c r="BB64" s="5">
        <v>8189.5735999999997</v>
      </c>
      <c r="BC64" s="5">
        <v>0</v>
      </c>
      <c r="BD64" s="5">
        <v>0</v>
      </c>
      <c r="BE64" s="5">
        <v>0</v>
      </c>
      <c r="BF64" s="5">
        <v>99.939999999999912</v>
      </c>
      <c r="BG64" s="5">
        <v>0</v>
      </c>
      <c r="BH64" s="5">
        <v>0</v>
      </c>
      <c r="BI64" s="10">
        <v>0</v>
      </c>
      <c r="BJ64" s="5">
        <v>8.4755000000000003</v>
      </c>
      <c r="BK64" s="5">
        <v>9.2124999999999986</v>
      </c>
      <c r="BL64" s="5">
        <v>39788.601999999999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10">
        <v>0</v>
      </c>
      <c r="BT64" s="5">
        <v>0</v>
      </c>
      <c r="BU64" s="5">
        <v>0</v>
      </c>
      <c r="BV64" s="5">
        <v>18908.180000000004</v>
      </c>
      <c r="BW64" s="5">
        <v>0</v>
      </c>
      <c r="BX64" s="28">
        <v>14206.583733545118</v>
      </c>
      <c r="BY64" s="5">
        <v>0</v>
      </c>
      <c r="BZ64" s="5">
        <v>0</v>
      </c>
      <c r="CA64" s="5">
        <v>0</v>
      </c>
      <c r="CB64" s="5">
        <v>0</v>
      </c>
      <c r="CC64" s="10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20">
        <f t="shared" si="2"/>
        <v>12000</v>
      </c>
      <c r="CL64" s="5">
        <v>0</v>
      </c>
      <c r="CM64" s="10">
        <v>0</v>
      </c>
      <c r="CN64" s="5">
        <v>0</v>
      </c>
      <c r="CO64" s="5">
        <v>0</v>
      </c>
      <c r="CP64" s="5">
        <v>44.12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10">
        <v>0</v>
      </c>
      <c r="CX64" s="5">
        <v>0</v>
      </c>
      <c r="CY64" s="5">
        <v>0</v>
      </c>
      <c r="CZ64" s="5">
        <v>13544.75</v>
      </c>
      <c r="DA64" s="5">
        <v>0</v>
      </c>
      <c r="DB64" s="28">
        <v>15745.758480678662</v>
      </c>
      <c r="DC64" s="29">
        <v>722.78155984308682</v>
      </c>
      <c r="DD64" s="5">
        <v>0</v>
      </c>
      <c r="DE64" s="5">
        <v>0</v>
      </c>
      <c r="DF64" s="5">
        <v>0</v>
      </c>
      <c r="DG64" s="10">
        <v>0</v>
      </c>
      <c r="DH64" s="5">
        <v>0</v>
      </c>
      <c r="DI64" s="5">
        <v>457.17999999999989</v>
      </c>
      <c r="DJ64" s="5">
        <v>0</v>
      </c>
      <c r="DK64" s="5">
        <v>0</v>
      </c>
      <c r="DL64" s="5">
        <v>0</v>
      </c>
      <c r="DM64" s="29">
        <v>-928.80001982054455</v>
      </c>
      <c r="DN64" s="5">
        <v>142.90999999999991</v>
      </c>
      <c r="DO64" s="5">
        <v>0</v>
      </c>
      <c r="DP64" s="5">
        <v>0</v>
      </c>
      <c r="DQ64" s="10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31">
        <v>460.01044776119397</v>
      </c>
      <c r="EB64" s="17">
        <v>728.25</v>
      </c>
      <c r="EC64" s="17">
        <v>258.5</v>
      </c>
      <c r="ED64" s="17">
        <v>528.15000000000009</v>
      </c>
      <c r="EE64" s="17">
        <v>854.3</v>
      </c>
    </row>
    <row r="65" spans="1:135">
      <c r="A65" s="1">
        <v>2015</v>
      </c>
      <c r="B65" s="10">
        <v>0</v>
      </c>
      <c r="C65" s="10">
        <v>0</v>
      </c>
      <c r="D65" s="10">
        <v>2306.7200000000003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5">
        <v>959.25200000000007</v>
      </c>
      <c r="M65" s="5">
        <v>7432.3652899999934</v>
      </c>
      <c r="N65" s="5">
        <v>3265.7880499999969</v>
      </c>
      <c r="O65" s="5">
        <v>5858.6178000000009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10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10">
        <v>0</v>
      </c>
      <c r="AF65" s="5">
        <v>20.538599999999999</v>
      </c>
      <c r="AG65" s="5">
        <v>807.10920000000067</v>
      </c>
      <c r="AH65" s="5">
        <v>581.92359999999951</v>
      </c>
      <c r="AI65" s="5">
        <v>891.41860000000008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10">
        <v>0</v>
      </c>
      <c r="AP65" s="5">
        <v>676.59999999999923</v>
      </c>
      <c r="AQ65" s="5">
        <v>2305.4223999999995</v>
      </c>
      <c r="AR65" s="5">
        <v>3051.6384000000003</v>
      </c>
      <c r="AS65" s="5">
        <v>1849.6792000000012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22709.877899999989</v>
      </c>
      <c r="BA65" s="5">
        <v>22778.172500000004</v>
      </c>
      <c r="BB65" s="5">
        <v>7942.3295999999928</v>
      </c>
      <c r="BC65" s="5">
        <v>0</v>
      </c>
      <c r="BD65" s="5">
        <v>0</v>
      </c>
      <c r="BE65" s="5">
        <v>0</v>
      </c>
      <c r="BF65" s="5">
        <v>85.54000000000002</v>
      </c>
      <c r="BG65" s="5">
        <v>0</v>
      </c>
      <c r="BH65" s="5">
        <v>0</v>
      </c>
      <c r="BI65" s="10">
        <v>0</v>
      </c>
      <c r="BJ65" s="5">
        <v>8.5169000000000015</v>
      </c>
      <c r="BK65" s="5">
        <v>9.2575000000000003</v>
      </c>
      <c r="BL65" s="5">
        <v>37353.865600000041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10">
        <v>0</v>
      </c>
      <c r="BT65" s="5">
        <v>0</v>
      </c>
      <c r="BU65" s="5">
        <v>0</v>
      </c>
      <c r="BV65" s="5">
        <v>20015.16</v>
      </c>
      <c r="BW65" s="5">
        <v>0</v>
      </c>
      <c r="BX65" s="28">
        <v>14304.946353276257</v>
      </c>
      <c r="BY65" s="5">
        <v>0</v>
      </c>
      <c r="BZ65" s="5">
        <v>0</v>
      </c>
      <c r="CA65" s="5">
        <v>0</v>
      </c>
      <c r="CB65" s="5">
        <v>0</v>
      </c>
      <c r="CC65" s="10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20">
        <f t="shared" si="2"/>
        <v>12000</v>
      </c>
      <c r="CL65" s="5">
        <v>0</v>
      </c>
      <c r="CM65" s="10">
        <v>0</v>
      </c>
      <c r="CN65" s="5">
        <v>0</v>
      </c>
      <c r="CO65" s="5">
        <v>0</v>
      </c>
      <c r="CP65" s="5">
        <v>45.86999999999999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10">
        <v>0</v>
      </c>
      <c r="CX65" s="5">
        <v>0</v>
      </c>
      <c r="CY65" s="5">
        <v>0</v>
      </c>
      <c r="CZ65" s="5">
        <v>12467.95</v>
      </c>
      <c r="DA65" s="5">
        <v>0</v>
      </c>
      <c r="DB65" s="28">
        <v>15733.080968900395</v>
      </c>
      <c r="DC65" s="29">
        <v>843.02617779066031</v>
      </c>
      <c r="DD65" s="5">
        <v>0</v>
      </c>
      <c r="DE65" s="5">
        <v>0</v>
      </c>
      <c r="DF65" s="5">
        <v>0</v>
      </c>
      <c r="DG65" s="10">
        <v>0</v>
      </c>
      <c r="DH65" s="5">
        <v>0</v>
      </c>
      <c r="DI65" s="5">
        <v>472.98999999999955</v>
      </c>
      <c r="DJ65" s="5">
        <v>0</v>
      </c>
      <c r="DK65" s="5">
        <v>0</v>
      </c>
      <c r="DL65" s="5">
        <v>0</v>
      </c>
      <c r="DM65" s="29">
        <v>-143.43862312631063</v>
      </c>
      <c r="DN65" s="5">
        <v>149.26999999999998</v>
      </c>
      <c r="DO65" s="5">
        <v>0</v>
      </c>
      <c r="DP65" s="5">
        <v>0</v>
      </c>
      <c r="DQ65" s="10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31">
        <v>545.8492537313432</v>
      </c>
      <c r="EB65" s="17">
        <v>1491.25</v>
      </c>
      <c r="EC65" s="17">
        <v>529.34999999999991</v>
      </c>
      <c r="ED65" s="17">
        <v>1081.5500000000002</v>
      </c>
      <c r="EE65" s="17">
        <v>1749.5</v>
      </c>
    </row>
    <row r="66" spans="1:135">
      <c r="A66" s="1">
        <v>2016</v>
      </c>
      <c r="B66" s="10">
        <v>0</v>
      </c>
      <c r="C66" s="10">
        <v>0</v>
      </c>
      <c r="D66" s="10">
        <v>2427.3199999999993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5">
        <v>1185.6980000000003</v>
      </c>
      <c r="M66" s="5">
        <v>7285.7041000000027</v>
      </c>
      <c r="N66" s="5">
        <v>3596.3114000000032</v>
      </c>
      <c r="O66" s="5">
        <v>5428.1450000000095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10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10">
        <v>0</v>
      </c>
      <c r="AF66" s="5">
        <v>22.386899999999986</v>
      </c>
      <c r="AG66" s="5">
        <v>869.49989999999946</v>
      </c>
      <c r="AH66" s="5">
        <v>627.10320000000036</v>
      </c>
      <c r="AI66" s="5">
        <v>957.72699999999963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10">
        <v>0</v>
      </c>
      <c r="AP66" s="5">
        <v>723.04000000000019</v>
      </c>
      <c r="AQ66" s="5">
        <v>2462.3336000000004</v>
      </c>
      <c r="AR66" s="5">
        <v>3030.3175999999994</v>
      </c>
      <c r="AS66" s="5">
        <v>1975.1287999999997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24090.365800000014</v>
      </c>
      <c r="BA66" s="5">
        <v>24166.055000000037</v>
      </c>
      <c r="BB66" s="5">
        <v>7267.8197999999738</v>
      </c>
      <c r="BC66" s="5">
        <v>0</v>
      </c>
      <c r="BD66" s="5">
        <v>0</v>
      </c>
      <c r="BE66" s="5">
        <v>0</v>
      </c>
      <c r="BF66" s="5">
        <v>76.600000000000009</v>
      </c>
      <c r="BG66" s="5">
        <v>0</v>
      </c>
      <c r="BH66" s="5">
        <v>0</v>
      </c>
      <c r="BI66" s="10">
        <v>0</v>
      </c>
      <c r="BJ66" s="5">
        <v>8.2661999999999995</v>
      </c>
      <c r="BK66" s="5">
        <v>8.9849999999999994</v>
      </c>
      <c r="BL66" s="5">
        <v>33915.318800000008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10">
        <v>0</v>
      </c>
      <c r="BT66" s="5">
        <v>0</v>
      </c>
      <c r="BU66" s="5">
        <v>0</v>
      </c>
      <c r="BV66" s="5">
        <v>19373.989999999972</v>
      </c>
      <c r="BW66" s="5">
        <v>0</v>
      </c>
      <c r="BX66" s="28">
        <v>14890.578444607458</v>
      </c>
      <c r="BY66" s="5">
        <v>0</v>
      </c>
      <c r="BZ66" s="5">
        <v>0</v>
      </c>
      <c r="CA66" s="5">
        <v>0</v>
      </c>
      <c r="CB66" s="5">
        <v>0</v>
      </c>
      <c r="CC66" s="10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20">
        <f t="shared" si="2"/>
        <v>12000</v>
      </c>
      <c r="CL66" s="5">
        <v>0</v>
      </c>
      <c r="CM66" s="10">
        <v>0</v>
      </c>
      <c r="CN66" s="5">
        <v>0</v>
      </c>
      <c r="CO66" s="5">
        <v>0</v>
      </c>
      <c r="CP66" s="5">
        <v>47.7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10">
        <v>0</v>
      </c>
      <c r="CX66" s="5">
        <v>0</v>
      </c>
      <c r="CY66" s="5">
        <v>0</v>
      </c>
      <c r="CZ66" s="5">
        <v>11443.4</v>
      </c>
      <c r="DA66" s="5">
        <v>0</v>
      </c>
      <c r="DB66" s="28">
        <v>17975.732923305171</v>
      </c>
      <c r="DC66" s="29">
        <v>1093.6519962082618</v>
      </c>
      <c r="DD66" s="5">
        <v>0</v>
      </c>
      <c r="DE66" s="5">
        <v>0</v>
      </c>
      <c r="DF66" s="5">
        <v>0</v>
      </c>
      <c r="DG66" s="10">
        <v>0</v>
      </c>
      <c r="DH66" s="5">
        <v>0</v>
      </c>
      <c r="DI66" s="5">
        <v>488.81000000000012</v>
      </c>
      <c r="DJ66" s="5">
        <v>0</v>
      </c>
      <c r="DK66" s="5">
        <v>0</v>
      </c>
      <c r="DL66" s="5">
        <v>0</v>
      </c>
      <c r="DM66" s="29">
        <v>3679.1163371858238</v>
      </c>
      <c r="DN66" s="5">
        <v>155.82999999999996</v>
      </c>
      <c r="DO66" s="5">
        <v>0</v>
      </c>
      <c r="DP66" s="5">
        <v>0</v>
      </c>
      <c r="DQ66" s="10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31">
        <v>493.2723880597016</v>
      </c>
      <c r="EB66" s="17">
        <v>2290.4499999999998</v>
      </c>
      <c r="EC66" s="17">
        <v>813</v>
      </c>
      <c r="ED66" s="17">
        <v>1661.15</v>
      </c>
      <c r="EE66" s="17">
        <v>2687.1000000000004</v>
      </c>
    </row>
    <row r="67" spans="1:135">
      <c r="A67" s="1">
        <v>2017</v>
      </c>
      <c r="B67" s="10">
        <v>0</v>
      </c>
      <c r="C67" s="10">
        <v>0</v>
      </c>
      <c r="D67" s="10">
        <v>2356.9300000000003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5">
        <v>1689.576</v>
      </c>
      <c r="M67" s="5">
        <v>9244.7372900000046</v>
      </c>
      <c r="N67" s="5">
        <v>4829.5440500000022</v>
      </c>
      <c r="O67" s="5">
        <v>5723.0197999999973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10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10">
        <v>0</v>
      </c>
      <c r="AF67" s="5">
        <v>24.322500000000009</v>
      </c>
      <c r="AG67" s="5">
        <v>924.80329999999992</v>
      </c>
      <c r="AH67" s="5">
        <v>605.30239999999992</v>
      </c>
      <c r="AI67" s="5">
        <v>1014.9978000000001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10">
        <v>0</v>
      </c>
      <c r="AP67" s="5">
        <v>770.64000000000044</v>
      </c>
      <c r="AQ67" s="5">
        <v>2623.1809999999978</v>
      </c>
      <c r="AR67" s="5">
        <v>3183.8160000000044</v>
      </c>
      <c r="AS67" s="5">
        <v>2103.7329999999997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25143.941700000014</v>
      </c>
      <c r="BA67" s="5">
        <v>25218.277499999978</v>
      </c>
      <c r="BB67" s="5">
        <v>6795.0682000000215</v>
      </c>
      <c r="BC67" s="5">
        <v>0</v>
      </c>
      <c r="BD67" s="5">
        <v>0</v>
      </c>
      <c r="BE67" s="5">
        <v>0</v>
      </c>
      <c r="BF67" s="5">
        <v>82.660000000000068</v>
      </c>
      <c r="BG67" s="5">
        <v>0</v>
      </c>
      <c r="BH67" s="5">
        <v>0</v>
      </c>
      <c r="BI67" s="10">
        <v>0</v>
      </c>
      <c r="BJ67" s="5">
        <v>9.6324000000000005</v>
      </c>
      <c r="BK67" s="5">
        <v>10.470000000000002</v>
      </c>
      <c r="BL67" s="5">
        <v>30143.297599999954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10">
        <v>0</v>
      </c>
      <c r="BT67" s="5">
        <v>0</v>
      </c>
      <c r="BU67" s="5">
        <v>0</v>
      </c>
      <c r="BV67" s="5">
        <v>18162.3</v>
      </c>
      <c r="BW67" s="5">
        <v>0</v>
      </c>
      <c r="BX67" s="28">
        <v>15719.19506512288</v>
      </c>
      <c r="BY67" s="5">
        <v>0</v>
      </c>
      <c r="BZ67" s="5">
        <v>0</v>
      </c>
      <c r="CA67" s="5">
        <v>0</v>
      </c>
      <c r="CB67" s="5">
        <v>0</v>
      </c>
      <c r="CC67" s="10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20">
        <f t="shared" si="2"/>
        <v>12000</v>
      </c>
      <c r="CL67" s="5">
        <v>0</v>
      </c>
      <c r="CM67" s="10">
        <v>0</v>
      </c>
      <c r="CN67" s="5">
        <v>0</v>
      </c>
      <c r="CO67" s="5">
        <v>0</v>
      </c>
      <c r="CP67" s="5">
        <v>33.650000000000006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10">
        <v>0</v>
      </c>
      <c r="CX67" s="5">
        <v>0</v>
      </c>
      <c r="CY67" s="5">
        <v>0</v>
      </c>
      <c r="CZ67" s="5">
        <v>10373.049999999999</v>
      </c>
      <c r="DA67" s="5">
        <v>0</v>
      </c>
      <c r="DB67" s="28">
        <v>17581.244464983094</v>
      </c>
      <c r="DC67" s="29">
        <v>1034.5094845610276</v>
      </c>
      <c r="DD67" s="5">
        <v>0</v>
      </c>
      <c r="DE67" s="5">
        <v>0</v>
      </c>
      <c r="DF67" s="5">
        <v>0</v>
      </c>
      <c r="DG67" s="10">
        <v>0</v>
      </c>
      <c r="DH67" s="5">
        <v>0</v>
      </c>
      <c r="DI67" s="5">
        <v>504.6200000000004</v>
      </c>
      <c r="DJ67" s="5">
        <v>0</v>
      </c>
      <c r="DK67" s="5">
        <v>0</v>
      </c>
      <c r="DL67" s="5">
        <v>0</v>
      </c>
      <c r="DM67" s="29">
        <v>1569.6564304888361</v>
      </c>
      <c r="DN67" s="5">
        <v>162.57000000000008</v>
      </c>
      <c r="DO67" s="5">
        <v>0</v>
      </c>
      <c r="DP67" s="5">
        <v>0</v>
      </c>
      <c r="DQ67" s="10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31">
        <v>475.60373134328358</v>
      </c>
      <c r="EB67" s="17">
        <v>3128.05</v>
      </c>
      <c r="EC67" s="17">
        <v>1110.3499999999999</v>
      </c>
      <c r="ED67" s="17">
        <v>2268.65</v>
      </c>
      <c r="EE67" s="17">
        <v>3669.7</v>
      </c>
    </row>
    <row r="68" spans="1:135">
      <c r="A68" s="1">
        <v>2018</v>
      </c>
      <c r="B68" s="11">
        <f>FORECAST($A68,B64:B67,$A64:$A67)</f>
        <v>0</v>
      </c>
      <c r="C68" s="11">
        <f t="shared" ref="C68" si="3">FORECAST($A68,C64:C67,$A64:$A67)</f>
        <v>0</v>
      </c>
      <c r="D68" s="11">
        <f t="shared" ref="D68" si="4">FORECAST($A68,D64:D67,$A64:$A67)</f>
        <v>2399.3300000000017</v>
      </c>
      <c r="E68" s="11">
        <f t="shared" ref="E68" si="5">FORECAST($A68,E64:E67,$A64:$A67)</f>
        <v>0</v>
      </c>
      <c r="F68" s="11">
        <f t="shared" ref="F68" si="6">FORECAST($A68,F64:F67,$A64:$A67)</f>
        <v>0</v>
      </c>
      <c r="G68" s="11">
        <f t="shared" ref="G68" si="7">FORECAST($A68,G64:G67,$A64:$A67)</f>
        <v>0</v>
      </c>
      <c r="H68" s="11">
        <f t="shared" ref="H68" si="8">FORECAST($A68,H64:H67,$A64:$A67)</f>
        <v>0</v>
      </c>
      <c r="I68" s="11">
        <f t="shared" ref="I68" si="9">FORECAST($A68,I64:I67,$A64:$A67)</f>
        <v>0</v>
      </c>
      <c r="J68" s="11">
        <f t="shared" ref="J68" si="10">FORECAST($A68,J64:J67,$A64:$A67)</f>
        <v>0</v>
      </c>
      <c r="K68" s="11">
        <f t="shared" ref="K68" si="11">FORECAST($A68,K64:K67,$A64:$A67)</f>
        <v>0</v>
      </c>
      <c r="L68" s="11">
        <f t="shared" ref="L68" si="12">FORECAST($A68,L64:L67,$A64:$A67)</f>
        <v>1845.0419999998994</v>
      </c>
      <c r="M68" s="11">
        <f t="shared" ref="M68" si="13">FORECAST($A68,M64:M67,$A64:$A67)</f>
        <v>9175.5687299999408</v>
      </c>
      <c r="N68" s="11">
        <f t="shared" ref="N68" si="14">FORECAST($A68,N64:N67,$A64:$A67)</f>
        <v>5031.1991500000004</v>
      </c>
      <c r="O68" s="11">
        <f t="shared" ref="O68" si="15">FORECAST($A68,O64:O67,$A64:$A67)</f>
        <v>5490.015000000014</v>
      </c>
      <c r="P68" s="11">
        <f t="shared" ref="P68" si="16">FORECAST($A68,P64:P67,$A64:$A67)</f>
        <v>0</v>
      </c>
      <c r="Q68" s="11">
        <f t="shared" ref="Q68" si="17">FORECAST($A68,Q64:Q67,$A64:$A67)</f>
        <v>0</v>
      </c>
      <c r="R68" s="11">
        <f t="shared" ref="R68" si="18">FORECAST($A68,R64:R67,$A64:$A67)</f>
        <v>0</v>
      </c>
      <c r="S68" s="11">
        <f t="shared" ref="S68" si="19">FORECAST($A68,S64:S67,$A64:$A67)</f>
        <v>0</v>
      </c>
      <c r="T68" s="11">
        <f t="shared" ref="T68" si="20">FORECAST($A68,T64:T67,$A64:$A67)</f>
        <v>0</v>
      </c>
      <c r="U68" s="11">
        <f t="shared" ref="U68" si="21">FORECAST($A68,U64:U67,$A64:$A67)</f>
        <v>0</v>
      </c>
      <c r="V68" s="11">
        <f t="shared" ref="V68" si="22">FORECAST($A68,V64:V67,$A64:$A67)</f>
        <v>0</v>
      </c>
      <c r="W68" s="11">
        <f t="shared" ref="W68" si="23">FORECAST($A68,W64:W67,$A64:$A67)</f>
        <v>0</v>
      </c>
      <c r="X68" s="11">
        <f t="shared" ref="X68" si="24">FORECAST($A68,X64:X67,$A64:$A67)</f>
        <v>0</v>
      </c>
      <c r="Y68" s="11">
        <f t="shared" ref="Y68" si="25">FORECAST($A68,Y64:Y67,$A64:$A67)</f>
        <v>0</v>
      </c>
      <c r="Z68" s="11">
        <f t="shared" ref="Z68" si="26">FORECAST($A68,Z64:Z67,$A64:$A67)</f>
        <v>0</v>
      </c>
      <c r="AA68" s="11">
        <f t="shared" ref="AA68" si="27">FORECAST($A68,AA64:AA67,$A64:$A67)</f>
        <v>0</v>
      </c>
      <c r="AB68" s="11">
        <f t="shared" ref="AB68" si="28">FORECAST($A68,AB64:AB67,$A64:$A67)</f>
        <v>0</v>
      </c>
      <c r="AC68" s="11">
        <f t="shared" ref="AC68" si="29">FORECAST($A68,AC64:AC67,$A64:$A67)</f>
        <v>0</v>
      </c>
      <c r="AD68" s="11">
        <f t="shared" ref="AD68" si="30">FORECAST($A68,AD64:AD67,$A64:$A67)</f>
        <v>0</v>
      </c>
      <c r="AE68" s="11">
        <f t="shared" ref="AE68" si="31">FORECAST($A68,AE64:AE67,$A64:$A67)</f>
        <v>0</v>
      </c>
      <c r="AF68" s="11">
        <f t="shared" ref="AF68" si="32">FORECAST($A68,AF64:AF67,$A64:$A67)</f>
        <v>26.150650000000041</v>
      </c>
      <c r="AG68" s="11">
        <f t="shared" ref="AG68" si="33">FORECAST($A68,AG64:AG67,$A64:$A67)</f>
        <v>984.3435499999905</v>
      </c>
      <c r="AH68" s="11">
        <f t="shared" ref="AH68" si="34">FORECAST($A68,AH64:AH67,$A64:$A67)</f>
        <v>648.08660000000236</v>
      </c>
      <c r="AI68" s="11">
        <f t="shared" ref="AI68" si="35">FORECAST($A68,AI64:AI67,$A64:$A67)</f>
        <v>1078.8486999999877</v>
      </c>
      <c r="AJ68" s="11">
        <f t="shared" ref="AJ68" si="36">FORECAST($A68,AJ64:AJ67,$A64:$A67)</f>
        <v>0</v>
      </c>
      <c r="AK68" s="11">
        <f t="shared" ref="AK68" si="37">FORECAST($A68,AK64:AK67,$A64:$A67)</f>
        <v>0</v>
      </c>
      <c r="AL68" s="11">
        <f t="shared" ref="AL68" si="38">FORECAST($A68,AL64:AL67,$A64:$A67)</f>
        <v>0</v>
      </c>
      <c r="AM68" s="11">
        <f t="shared" ref="AM68" si="39">FORECAST($A68,AM64:AM67,$A64:$A67)</f>
        <v>0</v>
      </c>
      <c r="AN68" s="11">
        <f t="shared" ref="AN68" si="40">FORECAST($A68,AN64:AN67,$A64:$A67)</f>
        <v>0</v>
      </c>
      <c r="AO68" s="11">
        <f t="shared" ref="AO68" si="41">FORECAST($A68,AO64:AO67,$A64:$A67)</f>
        <v>0</v>
      </c>
      <c r="AP68" s="11">
        <f t="shared" ref="AP68" si="42">FORECAST($A68,AP64:AP67,$A64:$A67)</f>
        <v>816.51499999999942</v>
      </c>
      <c r="AQ68" s="11">
        <f t="shared" ref="AQ68" si="43">FORECAST($A68,AQ64:AQ67,$A64:$A67)</f>
        <v>2778.1931000000332</v>
      </c>
      <c r="AR68" s="11">
        <f t="shared" ref="AR68" si="44">FORECAST($A68,AR64:AR67,$A64:$A67)</f>
        <v>3246.2146000000066</v>
      </c>
      <c r="AS68" s="11">
        <f t="shared" ref="AS68" si="45">FORECAST($A68,AS64:AS67,$A64:$A67)</f>
        <v>2227.667300000001</v>
      </c>
      <c r="AT68" s="11">
        <f t="shared" ref="AT68" si="46">FORECAST($A68,AT64:AT67,$A64:$A67)</f>
        <v>0</v>
      </c>
      <c r="AU68" s="11">
        <f t="shared" ref="AU68" si="47">FORECAST($A68,AU64:AU67,$A64:$A67)</f>
        <v>0</v>
      </c>
      <c r="AV68" s="11">
        <f t="shared" ref="AV68" si="48">FORECAST($A68,AV64:AV67,$A64:$A67)</f>
        <v>0</v>
      </c>
      <c r="AW68" s="11">
        <f t="shared" ref="AW68" si="49">FORECAST($A68,AW64:AW67,$A64:$A67)</f>
        <v>0</v>
      </c>
      <c r="AX68" s="11">
        <f t="shared" ref="AX68" si="50">FORECAST($A68,AX64:AX67,$A64:$A67)</f>
        <v>0</v>
      </c>
      <c r="AY68" s="11">
        <f t="shared" ref="AY68" si="51">FORECAST($A68,AY64:AY67,$A64:$A67)</f>
        <v>0</v>
      </c>
      <c r="AZ68" s="11">
        <f t="shared" ref="AZ68" si="52">FORECAST($A68,AZ64:AZ67,$A64:$A67)</f>
        <v>27561.200149999931</v>
      </c>
      <c r="BA68" s="11">
        <f t="shared" ref="BA68" si="53">FORECAST($A68,BA64:BA67,$A64:$A67)</f>
        <v>27643.201250000391</v>
      </c>
      <c r="BB68" s="11">
        <f t="shared" ref="BB68" si="54">FORECAST($A68,BB64:BB67,$A64:$A67)</f>
        <v>6334.1912999999477</v>
      </c>
      <c r="BC68" s="11">
        <f t="shared" ref="BC68" si="55">FORECAST($A68,BC64:BC67,$A64:$A67)</f>
        <v>0</v>
      </c>
      <c r="BD68" s="11">
        <f t="shared" ref="BD68" si="56">FORECAST($A68,BD64:BD67,$A64:$A67)</f>
        <v>0</v>
      </c>
      <c r="BE68" s="11">
        <f t="shared" ref="BE68" si="57">FORECAST($A68,BE64:BE67,$A64:$A67)</f>
        <v>0</v>
      </c>
      <c r="BF68" s="11">
        <f t="shared" ref="BF68" si="58">FORECAST($A68,BF64:BF67,$A64:$A67)</f>
        <v>70.989999999999782</v>
      </c>
      <c r="BG68" s="11">
        <f t="shared" ref="BG68" si="59">FORECAST($A68,BG64:BG67,$A64:$A67)</f>
        <v>0</v>
      </c>
      <c r="BH68" s="11">
        <f t="shared" ref="BH68" si="60">FORECAST($A68,BH64:BH67,$A64:$A67)</f>
        <v>0</v>
      </c>
      <c r="BI68" s="11">
        <f t="shared" ref="BI68" si="61">FORECAST($A68,BI64:BI67,$A64:$A67)</f>
        <v>0</v>
      </c>
      <c r="BJ68" s="11">
        <f t="shared" ref="BJ68" si="62">FORECAST($A68,BJ64:BJ67,$A64:$A67)</f>
        <v>9.5277500000000828</v>
      </c>
      <c r="BK68" s="11">
        <f t="shared" ref="BK68" si="63">FORECAST($A68,BK64:BK67,$A64:$A67)</f>
        <v>10.356250000000045</v>
      </c>
      <c r="BL68" s="11">
        <f t="shared" ref="BL68" si="64">FORECAST($A68,BL64:BL67,$A64:$A67)</f>
        <v>27206.656000000425</v>
      </c>
      <c r="BM68" s="11">
        <f t="shared" ref="BM68" si="65">FORECAST($A68,BM64:BM67,$A64:$A67)</f>
        <v>0</v>
      </c>
      <c r="BN68" s="11">
        <f t="shared" ref="BN68" si="66">FORECAST($A68,BN64:BN67,$A64:$A67)</f>
        <v>0</v>
      </c>
      <c r="BO68" s="11">
        <f t="shared" ref="BO68" si="67">FORECAST($A68,BO64:BO67,$A64:$A67)</f>
        <v>0</v>
      </c>
      <c r="BP68" s="11">
        <f t="shared" ref="BP68" si="68">FORECAST($A68,BP64:BP67,$A64:$A67)</f>
        <v>0</v>
      </c>
      <c r="BQ68" s="11">
        <f t="shared" ref="BQ68" si="69">FORECAST($A68,BQ64:BQ67,$A64:$A67)</f>
        <v>0</v>
      </c>
      <c r="BR68" s="11">
        <f t="shared" ref="BR68" si="70">FORECAST($A68,BR64:BR67,$A64:$A67)</f>
        <v>0</v>
      </c>
      <c r="BS68" s="11">
        <f t="shared" ref="BS68" si="71">FORECAST($A68,BS64:BS67,$A64:$A67)</f>
        <v>0</v>
      </c>
      <c r="BT68" s="11">
        <f t="shared" ref="BT68" si="72">FORECAST($A68,BT64:BT67,$A64:$A67)</f>
        <v>0</v>
      </c>
      <c r="BU68" s="11">
        <f t="shared" ref="BU68" si="73">FORECAST($A68,BU64:BU67,$A64:$A67)</f>
        <v>0</v>
      </c>
      <c r="BV68" s="11">
        <f t="shared" ref="BV68" si="74">FORECAST($A68,BV64:BV67,$A64:$A67)</f>
        <v>18395.204999999958</v>
      </c>
      <c r="BW68" s="11">
        <f t="shared" ref="BW68" si="75">FORECAST($A68,BW64:BW67,$A64:$A67)</f>
        <v>0</v>
      </c>
      <c r="BX68" s="28">
        <v>15596.726370125529</v>
      </c>
      <c r="BY68" s="11">
        <f t="shared" ref="BY68:BZ68" si="76">FORECAST($A68,BY64:BY67,$A64:$A67)</f>
        <v>0</v>
      </c>
      <c r="BZ68" s="11">
        <f t="shared" si="76"/>
        <v>0</v>
      </c>
      <c r="CA68" s="11">
        <f t="shared" ref="CA68" si="77">FORECAST($A68,CA64:CA67,$A64:$A67)</f>
        <v>0</v>
      </c>
      <c r="CB68" s="11">
        <f t="shared" ref="CB68" si="78">FORECAST($A68,CB64:CB67,$A64:$A67)</f>
        <v>0</v>
      </c>
      <c r="CC68" s="11">
        <f t="shared" ref="CC68" si="79">FORECAST($A68,CC64:CC67,$A64:$A67)</f>
        <v>0</v>
      </c>
      <c r="CD68" s="11">
        <f t="shared" ref="CD68" si="80">FORECAST($A68,CD64:CD67,$A64:$A67)</f>
        <v>0</v>
      </c>
      <c r="CE68" s="11">
        <f t="shared" ref="CE68" si="81">FORECAST($A68,CE64:CE67,$A64:$A67)</f>
        <v>0</v>
      </c>
      <c r="CF68" s="11">
        <f t="shared" ref="CF68" si="82">FORECAST($A68,CF64:CF67,$A64:$A67)</f>
        <v>0</v>
      </c>
      <c r="CG68" s="11">
        <f t="shared" ref="CG68" si="83">FORECAST($A68,CG64:CG67,$A64:$A67)</f>
        <v>0</v>
      </c>
      <c r="CH68" s="11">
        <f t="shared" ref="CH68" si="84">FORECAST($A68,CH64:CH67,$A64:$A67)</f>
        <v>0</v>
      </c>
      <c r="CI68" s="11">
        <f t="shared" ref="CI68" si="85">FORECAST($A68,CI64:CI67,$A64:$A67)</f>
        <v>0</v>
      </c>
      <c r="CJ68" s="11">
        <f t="shared" ref="CJ68:CK68" si="86">FORECAST($A68,CJ64:CJ67,$A64:$A67)</f>
        <v>0</v>
      </c>
      <c r="CK68" s="11">
        <f t="shared" si="86"/>
        <v>12000</v>
      </c>
      <c r="CL68" s="11">
        <f t="shared" ref="CL68" si="87">FORECAST($A68,CL64:CL67,$A64:$A67)</f>
        <v>0</v>
      </c>
      <c r="CM68" s="11">
        <f t="shared" ref="CM68" si="88">FORECAST($A68,CM64:CM67,$A64:$A67)</f>
        <v>0</v>
      </c>
      <c r="CN68" s="11">
        <f t="shared" ref="CN68" si="89">FORECAST($A68,CN64:CN67,$A64:$A67)</f>
        <v>0</v>
      </c>
      <c r="CO68" s="11">
        <f t="shared" ref="CO68" si="90">FORECAST($A68,CO64:CO67,$A64:$A67)</f>
        <v>0</v>
      </c>
      <c r="CP68" s="11">
        <f t="shared" ref="CP68" si="91">FORECAST($A68,CP64:CP67,$A64:$A67)</f>
        <v>35.4399999999996</v>
      </c>
      <c r="CQ68" s="11">
        <f t="shared" ref="CQ68" si="92">FORECAST($A68,CQ64:CQ67,$A64:$A67)</f>
        <v>0</v>
      </c>
      <c r="CR68" s="11">
        <f t="shared" ref="CR68" si="93">FORECAST($A68,CR64:CR67,$A64:$A67)</f>
        <v>0</v>
      </c>
      <c r="CS68" s="11">
        <f t="shared" ref="CS68" si="94">FORECAST($A68,CS64:CS67,$A64:$A67)</f>
        <v>0</v>
      </c>
      <c r="CT68" s="11">
        <f t="shared" ref="CT68" si="95">FORECAST($A68,CT64:CT67,$A64:$A67)</f>
        <v>0</v>
      </c>
      <c r="CU68" s="11">
        <f t="shared" ref="CU68" si="96">FORECAST($A68,CU64:CU67,$A64:$A67)</f>
        <v>0</v>
      </c>
      <c r="CV68" s="11">
        <f t="shared" ref="CV68" si="97">FORECAST($A68,CV64:CV67,$A64:$A67)</f>
        <v>0</v>
      </c>
      <c r="CW68" s="11">
        <f t="shared" ref="CW68" si="98">FORECAST($A68,CW64:CW67,$A64:$A67)</f>
        <v>0</v>
      </c>
      <c r="CX68" s="11">
        <f t="shared" ref="CX68" si="99">FORECAST($A68,CX64:CX67,$A64:$A67)</f>
        <v>0</v>
      </c>
      <c r="CY68" s="11">
        <f t="shared" ref="CY68" si="100">FORECAST($A68,CY64:CY67,$A64:$A67)</f>
        <v>0</v>
      </c>
      <c r="CZ68" s="11">
        <f t="shared" ref="CZ68" si="101">FORECAST($A68,CZ64:CZ67,$A64:$A67)</f>
        <v>9322.3750000004657</v>
      </c>
      <c r="DA68" s="11">
        <f t="shared" ref="DA68:DL68" si="102">FORECAST($A68,DA64:DA67,$A64:$A67)</f>
        <v>0</v>
      </c>
      <c r="DB68" s="28">
        <v>18231.765635767864</v>
      </c>
      <c r="DC68" s="29">
        <v>1025.1188031437562</v>
      </c>
      <c r="DD68" s="11">
        <f t="shared" si="102"/>
        <v>0</v>
      </c>
      <c r="DE68" s="11">
        <f t="shared" si="102"/>
        <v>0</v>
      </c>
      <c r="DF68" s="11">
        <f t="shared" si="102"/>
        <v>0</v>
      </c>
      <c r="DG68" s="11">
        <f t="shared" si="102"/>
        <v>0</v>
      </c>
      <c r="DH68" s="11">
        <f t="shared" si="102"/>
        <v>0</v>
      </c>
      <c r="DI68" s="11">
        <f t="shared" si="102"/>
        <v>520.43500000000131</v>
      </c>
      <c r="DJ68" s="11">
        <f t="shared" si="102"/>
        <v>0</v>
      </c>
      <c r="DK68" s="11">
        <f t="shared" si="102"/>
        <v>0</v>
      </c>
      <c r="DL68" s="11">
        <f t="shared" si="102"/>
        <v>0</v>
      </c>
      <c r="DM68" s="29">
        <v>-420.95503940713206</v>
      </c>
      <c r="DN68" s="11">
        <f t="shared" ref="DN68" si="103">FORECAST($A68,DN64:DN67,$A64:$A67)</f>
        <v>169.03000000000065</v>
      </c>
      <c r="DO68" s="11">
        <f t="shared" ref="DO68" si="104">FORECAST($A68,DO64:DO67,$A64:$A67)</f>
        <v>0</v>
      </c>
      <c r="DP68" s="11">
        <f t="shared" ref="DP68" si="105">FORECAST($A68,DP64:DP67,$A64:$A67)</f>
        <v>0</v>
      </c>
      <c r="DQ68" s="11">
        <f t="shared" ref="DQ68" si="106">FORECAST($A68,DQ64:DQ67,$A64:$A67)</f>
        <v>0</v>
      </c>
      <c r="DR68" s="11">
        <f t="shared" ref="DR68" si="107">FORECAST($A68,DR64:DR67,$A64:$A67)</f>
        <v>0</v>
      </c>
      <c r="DS68" s="11">
        <f t="shared" ref="DS68" si="108">FORECAST($A68,DS64:DS67,$A64:$A67)</f>
        <v>0</v>
      </c>
      <c r="DT68" s="11">
        <f t="shared" ref="DT68" si="109">FORECAST($A68,DT64:DT67,$A64:$A67)</f>
        <v>0</v>
      </c>
      <c r="DU68" s="11">
        <f t="shared" ref="DU68" si="110">FORECAST($A68,DU64:DU67,$A64:$A67)</f>
        <v>0</v>
      </c>
      <c r="DV68" s="11">
        <f t="shared" ref="DV68" si="111">FORECAST($A68,DV64:DV67,$A64:$A67)</f>
        <v>0</v>
      </c>
      <c r="DW68" s="11">
        <f t="shared" ref="DW68" si="112">FORECAST($A68,DW64:DW67,$A64:$A67)</f>
        <v>0</v>
      </c>
      <c r="DX68" s="11">
        <f t="shared" ref="DX68" si="113">FORECAST($A68,DX64:DX67,$A64:$A67)</f>
        <v>0</v>
      </c>
      <c r="DY68" s="11">
        <f t="shared" ref="DY68" si="114">FORECAST($A68,DY64:DY67,$A64:$A67)</f>
        <v>0</v>
      </c>
      <c r="DZ68" s="11">
        <f t="shared" ref="DZ68" si="115">FORECAST($A68,DZ64:DZ67,$A64:$A67)</f>
        <v>0</v>
      </c>
      <c r="EA68" s="31">
        <v>512.75671641791041</v>
      </c>
      <c r="EB68" s="17">
        <v>4006.2000000000003</v>
      </c>
      <c r="EC68" s="17">
        <v>1422.05</v>
      </c>
      <c r="ED68" s="17">
        <v>2905.55</v>
      </c>
      <c r="EE68" s="17">
        <v>4700</v>
      </c>
    </row>
    <row r="69" spans="1:135">
      <c r="G69"/>
      <c r="H69"/>
    </row>
    <row r="70" spans="1:135">
      <c r="A70" s="1" t="s">
        <v>9</v>
      </c>
      <c r="B70" s="1" t="s">
        <v>1</v>
      </c>
      <c r="C70" s="1" t="s">
        <v>2</v>
      </c>
      <c r="D70" s="1" t="s">
        <v>4</v>
      </c>
      <c r="E70" s="1" t="s">
        <v>5</v>
      </c>
      <c r="F70" s="1" t="s">
        <v>6</v>
      </c>
      <c r="G70" s="1" t="s">
        <v>21</v>
      </c>
      <c r="H70" s="1" t="s">
        <v>22</v>
      </c>
      <c r="I70" s="1" t="s">
        <v>8</v>
      </c>
      <c r="J70" s="1" t="s">
        <v>7</v>
      </c>
      <c r="K70" s="1" t="s">
        <v>19</v>
      </c>
      <c r="L70" s="1" t="s">
        <v>1</v>
      </c>
      <c r="M70" s="18" t="s">
        <v>2</v>
      </c>
      <c r="N70" s="18" t="s">
        <v>4</v>
      </c>
      <c r="O70" s="18" t="s">
        <v>5</v>
      </c>
      <c r="P70" s="1" t="s">
        <v>6</v>
      </c>
      <c r="Q70" s="1" t="s">
        <v>21</v>
      </c>
      <c r="R70" s="1" t="s">
        <v>22</v>
      </c>
      <c r="S70" s="1" t="s">
        <v>8</v>
      </c>
      <c r="T70" s="1" t="s">
        <v>7</v>
      </c>
      <c r="U70" s="1" t="s">
        <v>19</v>
      </c>
      <c r="V70" s="1" t="s">
        <v>1</v>
      </c>
      <c r="W70" s="1" t="s">
        <v>2</v>
      </c>
      <c r="X70" s="1" t="s">
        <v>4</v>
      </c>
      <c r="Y70" s="1" t="s">
        <v>5</v>
      </c>
      <c r="Z70" s="1" t="s">
        <v>6</v>
      </c>
      <c r="AA70" s="1" t="s">
        <v>21</v>
      </c>
      <c r="AB70" s="1" t="s">
        <v>22</v>
      </c>
      <c r="AC70" s="1" t="s">
        <v>8</v>
      </c>
      <c r="AD70" s="1" t="s">
        <v>7</v>
      </c>
      <c r="AE70" s="1" t="s">
        <v>19</v>
      </c>
      <c r="AF70" s="1" t="s">
        <v>1</v>
      </c>
      <c r="AG70" s="1" t="s">
        <v>2</v>
      </c>
      <c r="AH70" s="1" t="s">
        <v>4</v>
      </c>
      <c r="AI70" s="1" t="s">
        <v>5</v>
      </c>
      <c r="AJ70" s="1" t="s">
        <v>6</v>
      </c>
      <c r="AK70" s="1" t="s">
        <v>21</v>
      </c>
      <c r="AL70" s="1" t="s">
        <v>22</v>
      </c>
      <c r="AM70" s="1" t="s">
        <v>8</v>
      </c>
      <c r="AN70" s="1" t="s">
        <v>7</v>
      </c>
      <c r="AO70" s="1" t="s">
        <v>19</v>
      </c>
      <c r="AP70" s="1" t="s">
        <v>1</v>
      </c>
      <c r="AQ70" s="1" t="s">
        <v>2</v>
      </c>
      <c r="AR70" s="1" t="s">
        <v>4</v>
      </c>
      <c r="AS70" s="1" t="s">
        <v>5</v>
      </c>
      <c r="AT70" s="1" t="s">
        <v>6</v>
      </c>
      <c r="AU70" s="1" t="s">
        <v>21</v>
      </c>
      <c r="AV70" s="1" t="s">
        <v>22</v>
      </c>
      <c r="AW70" s="1" t="s">
        <v>8</v>
      </c>
      <c r="AX70" s="1" t="s">
        <v>7</v>
      </c>
      <c r="AY70" s="1" t="s">
        <v>19</v>
      </c>
      <c r="AZ70" s="18" t="s">
        <v>1</v>
      </c>
      <c r="BA70" s="18" t="s">
        <v>2</v>
      </c>
      <c r="BB70" s="1" t="s">
        <v>4</v>
      </c>
      <c r="BC70" s="1" t="s">
        <v>5</v>
      </c>
      <c r="BD70" s="1" t="s">
        <v>6</v>
      </c>
      <c r="BE70" s="1" t="s">
        <v>21</v>
      </c>
      <c r="BF70" s="1" t="s">
        <v>22</v>
      </c>
      <c r="BG70" s="1" t="s">
        <v>8</v>
      </c>
      <c r="BH70" s="1" t="s">
        <v>7</v>
      </c>
      <c r="BI70" s="1" t="s">
        <v>19</v>
      </c>
      <c r="BJ70" s="1" t="s">
        <v>1</v>
      </c>
      <c r="BK70" s="1" t="s">
        <v>2</v>
      </c>
      <c r="BL70" s="1" t="s">
        <v>4</v>
      </c>
      <c r="BM70" s="1" t="s">
        <v>5</v>
      </c>
      <c r="BN70" s="1" t="s">
        <v>6</v>
      </c>
      <c r="BO70" s="1" t="s">
        <v>21</v>
      </c>
      <c r="BP70" s="1" t="s">
        <v>22</v>
      </c>
      <c r="BQ70" s="1" t="s">
        <v>8</v>
      </c>
      <c r="BR70" s="1" t="s">
        <v>7</v>
      </c>
      <c r="BS70" s="1" t="s">
        <v>19</v>
      </c>
      <c r="BT70" s="1" t="s">
        <v>1</v>
      </c>
      <c r="BU70" s="1" t="s">
        <v>2</v>
      </c>
      <c r="BV70" s="1" t="s">
        <v>4</v>
      </c>
      <c r="BW70" s="1" t="s">
        <v>5</v>
      </c>
      <c r="BX70" s="1" t="s">
        <v>6</v>
      </c>
      <c r="BY70" s="1" t="s">
        <v>21</v>
      </c>
      <c r="BZ70" s="1" t="s">
        <v>22</v>
      </c>
      <c r="CA70" s="1" t="s">
        <v>8</v>
      </c>
      <c r="CB70" s="1" t="s">
        <v>7</v>
      </c>
      <c r="CC70" s="1" t="s">
        <v>19</v>
      </c>
      <c r="CD70" s="1" t="s">
        <v>1</v>
      </c>
      <c r="CE70" s="1" t="s">
        <v>2</v>
      </c>
      <c r="CF70" s="1" t="s">
        <v>4</v>
      </c>
      <c r="CG70" s="1" t="s">
        <v>5</v>
      </c>
      <c r="CH70" s="1" t="s">
        <v>6</v>
      </c>
      <c r="CI70" s="1" t="s">
        <v>21</v>
      </c>
      <c r="CJ70" s="1" t="s">
        <v>22</v>
      </c>
      <c r="CK70" s="1" t="s">
        <v>8</v>
      </c>
      <c r="CL70" s="1" t="s">
        <v>7</v>
      </c>
      <c r="CM70" s="1" t="s">
        <v>19</v>
      </c>
      <c r="CN70" s="1" t="s">
        <v>1</v>
      </c>
      <c r="CO70" s="1" t="s">
        <v>2</v>
      </c>
      <c r="CP70" s="1" t="s">
        <v>4</v>
      </c>
      <c r="CQ70" s="1" t="s">
        <v>5</v>
      </c>
      <c r="CR70" s="1" t="s">
        <v>6</v>
      </c>
      <c r="CS70" s="1" t="s">
        <v>21</v>
      </c>
      <c r="CT70" s="1" t="s">
        <v>22</v>
      </c>
      <c r="CU70" s="1" t="s">
        <v>8</v>
      </c>
      <c r="CV70" s="1" t="s">
        <v>7</v>
      </c>
      <c r="CW70" s="1" t="s">
        <v>19</v>
      </c>
      <c r="CX70" s="1" t="s">
        <v>1</v>
      </c>
      <c r="CY70" s="1" t="s">
        <v>2</v>
      </c>
      <c r="CZ70" s="1" t="s">
        <v>4</v>
      </c>
      <c r="DA70" s="1" t="s">
        <v>5</v>
      </c>
      <c r="DB70" s="1" t="s">
        <v>6</v>
      </c>
      <c r="DC70" s="1" t="s">
        <v>21</v>
      </c>
      <c r="DD70" s="1" t="s">
        <v>22</v>
      </c>
      <c r="DE70" s="1" t="s">
        <v>8</v>
      </c>
      <c r="DF70" s="1" t="s">
        <v>7</v>
      </c>
      <c r="DG70" s="1" t="s">
        <v>19</v>
      </c>
      <c r="DH70" s="1" t="s">
        <v>1</v>
      </c>
      <c r="DI70" s="1" t="s">
        <v>2</v>
      </c>
      <c r="DJ70" s="1" t="s">
        <v>4</v>
      </c>
      <c r="DK70" s="1" t="s">
        <v>5</v>
      </c>
      <c r="DL70" s="1" t="s">
        <v>6</v>
      </c>
      <c r="DM70" s="1" t="s">
        <v>21</v>
      </c>
      <c r="DN70" s="1" t="s">
        <v>22</v>
      </c>
      <c r="DO70" s="1" t="s">
        <v>8</v>
      </c>
      <c r="DP70" s="1" t="s">
        <v>7</v>
      </c>
      <c r="DQ70" s="1" t="s">
        <v>19</v>
      </c>
      <c r="DR70" s="1" t="s">
        <v>1</v>
      </c>
      <c r="DS70" s="1" t="s">
        <v>2</v>
      </c>
      <c r="DT70" s="1" t="s">
        <v>4</v>
      </c>
      <c r="DU70" s="1" t="s">
        <v>5</v>
      </c>
      <c r="DV70" s="1" t="s">
        <v>6</v>
      </c>
      <c r="DW70" s="1" t="s">
        <v>21</v>
      </c>
      <c r="DX70" s="1" t="s">
        <v>22</v>
      </c>
      <c r="DY70" s="1" t="s">
        <v>8</v>
      </c>
      <c r="DZ70" s="1" t="s">
        <v>7</v>
      </c>
      <c r="EA70" s="1" t="s">
        <v>19</v>
      </c>
      <c r="EB70" s="2" t="s">
        <v>41</v>
      </c>
      <c r="EC70" s="2" t="s">
        <v>41</v>
      </c>
      <c r="ED70" s="2" t="s">
        <v>41</v>
      </c>
      <c r="EE70" s="2" t="s">
        <v>41</v>
      </c>
    </row>
    <row r="71" spans="1:135">
      <c r="A71" s="1" t="s">
        <v>10</v>
      </c>
      <c r="B71" s="3" t="s">
        <v>16</v>
      </c>
      <c r="C71" s="3" t="s">
        <v>16</v>
      </c>
      <c r="D71" s="3" t="s">
        <v>16</v>
      </c>
      <c r="E71" s="3" t="s">
        <v>16</v>
      </c>
      <c r="F71" s="3" t="s">
        <v>16</v>
      </c>
      <c r="G71" s="3" t="s">
        <v>16</v>
      </c>
      <c r="H71" s="3" t="s">
        <v>16</v>
      </c>
      <c r="I71" s="3" t="s">
        <v>16</v>
      </c>
      <c r="J71" s="3" t="s">
        <v>16</v>
      </c>
      <c r="K71" s="3" t="s">
        <v>16</v>
      </c>
      <c r="L71" s="1" t="s">
        <v>25</v>
      </c>
      <c r="M71" s="1" t="s">
        <v>25</v>
      </c>
      <c r="N71" s="1" t="s">
        <v>25</v>
      </c>
      <c r="O71" s="1" t="s">
        <v>25</v>
      </c>
      <c r="P71" s="1" t="s">
        <v>25</v>
      </c>
      <c r="Q71" s="1" t="s">
        <v>25</v>
      </c>
      <c r="R71" s="1" t="s">
        <v>25</v>
      </c>
      <c r="S71" s="1" t="s">
        <v>25</v>
      </c>
      <c r="T71" s="1" t="s">
        <v>25</v>
      </c>
      <c r="U71" s="1" t="s">
        <v>25</v>
      </c>
      <c r="V71" s="1" t="s">
        <v>28</v>
      </c>
      <c r="W71" s="1" t="s">
        <v>28</v>
      </c>
      <c r="X71" s="1" t="s">
        <v>28</v>
      </c>
      <c r="Y71" s="1" t="s">
        <v>28</v>
      </c>
      <c r="Z71" s="1" t="s">
        <v>28</v>
      </c>
      <c r="AA71" s="1" t="s">
        <v>28</v>
      </c>
      <c r="AB71" s="1" t="s">
        <v>28</v>
      </c>
      <c r="AC71" s="1" t="s">
        <v>28</v>
      </c>
      <c r="AD71" s="1" t="s">
        <v>28</v>
      </c>
      <c r="AE71" s="1" t="s">
        <v>28</v>
      </c>
      <c r="AF71" s="1" t="s">
        <v>26</v>
      </c>
      <c r="AG71" s="1" t="s">
        <v>26</v>
      </c>
      <c r="AH71" s="1" t="s">
        <v>26</v>
      </c>
      <c r="AI71" s="1" t="s">
        <v>26</v>
      </c>
      <c r="AJ71" s="1" t="s">
        <v>26</v>
      </c>
      <c r="AK71" s="1" t="s">
        <v>26</v>
      </c>
      <c r="AL71" s="1" t="s">
        <v>26</v>
      </c>
      <c r="AM71" s="1" t="s">
        <v>26</v>
      </c>
      <c r="AN71" s="1" t="s">
        <v>26</v>
      </c>
      <c r="AO71" s="1" t="s">
        <v>26</v>
      </c>
      <c r="AP71" s="1" t="s">
        <v>27</v>
      </c>
      <c r="AQ71" s="1" t="s">
        <v>27</v>
      </c>
      <c r="AR71" s="1" t="s">
        <v>27</v>
      </c>
      <c r="AS71" s="1" t="s">
        <v>27</v>
      </c>
      <c r="AT71" s="1" t="s">
        <v>27</v>
      </c>
      <c r="AU71" s="1" t="s">
        <v>27</v>
      </c>
      <c r="AV71" s="1" t="s">
        <v>27</v>
      </c>
      <c r="AW71" s="1" t="s">
        <v>27</v>
      </c>
      <c r="AX71" s="1" t="s">
        <v>27</v>
      </c>
      <c r="AY71" s="1" t="s">
        <v>27</v>
      </c>
      <c r="AZ71" s="1" t="s">
        <v>12</v>
      </c>
      <c r="BA71" s="1" t="s">
        <v>12</v>
      </c>
      <c r="BB71" s="1" t="s">
        <v>12</v>
      </c>
      <c r="BC71" s="1" t="s">
        <v>12</v>
      </c>
      <c r="BD71" s="1" t="s">
        <v>12</v>
      </c>
      <c r="BE71" s="1" t="s">
        <v>12</v>
      </c>
      <c r="BF71" s="1" t="s">
        <v>12</v>
      </c>
      <c r="BG71" s="1" t="s">
        <v>12</v>
      </c>
      <c r="BH71" s="1" t="s">
        <v>12</v>
      </c>
      <c r="BI71" s="1" t="s">
        <v>12</v>
      </c>
      <c r="BJ71" s="1" t="s">
        <v>3</v>
      </c>
      <c r="BK71" s="1" t="s">
        <v>3</v>
      </c>
      <c r="BL71" s="1" t="s">
        <v>3</v>
      </c>
      <c r="BM71" s="1" t="s">
        <v>3</v>
      </c>
      <c r="BN71" s="1" t="s">
        <v>3</v>
      </c>
      <c r="BO71" s="1" t="s">
        <v>3</v>
      </c>
      <c r="BP71" s="1" t="s">
        <v>3</v>
      </c>
      <c r="BQ71" s="1" t="s">
        <v>3</v>
      </c>
      <c r="BR71" s="1" t="s">
        <v>3</v>
      </c>
      <c r="BS71" s="1" t="s">
        <v>3</v>
      </c>
      <c r="BT71" s="1" t="s">
        <v>17</v>
      </c>
      <c r="BU71" s="1" t="s">
        <v>17</v>
      </c>
      <c r="BV71" s="1" t="s">
        <v>17</v>
      </c>
      <c r="BW71" s="1" t="s">
        <v>17</v>
      </c>
      <c r="BX71" s="1" t="s">
        <v>17</v>
      </c>
      <c r="BY71" s="1" t="s">
        <v>17</v>
      </c>
      <c r="BZ71" s="1" t="s">
        <v>17</v>
      </c>
      <c r="CA71" s="1" t="s">
        <v>17</v>
      </c>
      <c r="CB71" s="1" t="s">
        <v>17</v>
      </c>
      <c r="CC71" s="1" t="s">
        <v>17</v>
      </c>
      <c r="CD71" s="1" t="s">
        <v>18</v>
      </c>
      <c r="CE71" s="1" t="s">
        <v>18</v>
      </c>
      <c r="CF71" s="1" t="s">
        <v>18</v>
      </c>
      <c r="CG71" s="1" t="s">
        <v>18</v>
      </c>
      <c r="CH71" s="1" t="s">
        <v>18</v>
      </c>
      <c r="CI71" s="1" t="s">
        <v>18</v>
      </c>
      <c r="CJ71" s="1" t="s">
        <v>18</v>
      </c>
      <c r="CK71" s="1" t="s">
        <v>18</v>
      </c>
      <c r="CL71" s="1" t="s">
        <v>18</v>
      </c>
      <c r="CM71" s="1" t="s">
        <v>18</v>
      </c>
      <c r="CN71" s="1" t="s">
        <v>39</v>
      </c>
      <c r="CO71" s="1" t="s">
        <v>39</v>
      </c>
      <c r="CP71" s="1" t="s">
        <v>39</v>
      </c>
      <c r="CQ71" s="1" t="s">
        <v>39</v>
      </c>
      <c r="CR71" s="1" t="s">
        <v>39</v>
      </c>
      <c r="CS71" s="1" t="s">
        <v>39</v>
      </c>
      <c r="CT71" s="1" t="s">
        <v>39</v>
      </c>
      <c r="CU71" s="1" t="s">
        <v>39</v>
      </c>
      <c r="CV71" s="1" t="s">
        <v>39</v>
      </c>
      <c r="CW71" s="1" t="s">
        <v>39</v>
      </c>
      <c r="CX71" s="1" t="s">
        <v>24</v>
      </c>
      <c r="CY71" s="1" t="s">
        <v>24</v>
      </c>
      <c r="CZ71" s="1" t="s">
        <v>24</v>
      </c>
      <c r="DA71" s="1" t="s">
        <v>24</v>
      </c>
      <c r="DB71" s="1" t="s">
        <v>24</v>
      </c>
      <c r="DC71" s="1" t="s">
        <v>24</v>
      </c>
      <c r="DD71" s="1" t="s">
        <v>24</v>
      </c>
      <c r="DE71" s="1" t="s">
        <v>24</v>
      </c>
      <c r="DF71" s="1" t="s">
        <v>24</v>
      </c>
      <c r="DG71" s="1" t="s">
        <v>24</v>
      </c>
      <c r="DH71" s="1" t="s">
        <v>23</v>
      </c>
      <c r="DI71" s="1" t="s">
        <v>23</v>
      </c>
      <c r="DJ71" s="1" t="s">
        <v>23</v>
      </c>
      <c r="DK71" s="1" t="s">
        <v>23</v>
      </c>
      <c r="DL71" s="1" t="s">
        <v>23</v>
      </c>
      <c r="DM71" s="1" t="s">
        <v>23</v>
      </c>
      <c r="DN71" s="1" t="s">
        <v>23</v>
      </c>
      <c r="DO71" s="1" t="s">
        <v>23</v>
      </c>
      <c r="DP71" s="1" t="s">
        <v>23</v>
      </c>
      <c r="DQ71" s="1" t="s">
        <v>23</v>
      </c>
      <c r="DR71" s="1" t="s">
        <v>20</v>
      </c>
      <c r="DS71" s="1" t="s">
        <v>20</v>
      </c>
      <c r="DT71" s="1" t="s">
        <v>20</v>
      </c>
      <c r="DU71" s="1" t="s">
        <v>20</v>
      </c>
      <c r="DV71" s="1" t="s">
        <v>20</v>
      </c>
      <c r="DW71" s="1" t="s">
        <v>20</v>
      </c>
      <c r="DX71" s="1" t="s">
        <v>20</v>
      </c>
      <c r="DY71" s="1" t="s">
        <v>20</v>
      </c>
      <c r="DZ71" s="1" t="s">
        <v>20</v>
      </c>
      <c r="EA71" s="1" t="s">
        <v>20</v>
      </c>
      <c r="EB71" s="2" t="s">
        <v>25</v>
      </c>
      <c r="EC71" s="2" t="s">
        <v>28</v>
      </c>
      <c r="ED71" s="2" t="s">
        <v>26</v>
      </c>
      <c r="EE71" s="2" t="s">
        <v>27</v>
      </c>
    </row>
    <row r="72" spans="1:135">
      <c r="A72" s="1" t="s">
        <v>13</v>
      </c>
      <c r="B72" s="25" t="s">
        <v>15</v>
      </c>
      <c r="C72" s="25" t="s">
        <v>15</v>
      </c>
      <c r="D72" s="25" t="s">
        <v>15</v>
      </c>
      <c r="E72" s="25" t="s">
        <v>15</v>
      </c>
      <c r="F72" s="25" t="s">
        <v>15</v>
      </c>
      <c r="G72" s="25" t="s">
        <v>15</v>
      </c>
      <c r="H72" s="25" t="s">
        <v>15</v>
      </c>
      <c r="I72" s="25" t="s">
        <v>15</v>
      </c>
      <c r="J72" s="25" t="s">
        <v>15</v>
      </c>
      <c r="K72" s="25" t="s">
        <v>15</v>
      </c>
      <c r="L72" s="1" t="s">
        <v>15</v>
      </c>
      <c r="M72" s="1" t="s">
        <v>15</v>
      </c>
      <c r="N72" s="1" t="s">
        <v>15</v>
      </c>
      <c r="O72" s="1" t="s">
        <v>15</v>
      </c>
      <c r="P72" s="1" t="s">
        <v>15</v>
      </c>
      <c r="Q72" s="1" t="s">
        <v>15</v>
      </c>
      <c r="R72" s="1" t="s">
        <v>15</v>
      </c>
      <c r="S72" s="1" t="s">
        <v>15</v>
      </c>
      <c r="T72" s="1" t="s">
        <v>15</v>
      </c>
      <c r="U72" s="1" t="s">
        <v>15</v>
      </c>
      <c r="V72" s="1" t="s">
        <v>15</v>
      </c>
      <c r="W72" s="1" t="s">
        <v>15</v>
      </c>
      <c r="X72" s="1" t="s">
        <v>15</v>
      </c>
      <c r="Y72" s="1" t="s">
        <v>15</v>
      </c>
      <c r="Z72" s="1" t="s">
        <v>15</v>
      </c>
      <c r="AA72" s="1" t="s">
        <v>15</v>
      </c>
      <c r="AB72" s="1" t="s">
        <v>15</v>
      </c>
      <c r="AC72" s="1" t="s">
        <v>15</v>
      </c>
      <c r="AD72" s="1" t="s">
        <v>15</v>
      </c>
      <c r="AE72" s="1" t="s">
        <v>15</v>
      </c>
      <c r="AF72" s="1" t="s">
        <v>15</v>
      </c>
      <c r="AG72" s="1" t="s">
        <v>15</v>
      </c>
      <c r="AH72" s="1" t="s">
        <v>15</v>
      </c>
      <c r="AI72" s="1" t="s">
        <v>15</v>
      </c>
      <c r="AJ72" s="1" t="s">
        <v>15</v>
      </c>
      <c r="AK72" s="1" t="s">
        <v>15</v>
      </c>
      <c r="AL72" s="1" t="s">
        <v>15</v>
      </c>
      <c r="AM72" s="1" t="s">
        <v>15</v>
      </c>
      <c r="AN72" s="1" t="s">
        <v>15</v>
      </c>
      <c r="AO72" s="1" t="s">
        <v>15</v>
      </c>
      <c r="AP72" s="1" t="s">
        <v>15</v>
      </c>
      <c r="AQ72" s="1" t="s">
        <v>15</v>
      </c>
      <c r="AR72" s="1" t="s">
        <v>15</v>
      </c>
      <c r="AS72" s="1" t="s">
        <v>15</v>
      </c>
      <c r="AT72" s="1" t="s">
        <v>15</v>
      </c>
      <c r="AU72" s="1" t="s">
        <v>15</v>
      </c>
      <c r="AV72" s="1" t="s">
        <v>15</v>
      </c>
      <c r="AW72" s="1" t="s">
        <v>15</v>
      </c>
      <c r="AX72" s="1" t="s">
        <v>15</v>
      </c>
      <c r="AY72" s="1" t="s">
        <v>15</v>
      </c>
      <c r="AZ72" s="1" t="s">
        <v>15</v>
      </c>
      <c r="BA72" s="1" t="s">
        <v>15</v>
      </c>
      <c r="BB72" s="1" t="s">
        <v>15</v>
      </c>
      <c r="BC72" s="1" t="s">
        <v>15</v>
      </c>
      <c r="BD72" s="1" t="s">
        <v>15</v>
      </c>
      <c r="BE72" s="1" t="s">
        <v>15</v>
      </c>
      <c r="BF72" s="1" t="s">
        <v>15</v>
      </c>
      <c r="BG72" s="1" t="s">
        <v>15</v>
      </c>
      <c r="BH72" s="1" t="s">
        <v>15</v>
      </c>
      <c r="BI72" s="1" t="s">
        <v>15</v>
      </c>
      <c r="BJ72" s="1" t="s">
        <v>15</v>
      </c>
      <c r="BK72" s="1" t="s">
        <v>15</v>
      </c>
      <c r="BL72" s="1" t="s">
        <v>15</v>
      </c>
      <c r="BM72" s="1" t="s">
        <v>15</v>
      </c>
      <c r="BN72" s="1" t="s">
        <v>15</v>
      </c>
      <c r="BO72" s="1" t="s">
        <v>15</v>
      </c>
      <c r="BP72" s="1" t="s">
        <v>15</v>
      </c>
      <c r="BQ72" s="1" t="s">
        <v>15</v>
      </c>
      <c r="BR72" s="1" t="s">
        <v>15</v>
      </c>
      <c r="BS72" s="1" t="s">
        <v>15</v>
      </c>
      <c r="BT72" s="1" t="s">
        <v>15</v>
      </c>
      <c r="BU72" s="1" t="s">
        <v>15</v>
      </c>
      <c r="BV72" s="1" t="s">
        <v>15</v>
      </c>
      <c r="BW72" s="1" t="s">
        <v>15</v>
      </c>
      <c r="BX72" s="1" t="s">
        <v>15</v>
      </c>
      <c r="BY72" s="1" t="s">
        <v>15</v>
      </c>
      <c r="BZ72" s="1" t="s">
        <v>15</v>
      </c>
      <c r="CA72" s="1" t="s">
        <v>15</v>
      </c>
      <c r="CB72" s="1" t="s">
        <v>15</v>
      </c>
      <c r="CC72" s="1" t="s">
        <v>15</v>
      </c>
      <c r="CD72" s="1" t="s">
        <v>15</v>
      </c>
      <c r="CE72" s="1" t="s">
        <v>15</v>
      </c>
      <c r="CF72" s="1" t="s">
        <v>15</v>
      </c>
      <c r="CG72" s="1" t="s">
        <v>15</v>
      </c>
      <c r="CH72" s="1" t="s">
        <v>15</v>
      </c>
      <c r="CI72" s="1" t="s">
        <v>15</v>
      </c>
      <c r="CJ72" s="1" t="s">
        <v>15</v>
      </c>
      <c r="CK72" s="1" t="s">
        <v>15</v>
      </c>
      <c r="CL72" s="1" t="s">
        <v>15</v>
      </c>
      <c r="CM72" s="1" t="s">
        <v>15</v>
      </c>
      <c r="CN72" s="1" t="s">
        <v>15</v>
      </c>
      <c r="CO72" s="1" t="s">
        <v>15</v>
      </c>
      <c r="CP72" s="1" t="s">
        <v>15</v>
      </c>
      <c r="CQ72" s="1" t="s">
        <v>15</v>
      </c>
      <c r="CR72" s="1" t="s">
        <v>15</v>
      </c>
      <c r="CS72" s="1" t="s">
        <v>15</v>
      </c>
      <c r="CT72" s="1" t="s">
        <v>15</v>
      </c>
      <c r="CU72" s="1" t="s">
        <v>15</v>
      </c>
      <c r="CV72" s="1" t="s">
        <v>15</v>
      </c>
      <c r="CW72" s="1" t="s">
        <v>15</v>
      </c>
      <c r="CX72" s="1" t="s">
        <v>15</v>
      </c>
      <c r="CY72" s="1" t="s">
        <v>15</v>
      </c>
      <c r="CZ72" s="1" t="s">
        <v>15</v>
      </c>
      <c r="DA72" s="1" t="s">
        <v>15</v>
      </c>
      <c r="DB72" s="1" t="s">
        <v>15</v>
      </c>
      <c r="DC72" s="1" t="s">
        <v>15</v>
      </c>
      <c r="DD72" s="1" t="s">
        <v>15</v>
      </c>
      <c r="DE72" s="1" t="s">
        <v>15</v>
      </c>
      <c r="DF72" s="1" t="s">
        <v>15</v>
      </c>
      <c r="DG72" s="1" t="s">
        <v>15</v>
      </c>
      <c r="DH72" s="1" t="s">
        <v>15</v>
      </c>
      <c r="DI72" s="1" t="s">
        <v>15</v>
      </c>
      <c r="DJ72" s="1" t="s">
        <v>15</v>
      </c>
      <c r="DK72" s="1" t="s">
        <v>15</v>
      </c>
      <c r="DL72" s="1" t="s">
        <v>15</v>
      </c>
      <c r="DM72" s="1" t="s">
        <v>15</v>
      </c>
      <c r="DN72" s="1" t="s">
        <v>15</v>
      </c>
      <c r="DO72" s="1" t="s">
        <v>15</v>
      </c>
      <c r="DP72" s="1" t="s">
        <v>15</v>
      </c>
      <c r="DQ72" s="1" t="s">
        <v>15</v>
      </c>
      <c r="DR72" s="1" t="s">
        <v>15</v>
      </c>
      <c r="DS72" s="1" t="s">
        <v>15</v>
      </c>
      <c r="DT72" s="1" t="s">
        <v>15</v>
      </c>
      <c r="DU72" s="1" t="s">
        <v>15</v>
      </c>
      <c r="DV72" s="1" t="s">
        <v>15</v>
      </c>
      <c r="DW72" s="1" t="s">
        <v>15</v>
      </c>
      <c r="DX72" s="1" t="s">
        <v>15</v>
      </c>
      <c r="DY72" s="1" t="s">
        <v>15</v>
      </c>
      <c r="DZ72" s="1" t="s">
        <v>15</v>
      </c>
      <c r="EA72" s="1" t="s">
        <v>15</v>
      </c>
      <c r="EB72" s="2" t="s">
        <v>15</v>
      </c>
      <c r="EC72" s="2" t="s">
        <v>15</v>
      </c>
      <c r="ED72" s="2" t="s">
        <v>15</v>
      </c>
      <c r="EE72" s="2" t="s">
        <v>15</v>
      </c>
    </row>
    <row r="73" spans="1:135">
      <c r="A73" s="1">
        <v>1990</v>
      </c>
      <c r="B73" s="16">
        <v>0</v>
      </c>
      <c r="C73" s="10">
        <v>0</v>
      </c>
      <c r="D73" s="10">
        <v>0</v>
      </c>
      <c r="E73" s="10">
        <v>0</v>
      </c>
      <c r="F73" s="16">
        <v>0</v>
      </c>
      <c r="G73" s="16">
        <v>0</v>
      </c>
      <c r="H73" s="10">
        <v>0</v>
      </c>
      <c r="I73" s="10">
        <v>0</v>
      </c>
      <c r="J73" s="10">
        <v>0</v>
      </c>
      <c r="K73" s="10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10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10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10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10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10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10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10">
        <v>0</v>
      </c>
      <c r="CN73" s="5">
        <v>0</v>
      </c>
      <c r="CO73" s="5">
        <v>0</v>
      </c>
      <c r="CP73" s="5">
        <v>0.93513513513514002</v>
      </c>
      <c r="CQ73" s="5">
        <v>0</v>
      </c>
      <c r="CR73" s="5">
        <v>3.7837837837839998E-2</v>
      </c>
      <c r="CS73" s="5">
        <v>0</v>
      </c>
      <c r="CT73" s="5">
        <v>0</v>
      </c>
      <c r="CU73" s="5">
        <v>0</v>
      </c>
      <c r="CV73" s="5">
        <v>0</v>
      </c>
      <c r="CW73" s="10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10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10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17">
        <v>0</v>
      </c>
      <c r="EC73" s="17">
        <v>0</v>
      </c>
      <c r="ED73" s="17">
        <v>0</v>
      </c>
      <c r="EE73" s="17">
        <v>0</v>
      </c>
    </row>
    <row r="74" spans="1:135">
      <c r="A74" s="1">
        <v>1991</v>
      </c>
      <c r="B74" s="16">
        <v>0</v>
      </c>
      <c r="C74" s="10">
        <v>0</v>
      </c>
      <c r="D74" s="10">
        <v>0</v>
      </c>
      <c r="E74" s="10">
        <v>0</v>
      </c>
      <c r="F74" s="16">
        <v>0</v>
      </c>
      <c r="G74" s="16">
        <v>0</v>
      </c>
      <c r="H74" s="10">
        <v>0</v>
      </c>
      <c r="I74" s="10">
        <v>0</v>
      </c>
      <c r="J74" s="10">
        <v>0</v>
      </c>
      <c r="K74" s="10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10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10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10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25.466249999999999</v>
      </c>
      <c r="BA74" s="5">
        <v>25.466249999999999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10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10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10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10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10">
        <v>0</v>
      </c>
      <c r="CX74" s="5">
        <v>0</v>
      </c>
      <c r="CY74" s="5">
        <v>0</v>
      </c>
      <c r="CZ74" s="5">
        <v>105.4054054054054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10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10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17">
        <v>0</v>
      </c>
      <c r="EC74" s="17">
        <v>0</v>
      </c>
      <c r="ED74" s="17">
        <v>0</v>
      </c>
      <c r="EE74" s="17">
        <v>0</v>
      </c>
    </row>
    <row r="75" spans="1:135">
      <c r="A75" s="1">
        <v>1992</v>
      </c>
      <c r="B75" s="16">
        <v>0</v>
      </c>
      <c r="C75" s="10">
        <v>0</v>
      </c>
      <c r="D75" s="10">
        <v>134.06082000000001</v>
      </c>
      <c r="E75" s="10">
        <v>0</v>
      </c>
      <c r="F75" s="10">
        <v>0</v>
      </c>
      <c r="G75" s="16">
        <v>0</v>
      </c>
      <c r="H75" s="10">
        <v>0</v>
      </c>
      <c r="I75" s="10">
        <v>0</v>
      </c>
      <c r="J75" s="10">
        <v>0</v>
      </c>
      <c r="K75" s="10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10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10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10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50.932499999999997</v>
      </c>
      <c r="BA75" s="5">
        <v>50.932499999999997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10">
        <v>0</v>
      </c>
      <c r="BJ75" s="5">
        <v>0</v>
      </c>
      <c r="BK75" s="5">
        <v>0</v>
      </c>
      <c r="BL75" s="5">
        <v>553.67514640068919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10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10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10">
        <v>0</v>
      </c>
      <c r="CN75" s="5">
        <v>0</v>
      </c>
      <c r="CO75" s="5">
        <v>0</v>
      </c>
      <c r="CP75" s="5">
        <v>28.054054054054049</v>
      </c>
      <c r="CQ75" s="5">
        <v>0</v>
      </c>
      <c r="CR75" s="5">
        <v>1.13513513513514</v>
      </c>
      <c r="CS75" s="5">
        <v>0</v>
      </c>
      <c r="CT75" s="5">
        <v>0</v>
      </c>
      <c r="CU75" s="5">
        <v>0</v>
      </c>
      <c r="CV75" s="5">
        <v>0</v>
      </c>
      <c r="CW75" s="10">
        <v>0</v>
      </c>
      <c r="CX75" s="5">
        <v>0</v>
      </c>
      <c r="CY75" s="5">
        <v>0</v>
      </c>
      <c r="CZ75" s="5">
        <v>632.43243243243239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10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10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17">
        <v>0</v>
      </c>
      <c r="EC75" s="17">
        <v>0</v>
      </c>
      <c r="ED75" s="17">
        <v>0</v>
      </c>
      <c r="EE75" s="17">
        <v>0</v>
      </c>
    </row>
    <row r="76" spans="1:135">
      <c r="A76" s="1">
        <v>1993</v>
      </c>
      <c r="B76" s="16">
        <v>0</v>
      </c>
      <c r="C76" s="10">
        <v>0</v>
      </c>
      <c r="D76" s="10">
        <v>368.92641868691567</v>
      </c>
      <c r="E76" s="10">
        <v>0</v>
      </c>
      <c r="F76" s="10">
        <v>0</v>
      </c>
      <c r="G76" s="16">
        <v>0</v>
      </c>
      <c r="H76" s="10">
        <v>0</v>
      </c>
      <c r="I76" s="10">
        <v>0</v>
      </c>
      <c r="J76" s="10">
        <v>0</v>
      </c>
      <c r="K76" s="10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10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10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10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76.398749999999993</v>
      </c>
      <c r="BA76" s="5">
        <v>76.398749999999993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10">
        <v>0</v>
      </c>
      <c r="BJ76" s="5">
        <v>0</v>
      </c>
      <c r="BK76" s="5">
        <v>0</v>
      </c>
      <c r="BL76" s="5">
        <v>3620.5297444403368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10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10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10">
        <v>0</v>
      </c>
      <c r="CN76" s="5">
        <v>0</v>
      </c>
      <c r="CO76" s="5">
        <v>0</v>
      </c>
      <c r="CP76" s="5">
        <v>182.35135135135135</v>
      </c>
      <c r="CQ76" s="5">
        <v>0</v>
      </c>
      <c r="CR76" s="5">
        <v>7.3783783783783798</v>
      </c>
      <c r="CS76" s="5">
        <v>0</v>
      </c>
      <c r="CT76" s="5">
        <v>0</v>
      </c>
      <c r="CU76" s="5">
        <v>0</v>
      </c>
      <c r="CV76" s="5">
        <v>0</v>
      </c>
      <c r="CW76" s="10">
        <v>0</v>
      </c>
      <c r="CX76" s="5">
        <v>0</v>
      </c>
      <c r="CY76" s="5">
        <v>0</v>
      </c>
      <c r="CZ76" s="5">
        <v>510.13513513513516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10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10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17">
        <v>0</v>
      </c>
      <c r="EC76" s="17">
        <v>0</v>
      </c>
      <c r="ED76" s="17">
        <v>0</v>
      </c>
      <c r="EE76" s="17">
        <v>0</v>
      </c>
    </row>
    <row r="77" spans="1:135">
      <c r="A77" s="1">
        <v>1994</v>
      </c>
      <c r="B77" s="16">
        <v>0</v>
      </c>
      <c r="C77" s="10">
        <v>0</v>
      </c>
      <c r="D77" s="10">
        <v>677.08393091709775</v>
      </c>
      <c r="E77" s="10">
        <v>0</v>
      </c>
      <c r="F77" s="10">
        <v>0</v>
      </c>
      <c r="G77" s="16">
        <v>0</v>
      </c>
      <c r="H77" s="10">
        <v>0</v>
      </c>
      <c r="I77" s="10">
        <v>0</v>
      </c>
      <c r="J77" s="10">
        <v>0</v>
      </c>
      <c r="K77" s="10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10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10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10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101.86499999999999</v>
      </c>
      <c r="BA77" s="5">
        <v>101.86499999999999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10">
        <v>0</v>
      </c>
      <c r="BJ77" s="5">
        <v>0</v>
      </c>
      <c r="BK77" s="5">
        <v>0</v>
      </c>
      <c r="BL77" s="5">
        <v>7151.4978988275434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10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10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10">
        <v>0</v>
      </c>
      <c r="CN77" s="5">
        <v>0</v>
      </c>
      <c r="CO77" s="5">
        <v>0</v>
      </c>
      <c r="CP77" s="5">
        <v>313.27027027027026</v>
      </c>
      <c r="CQ77" s="5">
        <v>0</v>
      </c>
      <c r="CR77" s="5">
        <v>12.675675675675681</v>
      </c>
      <c r="CS77" s="5">
        <v>0</v>
      </c>
      <c r="CT77" s="5">
        <v>0</v>
      </c>
      <c r="CU77" s="5">
        <v>0</v>
      </c>
      <c r="CV77" s="5">
        <v>0</v>
      </c>
      <c r="CW77" s="10">
        <v>0</v>
      </c>
      <c r="CX77" s="5">
        <v>0</v>
      </c>
      <c r="CY77" s="5">
        <v>0</v>
      </c>
      <c r="CZ77" s="5">
        <v>1242.5675675675675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10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10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17">
        <v>0</v>
      </c>
      <c r="EC77" s="17">
        <v>0</v>
      </c>
      <c r="ED77" s="17">
        <v>0</v>
      </c>
      <c r="EE77" s="17">
        <v>0</v>
      </c>
    </row>
    <row r="78" spans="1:135">
      <c r="A78" s="1">
        <v>1995</v>
      </c>
      <c r="B78" s="10">
        <v>0</v>
      </c>
      <c r="C78" s="10">
        <v>0</v>
      </c>
      <c r="D78" s="10">
        <v>804.94240189000027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10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10">
        <v>0</v>
      </c>
      <c r="AF78" s="5">
        <v>0</v>
      </c>
      <c r="AG78" s="5">
        <v>0</v>
      </c>
      <c r="AH78" s="5">
        <v>3.818260945252E-2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10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127.33125</v>
      </c>
      <c r="BA78" s="5">
        <v>127.33125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10">
        <v>0</v>
      </c>
      <c r="BJ78" s="5">
        <v>0</v>
      </c>
      <c r="BK78" s="5">
        <v>0</v>
      </c>
      <c r="BL78" s="5">
        <v>5444.3917865058474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10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10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10">
        <v>0</v>
      </c>
      <c r="CN78" s="5">
        <v>0</v>
      </c>
      <c r="CO78" s="5">
        <v>0</v>
      </c>
      <c r="CP78" s="5">
        <v>346</v>
      </c>
      <c r="CQ78" s="5">
        <v>0</v>
      </c>
      <c r="CR78" s="5">
        <v>14</v>
      </c>
      <c r="CS78" s="5">
        <v>0</v>
      </c>
      <c r="CT78" s="5">
        <v>0</v>
      </c>
      <c r="CU78" s="5">
        <v>0</v>
      </c>
      <c r="CV78" s="5">
        <v>0</v>
      </c>
      <c r="CW78" s="10">
        <v>0</v>
      </c>
      <c r="CX78" s="5">
        <v>0</v>
      </c>
      <c r="CY78" s="5">
        <v>0</v>
      </c>
      <c r="CZ78" s="5">
        <v>1655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10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13.08990576844185</v>
      </c>
      <c r="DN78" s="5">
        <v>0</v>
      </c>
      <c r="DO78" s="5">
        <v>0</v>
      </c>
      <c r="DP78" s="5">
        <v>0</v>
      </c>
      <c r="DQ78" s="10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17">
        <v>0</v>
      </c>
      <c r="EC78" s="17">
        <v>0</v>
      </c>
      <c r="ED78" s="17">
        <v>0</v>
      </c>
      <c r="EE78" s="17">
        <v>0</v>
      </c>
    </row>
    <row r="79" spans="1:135">
      <c r="A79" s="1">
        <v>1996</v>
      </c>
      <c r="B79" s="10">
        <v>0</v>
      </c>
      <c r="C79" s="10">
        <v>0</v>
      </c>
      <c r="D79" s="10">
        <v>640.18320357616074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5">
        <v>0</v>
      </c>
      <c r="M79" s="5">
        <v>26.823337197738738</v>
      </c>
      <c r="N79" s="5">
        <v>2.4384851997944308</v>
      </c>
      <c r="O79" s="5">
        <v>31.700307597327601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10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10">
        <v>0</v>
      </c>
      <c r="AF79" s="5">
        <v>0</v>
      </c>
      <c r="AG79" s="5">
        <v>0</v>
      </c>
      <c r="AH79" s="5">
        <v>0.15309904298523999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10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137.12572553311963</v>
      </c>
      <c r="BA79" s="5">
        <v>137.12572553311963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10">
        <v>0</v>
      </c>
      <c r="BJ79" s="5">
        <v>0</v>
      </c>
      <c r="BK79" s="5">
        <v>0</v>
      </c>
      <c r="BL79" s="5">
        <v>4947.8007706760554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10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10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10">
        <v>0</v>
      </c>
      <c r="CN79" s="5">
        <v>0</v>
      </c>
      <c r="CO79" s="5">
        <v>0</v>
      </c>
      <c r="CP79" s="5">
        <v>315</v>
      </c>
      <c r="CQ79" s="5">
        <v>0</v>
      </c>
      <c r="CR79" s="5">
        <v>13</v>
      </c>
      <c r="CS79" s="5">
        <v>0</v>
      </c>
      <c r="CT79" s="5">
        <v>0</v>
      </c>
      <c r="CU79" s="5">
        <v>0</v>
      </c>
      <c r="CV79" s="5">
        <v>0</v>
      </c>
      <c r="CW79" s="10">
        <v>0</v>
      </c>
      <c r="CX79" s="5">
        <v>0</v>
      </c>
      <c r="CY79" s="5">
        <v>0</v>
      </c>
      <c r="CZ79" s="5">
        <v>1863.5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10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22.503665962704869</v>
      </c>
      <c r="DN79" s="5">
        <v>0</v>
      </c>
      <c r="DO79" s="5">
        <v>0</v>
      </c>
      <c r="DP79" s="5">
        <v>0</v>
      </c>
      <c r="DQ79" s="10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17">
        <v>0</v>
      </c>
      <c r="EC79" s="17">
        <v>0</v>
      </c>
      <c r="ED79" s="17">
        <v>0</v>
      </c>
      <c r="EE79" s="17">
        <v>0</v>
      </c>
    </row>
    <row r="80" spans="1:135">
      <c r="A80" s="1">
        <v>1997</v>
      </c>
      <c r="B80" s="10">
        <v>0</v>
      </c>
      <c r="C80" s="10">
        <v>0</v>
      </c>
      <c r="D80" s="10">
        <v>498.67753206862346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5">
        <v>0</v>
      </c>
      <c r="M80" s="5">
        <v>53.646674395477476</v>
      </c>
      <c r="N80" s="5">
        <v>4.8769703995888616</v>
      </c>
      <c r="O80" s="5">
        <v>63.400615194655202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10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10">
        <v>0</v>
      </c>
      <c r="AF80" s="5">
        <v>0</v>
      </c>
      <c r="AG80" s="5">
        <v>0</v>
      </c>
      <c r="AH80" s="5">
        <v>0.48202698549032996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10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214.58370106623926</v>
      </c>
      <c r="BA80" s="5">
        <v>214.58370106623926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10">
        <v>0</v>
      </c>
      <c r="BJ80" s="5">
        <v>2.6330316879390001E-2</v>
      </c>
      <c r="BK80" s="5">
        <v>6.2517663573519996E-2</v>
      </c>
      <c r="BL80" s="5">
        <v>4773.2456668737641</v>
      </c>
      <c r="BM80" s="5">
        <v>4.0069526407140003E-2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10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10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10">
        <v>0</v>
      </c>
      <c r="CN80" s="5">
        <v>0</v>
      </c>
      <c r="CO80" s="5">
        <v>0</v>
      </c>
      <c r="CP80" s="5">
        <v>327</v>
      </c>
      <c r="CQ80" s="5">
        <v>0</v>
      </c>
      <c r="CR80" s="5">
        <v>4</v>
      </c>
      <c r="CS80" s="5">
        <v>0</v>
      </c>
      <c r="CT80" s="5">
        <v>0</v>
      </c>
      <c r="CU80" s="5">
        <v>0</v>
      </c>
      <c r="CV80" s="5">
        <v>0</v>
      </c>
      <c r="CW80" s="10">
        <v>0</v>
      </c>
      <c r="CX80" s="5">
        <v>0</v>
      </c>
      <c r="CY80" s="5">
        <v>0</v>
      </c>
      <c r="CZ80" s="5">
        <v>1905.35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10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61.171305619700128</v>
      </c>
      <c r="DN80" s="5">
        <v>0</v>
      </c>
      <c r="DO80" s="5">
        <v>0</v>
      </c>
      <c r="DP80" s="5">
        <v>0</v>
      </c>
      <c r="DQ80" s="10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17">
        <v>0</v>
      </c>
      <c r="EC80" s="17">
        <v>0</v>
      </c>
      <c r="ED80" s="17">
        <v>0</v>
      </c>
      <c r="EE80" s="17">
        <v>0</v>
      </c>
    </row>
    <row r="81" spans="1:135">
      <c r="A81" s="1">
        <v>1998</v>
      </c>
      <c r="B81" s="10">
        <v>0</v>
      </c>
      <c r="C81" s="10">
        <v>0</v>
      </c>
      <c r="D81" s="10">
        <v>931.89306901007524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5">
        <v>0</v>
      </c>
      <c r="M81" s="5">
        <v>80.470011593216213</v>
      </c>
      <c r="N81" s="5">
        <v>7.3154555993832924</v>
      </c>
      <c r="O81" s="5">
        <v>95.146093298895252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10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10">
        <v>0</v>
      </c>
      <c r="AF81" s="5">
        <v>0</v>
      </c>
      <c r="AG81" s="5">
        <v>3.822119815668E-2</v>
      </c>
      <c r="AH81" s="5">
        <v>0.45454741924694009</v>
      </c>
      <c r="AI81" s="5">
        <v>4.5170506912439998E-2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10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415.66677797324519</v>
      </c>
      <c r="BA81" s="5">
        <v>415.66677797324519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10">
        <v>0</v>
      </c>
      <c r="BJ81" s="5">
        <v>1.1896356872018599</v>
      </c>
      <c r="BK81" s="5">
        <v>1.29501162673697</v>
      </c>
      <c r="BL81" s="5">
        <v>3027.2141151038741</v>
      </c>
      <c r="BM81" s="5">
        <v>2.5567778154199968E-3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10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10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10">
        <v>0</v>
      </c>
      <c r="CN81" s="5">
        <v>0</v>
      </c>
      <c r="CO81" s="5">
        <v>0</v>
      </c>
      <c r="CP81" s="5">
        <v>315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10">
        <v>0</v>
      </c>
      <c r="CX81" s="5">
        <v>0</v>
      </c>
      <c r="CY81" s="5">
        <v>0</v>
      </c>
      <c r="CZ81" s="5">
        <v>2236.1999999999994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10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83.90566086052435</v>
      </c>
      <c r="DN81" s="5">
        <v>0</v>
      </c>
      <c r="DO81" s="5">
        <v>0</v>
      </c>
      <c r="DP81" s="5">
        <v>0</v>
      </c>
      <c r="DQ81" s="10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17">
        <v>0</v>
      </c>
      <c r="EC81" s="17">
        <v>0</v>
      </c>
      <c r="ED81" s="17">
        <v>0</v>
      </c>
      <c r="EE81" s="17">
        <v>0</v>
      </c>
    </row>
    <row r="82" spans="1:135">
      <c r="A82" s="1">
        <v>1999</v>
      </c>
      <c r="B82" s="10">
        <v>0</v>
      </c>
      <c r="C82" s="10">
        <v>0</v>
      </c>
      <c r="D82" s="10">
        <v>196.94826808994841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5">
        <v>3.9176819999999996E-3</v>
      </c>
      <c r="M82" s="5">
        <v>107.29760714095495</v>
      </c>
      <c r="N82" s="5">
        <v>9.7627981671777224</v>
      </c>
      <c r="O82" s="5">
        <v>127.63438611927953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10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10">
        <v>0</v>
      </c>
      <c r="AF82" s="5">
        <v>0</v>
      </c>
      <c r="AG82" s="5">
        <v>0.71084310508199</v>
      </c>
      <c r="AH82" s="5">
        <v>0.38486210006538996</v>
      </c>
      <c r="AI82" s="5">
        <v>0.84008730600599002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10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711.68122885303569</v>
      </c>
      <c r="BA82" s="5">
        <v>711.68122885303569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10">
        <v>0</v>
      </c>
      <c r="BJ82" s="5">
        <v>1.8551995196687598</v>
      </c>
      <c r="BK82" s="5">
        <v>2.22560313172889</v>
      </c>
      <c r="BL82" s="5">
        <v>3507.9537983128594</v>
      </c>
      <c r="BM82" s="5">
        <v>0.24886135519496999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10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10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10">
        <v>0</v>
      </c>
      <c r="CN82" s="5">
        <v>0</v>
      </c>
      <c r="CO82" s="5">
        <v>0</v>
      </c>
      <c r="CP82" s="5">
        <v>318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10">
        <v>0</v>
      </c>
      <c r="CX82" s="5">
        <v>0</v>
      </c>
      <c r="CY82" s="5">
        <v>0</v>
      </c>
      <c r="CZ82" s="5">
        <v>2136.2000000000003</v>
      </c>
      <c r="DA82" s="5">
        <v>0</v>
      </c>
      <c r="DB82" s="5">
        <v>34.1</v>
      </c>
      <c r="DC82" s="5">
        <v>0</v>
      </c>
      <c r="DD82" s="5">
        <v>0</v>
      </c>
      <c r="DE82" s="5">
        <v>0</v>
      </c>
      <c r="DF82" s="5">
        <v>0</v>
      </c>
      <c r="DG82" s="10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44.898590231135429</v>
      </c>
      <c r="DN82" s="5">
        <v>0</v>
      </c>
      <c r="DO82" s="5">
        <v>0</v>
      </c>
      <c r="DP82" s="5">
        <v>0</v>
      </c>
      <c r="DQ82" s="10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17">
        <v>0</v>
      </c>
      <c r="EC82" s="17">
        <v>0</v>
      </c>
      <c r="ED82" s="17">
        <v>0</v>
      </c>
      <c r="EE82" s="17">
        <v>0</v>
      </c>
    </row>
    <row r="83" spans="1:135">
      <c r="A83" s="1">
        <v>2000</v>
      </c>
      <c r="B83" s="10">
        <v>0</v>
      </c>
      <c r="C83" s="10">
        <v>0</v>
      </c>
      <c r="D83" s="10">
        <v>725.07196649203672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5">
        <v>8.9406474E-2</v>
      </c>
      <c r="M83" s="5">
        <v>134.21386693869368</v>
      </c>
      <c r="N83" s="5">
        <v>12.394562374972153</v>
      </c>
      <c r="O83" s="5">
        <v>160.49455899121108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10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10">
        <v>0</v>
      </c>
      <c r="AF83" s="5">
        <v>0</v>
      </c>
      <c r="AG83" s="5">
        <v>1.7988062570121799</v>
      </c>
      <c r="AH83" s="5">
        <v>0.5991022792368299</v>
      </c>
      <c r="AI83" s="5">
        <v>2.12586194010531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10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1481.8655159272214</v>
      </c>
      <c r="BA83" s="5">
        <v>1481.8655159272214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10">
        <v>0</v>
      </c>
      <c r="BJ83" s="5">
        <v>2.53672289870463</v>
      </c>
      <c r="BK83" s="5">
        <v>3.5450687259429605</v>
      </c>
      <c r="BL83" s="5">
        <v>4330.97673350271</v>
      </c>
      <c r="BM83" s="5">
        <v>0.93576269990383998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10">
        <v>0</v>
      </c>
      <c r="BT83" s="5">
        <v>0</v>
      </c>
      <c r="BU83" s="5">
        <v>0</v>
      </c>
      <c r="BV83" s="5">
        <v>183.7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10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10">
        <v>0</v>
      </c>
      <c r="CN83" s="5">
        <v>0</v>
      </c>
      <c r="CO83" s="5">
        <v>0</v>
      </c>
      <c r="CP83" s="5">
        <v>322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10">
        <v>0</v>
      </c>
      <c r="CX83" s="5">
        <v>0</v>
      </c>
      <c r="CY83" s="5">
        <v>0</v>
      </c>
      <c r="CZ83" s="5">
        <v>1956.9</v>
      </c>
      <c r="DA83" s="5">
        <v>0</v>
      </c>
      <c r="DB83" s="5">
        <v>102.55000000000001</v>
      </c>
      <c r="DC83" s="5">
        <v>1.8</v>
      </c>
      <c r="DD83" s="5">
        <v>0</v>
      </c>
      <c r="DE83" s="5">
        <v>0</v>
      </c>
      <c r="DF83" s="5">
        <v>0</v>
      </c>
      <c r="DG83" s="10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38.025136575571423</v>
      </c>
      <c r="DN83" s="5">
        <v>0</v>
      </c>
      <c r="DO83" s="5">
        <v>0</v>
      </c>
      <c r="DP83" s="5">
        <v>0</v>
      </c>
      <c r="DQ83" s="10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17">
        <v>0</v>
      </c>
      <c r="EC83" s="17">
        <v>0</v>
      </c>
      <c r="ED83" s="17">
        <v>0</v>
      </c>
      <c r="EE83" s="17">
        <v>0</v>
      </c>
    </row>
    <row r="84" spans="1:135">
      <c r="A84" s="1">
        <v>2001</v>
      </c>
      <c r="B84" s="10">
        <v>0</v>
      </c>
      <c r="C84" s="10">
        <v>0</v>
      </c>
      <c r="D84" s="10">
        <v>451.52938319536145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5">
        <v>0.133645243641</v>
      </c>
      <c r="M84" s="5">
        <v>278.57799949622932</v>
      </c>
      <c r="N84" s="5">
        <v>25.614221093616209</v>
      </c>
      <c r="O84" s="5">
        <v>333.2152082356439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10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10">
        <v>0</v>
      </c>
      <c r="AF84" s="5">
        <v>0</v>
      </c>
      <c r="AG84" s="5">
        <v>3.8851845452905103</v>
      </c>
      <c r="AH84" s="5">
        <v>0.70898345684943009</v>
      </c>
      <c r="AI84" s="5">
        <v>4.5915817353433406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10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2411.3110296107479</v>
      </c>
      <c r="BA84" s="5">
        <v>2411.3110296107479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10">
        <v>0</v>
      </c>
      <c r="BJ84" s="5">
        <v>3.1335372564925903</v>
      </c>
      <c r="BK84" s="5">
        <v>4.1652172557543485</v>
      </c>
      <c r="BL84" s="5">
        <v>4237.366504041388</v>
      </c>
      <c r="BM84" s="5">
        <v>0.90102487570460998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10">
        <v>0</v>
      </c>
      <c r="BT84" s="5">
        <v>0</v>
      </c>
      <c r="BU84" s="5">
        <v>0</v>
      </c>
      <c r="BV84" s="5">
        <v>214.715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10">
        <v>0</v>
      </c>
      <c r="CD84" s="5">
        <v>0</v>
      </c>
      <c r="CE84" s="5">
        <v>0</v>
      </c>
      <c r="CF84" s="5">
        <v>0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10">
        <v>0</v>
      </c>
      <c r="CN84" s="5">
        <v>0</v>
      </c>
      <c r="CO84" s="5">
        <v>0</v>
      </c>
      <c r="CP84" s="5">
        <v>288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10">
        <v>0</v>
      </c>
      <c r="CX84" s="5">
        <v>0</v>
      </c>
      <c r="CY84" s="5">
        <v>0</v>
      </c>
      <c r="CZ84" s="5">
        <v>2213.2999999999997</v>
      </c>
      <c r="DA84" s="5">
        <v>0</v>
      </c>
      <c r="DB84" s="5">
        <v>149.39999999999998</v>
      </c>
      <c r="DC84" s="5">
        <v>8.1999999999999993</v>
      </c>
      <c r="DD84" s="5">
        <v>0</v>
      </c>
      <c r="DE84" s="5">
        <v>0</v>
      </c>
      <c r="DF84" s="5">
        <v>0</v>
      </c>
      <c r="DG84" s="10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32.998677036674209</v>
      </c>
      <c r="DN84" s="5">
        <v>0</v>
      </c>
      <c r="DO84" s="5">
        <v>0</v>
      </c>
      <c r="DP84" s="5">
        <v>0</v>
      </c>
      <c r="DQ84" s="10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17">
        <v>0</v>
      </c>
      <c r="EC84" s="17">
        <v>0</v>
      </c>
      <c r="ED84" s="17">
        <v>0</v>
      </c>
      <c r="EE84" s="17">
        <v>0</v>
      </c>
    </row>
    <row r="85" spans="1:135">
      <c r="A85" s="1">
        <v>2002</v>
      </c>
      <c r="B85" s="10">
        <v>0</v>
      </c>
      <c r="C85" s="10">
        <v>0</v>
      </c>
      <c r="D85" s="10">
        <v>413.5124419881879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5">
        <v>0.10088090945055</v>
      </c>
      <c r="M85" s="5">
        <v>422.85843302786111</v>
      </c>
      <c r="N85" s="5">
        <v>38.659785838380458</v>
      </c>
      <c r="O85" s="5">
        <v>502.65460908398137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10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10">
        <v>0</v>
      </c>
      <c r="AF85" s="5">
        <v>0</v>
      </c>
      <c r="AG85" s="5">
        <v>3.4729078925275703</v>
      </c>
      <c r="AH85" s="5">
        <v>0.50491330542328994</v>
      </c>
      <c r="AI85" s="5">
        <v>4.1043456911689509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10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4160.523758357991</v>
      </c>
      <c r="BA85" s="5">
        <v>4160.523758357991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10">
        <v>0</v>
      </c>
      <c r="BJ85" s="5">
        <v>3.4598508204597094</v>
      </c>
      <c r="BK85" s="5">
        <v>6.7143177739322404</v>
      </c>
      <c r="BL85" s="5">
        <v>4795.8476905717325</v>
      </c>
      <c r="BM85" s="5">
        <v>3.4966884435577099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10">
        <v>0</v>
      </c>
      <c r="BT85" s="5">
        <v>0</v>
      </c>
      <c r="BU85" s="5">
        <v>0</v>
      </c>
      <c r="BV85" s="5">
        <v>280.40499999999997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10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10">
        <v>0</v>
      </c>
      <c r="CN85" s="5">
        <v>0</v>
      </c>
      <c r="CO85" s="5">
        <v>0</v>
      </c>
      <c r="CP85" s="5">
        <v>299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10">
        <v>0</v>
      </c>
      <c r="CX85" s="5">
        <v>0</v>
      </c>
      <c r="CY85" s="5">
        <v>0</v>
      </c>
      <c r="CZ85" s="5">
        <v>1614.1</v>
      </c>
      <c r="DA85" s="5">
        <v>0</v>
      </c>
      <c r="DB85" s="5">
        <v>522.5</v>
      </c>
      <c r="DC85" s="5">
        <v>12.65</v>
      </c>
      <c r="DD85" s="5">
        <v>0</v>
      </c>
      <c r="DE85" s="5">
        <v>0</v>
      </c>
      <c r="DF85" s="5">
        <v>0</v>
      </c>
      <c r="DG85" s="10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29.163037840000005</v>
      </c>
      <c r="DN85" s="5">
        <v>0</v>
      </c>
      <c r="DO85" s="5">
        <v>0</v>
      </c>
      <c r="DP85" s="5">
        <v>0</v>
      </c>
      <c r="DQ85" s="10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17">
        <v>0</v>
      </c>
      <c r="EC85" s="17">
        <v>0</v>
      </c>
      <c r="ED85" s="17">
        <v>0</v>
      </c>
      <c r="EE85" s="17">
        <v>0</v>
      </c>
    </row>
    <row r="86" spans="1:135">
      <c r="A86" s="1">
        <v>2003</v>
      </c>
      <c r="B86" s="10">
        <v>0</v>
      </c>
      <c r="C86" s="10">
        <v>0</v>
      </c>
      <c r="D86" s="10">
        <v>232.16738585033869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5">
        <v>0.11131238389960001</v>
      </c>
      <c r="M86" s="5">
        <v>567.18581852540547</v>
      </c>
      <c r="N86" s="5">
        <v>51.803010672242706</v>
      </c>
      <c r="O86" s="5">
        <v>675.29783105775664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10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10">
        <v>0</v>
      </c>
      <c r="AF86" s="5">
        <v>0</v>
      </c>
      <c r="AG86" s="5">
        <v>5.6230118743622395</v>
      </c>
      <c r="AH86" s="5">
        <v>0.69703271948285028</v>
      </c>
      <c r="AI86" s="5">
        <v>6.6453776697008182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10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5874.5582598350802</v>
      </c>
      <c r="BA86" s="5">
        <v>5874.5582598350802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10">
        <v>0</v>
      </c>
      <c r="BJ86" s="5">
        <v>4.6792037346255908</v>
      </c>
      <c r="BK86" s="5">
        <v>9.4193603740647891</v>
      </c>
      <c r="BL86" s="5">
        <v>3360.2717819390259</v>
      </c>
      <c r="BM86" s="5">
        <v>5.125185322061081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10">
        <v>0</v>
      </c>
      <c r="BT86" s="5">
        <v>0</v>
      </c>
      <c r="BU86" s="5">
        <v>0</v>
      </c>
      <c r="BV86" s="5">
        <v>1087.3115861306892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10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10">
        <v>0</v>
      </c>
      <c r="CN86" s="5">
        <v>0</v>
      </c>
      <c r="CO86" s="5">
        <v>0</v>
      </c>
      <c r="CP86" s="5">
        <v>294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10">
        <v>0</v>
      </c>
      <c r="CX86" s="5">
        <v>0</v>
      </c>
      <c r="CY86" s="5">
        <v>0</v>
      </c>
      <c r="CZ86" s="5">
        <v>1462.3499999999997</v>
      </c>
      <c r="DA86" s="5">
        <v>0</v>
      </c>
      <c r="DB86" s="5">
        <v>922.4</v>
      </c>
      <c r="DC86" s="5">
        <v>22</v>
      </c>
      <c r="DD86" s="5">
        <v>0</v>
      </c>
      <c r="DE86" s="5">
        <v>0.29799999999999999</v>
      </c>
      <c r="DF86" s="5">
        <v>0.36499999999999999</v>
      </c>
      <c r="DG86" s="10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35.285805519999997</v>
      </c>
      <c r="DN86" s="5">
        <v>0</v>
      </c>
      <c r="DO86" s="5">
        <v>0</v>
      </c>
      <c r="DP86" s="5">
        <v>0</v>
      </c>
      <c r="DQ86" s="10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2.9595878160639399</v>
      </c>
      <c r="EA86" s="5">
        <v>0</v>
      </c>
      <c r="EB86" s="17">
        <v>0</v>
      </c>
      <c r="EC86" s="17">
        <v>0</v>
      </c>
      <c r="ED86" s="17">
        <v>0</v>
      </c>
      <c r="EE86" s="17">
        <v>0</v>
      </c>
    </row>
    <row r="87" spans="1:135">
      <c r="A87" s="1">
        <v>2004</v>
      </c>
      <c r="B87" s="10">
        <v>0</v>
      </c>
      <c r="C87" s="10">
        <v>0</v>
      </c>
      <c r="D87" s="10">
        <v>131.38757575437248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5">
        <v>0.12162467234693</v>
      </c>
      <c r="M87" s="5">
        <v>711.51307447294778</v>
      </c>
      <c r="N87" s="5">
        <v>64.945966042101062</v>
      </c>
      <c r="O87" s="5">
        <v>846.62161992019071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10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10">
        <v>0</v>
      </c>
      <c r="AF87" s="5">
        <v>0</v>
      </c>
      <c r="AG87" s="5">
        <v>6.9269631563640592</v>
      </c>
      <c r="AH87" s="5">
        <v>0.80974320913257003</v>
      </c>
      <c r="AI87" s="5">
        <v>8.18641100297571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10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7016.6269205760655</v>
      </c>
      <c r="BA87" s="5">
        <v>7016.6269205760655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10">
        <v>0</v>
      </c>
      <c r="BJ87" s="5">
        <v>4.9403181880315916</v>
      </c>
      <c r="BK87" s="5">
        <v>11.657389758068213</v>
      </c>
      <c r="BL87" s="5">
        <v>4346.7417498396571</v>
      </c>
      <c r="BM87" s="5">
        <v>7.4329455404391096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10">
        <v>0</v>
      </c>
      <c r="BT87" s="5">
        <v>0</v>
      </c>
      <c r="BU87" s="5">
        <v>0</v>
      </c>
      <c r="BV87" s="5">
        <v>904.32312835981361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10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2103.1999999999998</v>
      </c>
      <c r="CL87" s="5">
        <v>812.9</v>
      </c>
      <c r="CM87" s="10">
        <v>0</v>
      </c>
      <c r="CN87" s="5">
        <v>0</v>
      </c>
      <c r="CO87" s="5">
        <v>0</v>
      </c>
      <c r="CP87" s="5">
        <v>254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10">
        <v>0</v>
      </c>
      <c r="CX87" s="5">
        <v>0</v>
      </c>
      <c r="CY87" s="5">
        <v>0</v>
      </c>
      <c r="CZ87" s="5">
        <v>913.30000000000018</v>
      </c>
      <c r="DA87" s="5">
        <v>0</v>
      </c>
      <c r="DB87" s="5">
        <v>1060.9500000000003</v>
      </c>
      <c r="DC87" s="5">
        <v>41.35</v>
      </c>
      <c r="DD87" s="5">
        <v>0</v>
      </c>
      <c r="DE87" s="5">
        <v>0.64600000000000002</v>
      </c>
      <c r="DF87" s="5">
        <v>0.9325</v>
      </c>
      <c r="DG87" s="10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32.267938853333312</v>
      </c>
      <c r="DN87" s="5">
        <v>0</v>
      </c>
      <c r="DO87" s="5">
        <v>0</v>
      </c>
      <c r="DP87" s="5">
        <v>0</v>
      </c>
      <c r="DQ87" s="10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5.4483321159358997</v>
      </c>
      <c r="EA87" s="5">
        <v>0</v>
      </c>
      <c r="EB87" s="17">
        <v>0</v>
      </c>
      <c r="EC87" s="17">
        <v>0</v>
      </c>
      <c r="ED87" s="17">
        <v>0</v>
      </c>
      <c r="EE87" s="17">
        <v>0</v>
      </c>
    </row>
    <row r="88" spans="1:135">
      <c r="A88" s="1">
        <v>2005</v>
      </c>
      <c r="B88" s="10">
        <v>0</v>
      </c>
      <c r="C88" s="10">
        <v>0</v>
      </c>
      <c r="D88" s="10">
        <v>162.54812601841118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5">
        <v>0.13173547744200001</v>
      </c>
      <c r="M88" s="5">
        <v>855.84011141684664</v>
      </c>
      <c r="N88" s="5">
        <v>78.088465884380426</v>
      </c>
      <c r="O88" s="5">
        <v>1018.7655234089214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10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10">
        <v>0</v>
      </c>
      <c r="AF88" s="5">
        <v>0</v>
      </c>
      <c r="AG88" s="5">
        <v>9.0211169754793108</v>
      </c>
      <c r="AH88" s="5">
        <v>0.98581251605224973</v>
      </c>
      <c r="AI88" s="5">
        <v>10.661320061930102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10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7759.9385999567612</v>
      </c>
      <c r="BA88" s="5">
        <v>7759.9385999567612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10">
        <v>0</v>
      </c>
      <c r="BJ88" s="5">
        <v>5.9951303462691605</v>
      </c>
      <c r="BK88" s="5">
        <v>15.666952225389876</v>
      </c>
      <c r="BL88" s="5">
        <v>3650.0021266134436</v>
      </c>
      <c r="BM88" s="5">
        <v>10.816760453959722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10">
        <v>0</v>
      </c>
      <c r="BT88" s="5">
        <v>0</v>
      </c>
      <c r="BU88" s="5">
        <v>0</v>
      </c>
      <c r="BV88" s="5">
        <v>343.94772548082665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10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4368.34</v>
      </c>
      <c r="CL88" s="5">
        <v>1475.355</v>
      </c>
      <c r="CM88" s="10">
        <v>0</v>
      </c>
      <c r="CN88" s="5">
        <v>0</v>
      </c>
      <c r="CO88" s="5">
        <v>0</v>
      </c>
      <c r="CP88" s="5">
        <v>128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10">
        <v>0</v>
      </c>
      <c r="CX88" s="5">
        <v>0</v>
      </c>
      <c r="CY88" s="5">
        <v>0</v>
      </c>
      <c r="CZ88" s="5">
        <v>727.4</v>
      </c>
      <c r="DA88" s="5">
        <v>0</v>
      </c>
      <c r="DB88" s="5">
        <v>1355.15</v>
      </c>
      <c r="DC88" s="5">
        <v>48.05</v>
      </c>
      <c r="DD88" s="5">
        <v>0</v>
      </c>
      <c r="DE88" s="5">
        <v>0.27949999999999997</v>
      </c>
      <c r="DF88" s="5">
        <v>1.1679999999999999</v>
      </c>
      <c r="DG88" s="10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29.247389360000007</v>
      </c>
      <c r="DN88" s="5">
        <v>0</v>
      </c>
      <c r="DO88" s="5">
        <v>0</v>
      </c>
      <c r="DP88" s="5">
        <v>0</v>
      </c>
      <c r="DQ88" s="10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7.2644428212478704</v>
      </c>
      <c r="EA88" s="5">
        <v>0</v>
      </c>
      <c r="EB88" s="17">
        <v>0</v>
      </c>
      <c r="EC88" s="17">
        <v>0</v>
      </c>
      <c r="ED88" s="17">
        <v>0</v>
      </c>
      <c r="EE88" s="17">
        <v>0</v>
      </c>
    </row>
    <row r="89" spans="1:135">
      <c r="A89" s="1">
        <v>2006</v>
      </c>
      <c r="B89" s="10">
        <v>0</v>
      </c>
      <c r="C89" s="10">
        <v>0</v>
      </c>
      <c r="D89" s="10">
        <v>200.83536225008615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5">
        <v>0.13563712756704999</v>
      </c>
      <c r="M89" s="5">
        <v>1086.625236021019</v>
      </c>
      <c r="N89" s="5">
        <v>99.077367340958958</v>
      </c>
      <c r="O89" s="5">
        <v>1292.3404954185467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10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10">
        <v>0</v>
      </c>
      <c r="AF89" s="5">
        <v>0</v>
      </c>
      <c r="AG89" s="5">
        <v>10.678801104865878</v>
      </c>
      <c r="AH89" s="5">
        <v>1.1291025350296704</v>
      </c>
      <c r="AI89" s="5">
        <v>12.620401305750578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10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7828.9607973474476</v>
      </c>
      <c r="BA89" s="5">
        <v>7828.9607973474476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10">
        <v>0</v>
      </c>
      <c r="BJ89" s="5">
        <v>7.4891302168226002</v>
      </c>
      <c r="BK89" s="5">
        <v>19.351771569282072</v>
      </c>
      <c r="BL89" s="5">
        <v>2400.1831668921627</v>
      </c>
      <c r="BM89" s="5">
        <v>13.255749913925428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10">
        <v>0</v>
      </c>
      <c r="BT89" s="5">
        <v>0</v>
      </c>
      <c r="BU89" s="5">
        <v>0</v>
      </c>
      <c r="BV89" s="5">
        <v>360.9820134989846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10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4783.3249999999998</v>
      </c>
      <c r="CL89" s="5">
        <v>1733.45</v>
      </c>
      <c r="CM89" s="10">
        <v>0</v>
      </c>
      <c r="CN89" s="5">
        <v>0</v>
      </c>
      <c r="CO89" s="5">
        <v>0</v>
      </c>
      <c r="CP89" s="5">
        <v>120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10">
        <v>0</v>
      </c>
      <c r="CX89" s="5">
        <v>0</v>
      </c>
      <c r="CY89" s="5">
        <v>0</v>
      </c>
      <c r="CZ89" s="5">
        <v>513.5</v>
      </c>
      <c r="DA89" s="5">
        <v>0</v>
      </c>
      <c r="DB89" s="5">
        <v>1164.0999999999997</v>
      </c>
      <c r="DC89" s="5">
        <v>42.27</v>
      </c>
      <c r="DD89" s="5">
        <v>0</v>
      </c>
      <c r="DE89" s="5">
        <v>0.72849999999999993</v>
      </c>
      <c r="DF89" s="5">
        <v>1.262</v>
      </c>
      <c r="DG89" s="10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22.010157039999985</v>
      </c>
      <c r="DN89" s="5">
        <v>0</v>
      </c>
      <c r="DO89" s="5">
        <v>0</v>
      </c>
      <c r="DP89" s="5">
        <v>0</v>
      </c>
      <c r="DQ89" s="10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10.02224055894381</v>
      </c>
      <c r="EA89" s="5">
        <v>0</v>
      </c>
      <c r="EB89" s="17">
        <v>0</v>
      </c>
      <c r="EC89" s="17">
        <v>0</v>
      </c>
      <c r="ED89" s="17">
        <v>0</v>
      </c>
      <c r="EE89" s="17">
        <v>0</v>
      </c>
    </row>
    <row r="90" spans="1:135">
      <c r="A90" s="1">
        <v>2007</v>
      </c>
      <c r="B90" s="10">
        <v>0</v>
      </c>
      <c r="C90" s="10">
        <v>0</v>
      </c>
      <c r="D90" s="10">
        <v>266.31742819656512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5">
        <v>0.12845599709394001</v>
      </c>
      <c r="M90" s="5">
        <v>1317.3983141245412</v>
      </c>
      <c r="N90" s="5">
        <v>120.04121207618512</v>
      </c>
      <c r="O90" s="5">
        <v>1566.0196330077406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10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10">
        <v>0</v>
      </c>
      <c r="AF90" s="5">
        <v>0</v>
      </c>
      <c r="AG90" s="5">
        <v>12.531459124629103</v>
      </c>
      <c r="AH90" s="5">
        <v>1.2581737651397999</v>
      </c>
      <c r="AI90" s="5">
        <v>14.809906238198014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10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7984.2459368854006</v>
      </c>
      <c r="BA90" s="5">
        <v>7984.2459368854006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10">
        <v>0</v>
      </c>
      <c r="BJ90" s="5">
        <v>6.7962679012959297</v>
      </c>
      <c r="BK90" s="5">
        <v>22.437033422739169</v>
      </c>
      <c r="BL90" s="5">
        <v>3219.1392636813434</v>
      </c>
      <c r="BM90" s="5">
        <v>17.801412096484391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10">
        <v>0</v>
      </c>
      <c r="BT90" s="5">
        <v>0</v>
      </c>
      <c r="BU90" s="5">
        <v>0</v>
      </c>
      <c r="BV90" s="5">
        <v>317.86116383944568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10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4872.62</v>
      </c>
      <c r="CL90" s="5">
        <v>1700.49</v>
      </c>
      <c r="CM90" s="10">
        <v>0</v>
      </c>
      <c r="CN90" s="5">
        <v>0</v>
      </c>
      <c r="CO90" s="5">
        <v>0</v>
      </c>
      <c r="CP90" s="5">
        <v>120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10">
        <v>0</v>
      </c>
      <c r="CX90" s="5">
        <v>0</v>
      </c>
      <c r="CY90" s="5">
        <v>0</v>
      </c>
      <c r="CZ90" s="5">
        <v>446.70500000000004</v>
      </c>
      <c r="DA90" s="5">
        <v>0</v>
      </c>
      <c r="DB90" s="5">
        <v>1662.15</v>
      </c>
      <c r="DC90" s="5">
        <v>39.308</v>
      </c>
      <c r="DD90" s="5">
        <v>0</v>
      </c>
      <c r="DE90" s="5">
        <v>0.63350000000000006</v>
      </c>
      <c r="DF90" s="5">
        <v>0.59350000000000014</v>
      </c>
      <c r="DG90" s="10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25.557200240000007</v>
      </c>
      <c r="DN90" s="5">
        <v>0</v>
      </c>
      <c r="DO90" s="5">
        <v>0</v>
      </c>
      <c r="DP90" s="5">
        <v>0</v>
      </c>
      <c r="DQ90" s="10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19.775427680063629</v>
      </c>
      <c r="EA90" s="5">
        <v>0</v>
      </c>
      <c r="EB90" s="17">
        <v>0</v>
      </c>
      <c r="EC90" s="17">
        <v>0</v>
      </c>
      <c r="ED90" s="17">
        <v>0</v>
      </c>
      <c r="EE90" s="17">
        <v>0</v>
      </c>
    </row>
    <row r="91" spans="1:135">
      <c r="A91" s="1">
        <v>2008</v>
      </c>
      <c r="B91" s="16">
        <v>0</v>
      </c>
      <c r="C91" s="10">
        <v>0</v>
      </c>
      <c r="D91" s="10">
        <v>298.44970367681697</v>
      </c>
      <c r="E91" s="10">
        <v>0</v>
      </c>
      <c r="F91" s="10">
        <v>0</v>
      </c>
      <c r="G91" s="16">
        <v>0</v>
      </c>
      <c r="H91" s="10">
        <v>0</v>
      </c>
      <c r="I91" s="10">
        <v>0</v>
      </c>
      <c r="J91" s="10">
        <v>0</v>
      </c>
      <c r="K91" s="10">
        <v>0</v>
      </c>
      <c r="L91" s="5">
        <v>2.8614645810821799</v>
      </c>
      <c r="M91" s="5">
        <v>1551.1498593089998</v>
      </c>
      <c r="N91" s="5">
        <v>147.20026833975868</v>
      </c>
      <c r="O91" s="5">
        <v>1838.4532192960367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10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10">
        <v>0</v>
      </c>
      <c r="AF91" s="5">
        <v>0</v>
      </c>
      <c r="AG91" s="5">
        <v>13.449547841011658</v>
      </c>
      <c r="AH91" s="5">
        <v>1.2937512796161499</v>
      </c>
      <c r="AI91" s="5">
        <v>15.894920175741056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10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7690.0807689938929</v>
      </c>
      <c r="BA91" s="5">
        <v>7690.0807689938929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10">
        <v>0</v>
      </c>
      <c r="BJ91" s="5">
        <v>7.6496006384280566</v>
      </c>
      <c r="BK91" s="5">
        <v>23.071173580090058</v>
      </c>
      <c r="BL91" s="5">
        <v>1910.0322830367916</v>
      </c>
      <c r="BM91" s="5">
        <v>17.445318076026712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10">
        <v>0</v>
      </c>
      <c r="BT91" s="5">
        <v>0</v>
      </c>
      <c r="BU91" s="5">
        <v>0</v>
      </c>
      <c r="BV91" s="5">
        <v>243.7475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10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3975.7</v>
      </c>
      <c r="CL91" s="5">
        <v>1456.635</v>
      </c>
      <c r="CM91" s="10">
        <v>0</v>
      </c>
      <c r="CN91" s="5">
        <v>0</v>
      </c>
      <c r="CO91" s="5">
        <v>0</v>
      </c>
      <c r="CP91" s="5">
        <v>100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10">
        <v>0</v>
      </c>
      <c r="CX91" s="5">
        <v>0</v>
      </c>
      <c r="CY91" s="5">
        <v>0</v>
      </c>
      <c r="CZ91" s="5">
        <v>286.13999999999993</v>
      </c>
      <c r="DA91" s="5">
        <v>0</v>
      </c>
      <c r="DB91" s="5">
        <v>1032.9000000000001</v>
      </c>
      <c r="DC91" s="5">
        <v>46.440000000000005</v>
      </c>
      <c r="DD91" s="5">
        <v>0</v>
      </c>
      <c r="DE91" s="5">
        <v>0.28199999999999997</v>
      </c>
      <c r="DF91" s="5">
        <v>0.45799999999999996</v>
      </c>
      <c r="DG91" s="10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31.16134808</v>
      </c>
      <c r="DN91" s="5">
        <v>0</v>
      </c>
      <c r="DO91" s="5">
        <v>0</v>
      </c>
      <c r="DP91" s="5">
        <v>0</v>
      </c>
      <c r="DQ91" s="10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28.855981206623461</v>
      </c>
      <c r="EA91" s="5">
        <v>0</v>
      </c>
      <c r="EB91" s="17">
        <v>0</v>
      </c>
      <c r="EC91" s="17">
        <v>0</v>
      </c>
      <c r="ED91" s="17">
        <v>0</v>
      </c>
      <c r="EE91" s="17">
        <v>0</v>
      </c>
    </row>
    <row r="92" spans="1:135">
      <c r="A92" s="1">
        <v>2009</v>
      </c>
      <c r="B92" s="16">
        <v>0</v>
      </c>
      <c r="C92" s="10">
        <v>0</v>
      </c>
      <c r="D92" s="10">
        <v>324.36236439554892</v>
      </c>
      <c r="E92" s="10">
        <v>0</v>
      </c>
      <c r="F92" s="10">
        <v>0</v>
      </c>
      <c r="G92" s="16">
        <v>0</v>
      </c>
      <c r="H92" s="10">
        <v>0</v>
      </c>
      <c r="I92" s="10">
        <v>0</v>
      </c>
      <c r="J92" s="10">
        <v>0</v>
      </c>
      <c r="K92" s="10">
        <v>0</v>
      </c>
      <c r="L92" s="5">
        <v>3.8699142876199999</v>
      </c>
      <c r="M92" s="5">
        <v>1783.0268839744906</v>
      </c>
      <c r="N92" s="5">
        <v>170.46032192387915</v>
      </c>
      <c r="O92" s="5">
        <v>2115.6385663580263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10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10">
        <v>0</v>
      </c>
      <c r="AF92" s="5">
        <v>2.9899999999999999E-2</v>
      </c>
      <c r="AG92" s="5">
        <v>18.383963288938372</v>
      </c>
      <c r="AH92" s="5">
        <v>1.7920279280246798</v>
      </c>
      <c r="AI92" s="5">
        <v>21.688092977836252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10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8432.5736631034124</v>
      </c>
      <c r="BA92" s="5">
        <v>8432.5736631034124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10">
        <v>0</v>
      </c>
      <c r="BJ92" s="5">
        <v>8.2583265244639126</v>
      </c>
      <c r="BK92" s="5">
        <v>26.809974616005327</v>
      </c>
      <c r="BL92" s="5">
        <v>3432.5171633486816</v>
      </c>
      <c r="BM92" s="5">
        <v>21.079187860710274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10">
        <v>0</v>
      </c>
      <c r="BT92" s="5">
        <v>0</v>
      </c>
      <c r="BU92" s="5">
        <v>0</v>
      </c>
      <c r="BV92" s="5">
        <v>210.67250000000001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10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3448.2799999999997</v>
      </c>
      <c r="CL92" s="5">
        <v>1204.625</v>
      </c>
      <c r="CM92" s="10">
        <v>0</v>
      </c>
      <c r="CN92" s="5">
        <v>0</v>
      </c>
      <c r="CO92" s="5">
        <v>0</v>
      </c>
      <c r="CP92" s="5">
        <v>98.106060606060609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10">
        <v>0</v>
      </c>
      <c r="CX92" s="5">
        <v>0</v>
      </c>
      <c r="CY92" s="5">
        <v>0</v>
      </c>
      <c r="CZ92" s="5">
        <v>326.42500000000001</v>
      </c>
      <c r="DA92" s="5">
        <v>0</v>
      </c>
      <c r="DB92" s="5">
        <v>1377.9</v>
      </c>
      <c r="DC92" s="5">
        <v>42.774999999999999</v>
      </c>
      <c r="DD92" s="5">
        <v>0</v>
      </c>
      <c r="DE92" s="5">
        <v>0.5625</v>
      </c>
      <c r="DF92" s="5">
        <v>0.28000000000000003</v>
      </c>
      <c r="DG92" s="10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24.688408080000055</v>
      </c>
      <c r="DN92" s="5">
        <v>0</v>
      </c>
      <c r="DO92" s="5">
        <v>0</v>
      </c>
      <c r="DP92" s="5">
        <v>0</v>
      </c>
      <c r="DQ92" s="10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49.236779121791088</v>
      </c>
      <c r="EA92" s="5">
        <v>0</v>
      </c>
      <c r="EB92" s="17">
        <v>0</v>
      </c>
      <c r="EC92" s="17">
        <v>0</v>
      </c>
      <c r="ED92" s="17">
        <v>0</v>
      </c>
      <c r="EE92" s="17">
        <v>0</v>
      </c>
    </row>
    <row r="93" spans="1:135">
      <c r="A93" s="1">
        <v>2010</v>
      </c>
      <c r="B93" s="16">
        <v>0</v>
      </c>
      <c r="C93" s="10">
        <v>0</v>
      </c>
      <c r="D93" s="10">
        <v>333.81121530541174</v>
      </c>
      <c r="E93" s="10">
        <v>0</v>
      </c>
      <c r="F93" s="10">
        <v>0</v>
      </c>
      <c r="G93" s="16">
        <v>0</v>
      </c>
      <c r="H93" s="10">
        <v>0</v>
      </c>
      <c r="I93" s="10">
        <v>0</v>
      </c>
      <c r="J93" s="10">
        <v>0</v>
      </c>
      <c r="K93" s="10">
        <v>0</v>
      </c>
      <c r="L93" s="5">
        <v>3.7740673550000001</v>
      </c>
      <c r="M93" s="5">
        <v>1994.1740484101938</v>
      </c>
      <c r="N93" s="5">
        <v>189.44829231865398</v>
      </c>
      <c r="O93" s="5">
        <v>2367.5170448672075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10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10">
        <v>0</v>
      </c>
      <c r="AF93" s="5">
        <v>3.4384999999999999E-2</v>
      </c>
      <c r="AG93" s="5">
        <v>21.964905547797102</v>
      </c>
      <c r="AH93" s="5">
        <v>1.9361860871816905</v>
      </c>
      <c r="AI93" s="5">
        <v>25.914354283760225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10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8541.2691775015774</v>
      </c>
      <c r="BA93" s="5">
        <v>8541.2691775015774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10">
        <v>0</v>
      </c>
      <c r="BJ93" s="5">
        <v>8.4606533613084025</v>
      </c>
      <c r="BK93" s="5">
        <v>26.949657432540974</v>
      </c>
      <c r="BL93" s="5">
        <v>3920.2971700434773</v>
      </c>
      <c r="BM93" s="5">
        <v>20.984364890473994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10">
        <v>0</v>
      </c>
      <c r="BT93" s="5">
        <v>0</v>
      </c>
      <c r="BU93" s="5">
        <v>0</v>
      </c>
      <c r="BV93" s="5">
        <v>168.27749999999997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10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3475.58</v>
      </c>
      <c r="CL93" s="5">
        <v>1301.04</v>
      </c>
      <c r="CM93" s="10">
        <v>0</v>
      </c>
      <c r="CN93" s="5">
        <v>0</v>
      </c>
      <c r="CO93" s="5">
        <v>0</v>
      </c>
      <c r="CP93" s="5">
        <v>98.106060606060609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10">
        <v>0</v>
      </c>
      <c r="CX93" s="5">
        <v>0</v>
      </c>
      <c r="CY93" s="5">
        <v>0</v>
      </c>
      <c r="CZ93" s="5">
        <v>268.64</v>
      </c>
      <c r="DA93" s="5">
        <v>0</v>
      </c>
      <c r="DB93" s="5">
        <v>1243</v>
      </c>
      <c r="DC93" s="5">
        <v>33.14</v>
      </c>
      <c r="DD93" s="5">
        <v>0</v>
      </c>
      <c r="DE93" s="5">
        <v>1.9989999999999999</v>
      </c>
      <c r="DF93" s="5">
        <v>0</v>
      </c>
      <c r="DG93" s="10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21.829748080000005</v>
      </c>
      <c r="DN93" s="5">
        <v>0</v>
      </c>
      <c r="DO93" s="5">
        <v>0</v>
      </c>
      <c r="DP93" s="5">
        <v>0</v>
      </c>
      <c r="DQ93" s="10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75.738542747454588</v>
      </c>
      <c r="EA93" s="5">
        <v>0</v>
      </c>
      <c r="EB93" s="17">
        <v>0</v>
      </c>
      <c r="EC93" s="17">
        <v>0</v>
      </c>
      <c r="ED93" s="17">
        <v>0</v>
      </c>
      <c r="EE93" s="17">
        <v>0</v>
      </c>
    </row>
    <row r="94" spans="1:135">
      <c r="A94" s="1">
        <v>2011</v>
      </c>
      <c r="B94" s="16">
        <v>0</v>
      </c>
      <c r="C94" s="10">
        <v>0</v>
      </c>
      <c r="D94" s="10">
        <v>292.20204521219841</v>
      </c>
      <c r="E94" s="10">
        <v>0</v>
      </c>
      <c r="F94" s="10">
        <v>0</v>
      </c>
      <c r="G94" s="16">
        <v>0</v>
      </c>
      <c r="H94" s="10">
        <v>0</v>
      </c>
      <c r="I94" s="10">
        <v>0</v>
      </c>
      <c r="J94" s="10">
        <v>0</v>
      </c>
      <c r="K94" s="10">
        <v>0</v>
      </c>
      <c r="L94" s="5">
        <v>4.4694896279999998</v>
      </c>
      <c r="M94" s="5">
        <v>2324.1703461914694</v>
      </c>
      <c r="N94" s="5">
        <v>220.95149718940633</v>
      </c>
      <c r="O94" s="5">
        <v>2766.8874412851997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10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10">
        <v>0</v>
      </c>
      <c r="AF94" s="5">
        <v>8.009623294858001E-2</v>
      </c>
      <c r="AG94" s="5">
        <v>32.69147904295945</v>
      </c>
      <c r="AH94" s="5">
        <v>3.1548967533797092</v>
      </c>
      <c r="AI94" s="5">
        <v>38.532493905678209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10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9061.8620670246637</v>
      </c>
      <c r="BA94" s="5">
        <v>9034.6844718516913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10">
        <v>0</v>
      </c>
      <c r="BJ94" s="5">
        <v>8.1165950418234889</v>
      </c>
      <c r="BK94" s="5">
        <v>26.31986239075195</v>
      </c>
      <c r="BL94" s="5">
        <v>4366.0487821989582</v>
      </c>
      <c r="BM94" s="5">
        <v>20.687718167304048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10">
        <v>0</v>
      </c>
      <c r="BT94" s="5">
        <v>0</v>
      </c>
      <c r="BU94" s="5">
        <v>0</v>
      </c>
      <c r="BV94" s="5">
        <v>170.14749999999998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10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3837.2049999999999</v>
      </c>
      <c r="CL94" s="5">
        <v>1407.54</v>
      </c>
      <c r="CM94" s="10">
        <v>0</v>
      </c>
      <c r="CN94" s="5">
        <v>0</v>
      </c>
      <c r="CO94" s="5">
        <v>0</v>
      </c>
      <c r="CP94" s="5">
        <v>98.106060606060609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10">
        <v>0</v>
      </c>
      <c r="CX94" s="5">
        <v>0</v>
      </c>
      <c r="CY94" s="5">
        <v>0</v>
      </c>
      <c r="CZ94" s="5">
        <v>233.80499999999998</v>
      </c>
      <c r="DA94" s="5">
        <v>0</v>
      </c>
      <c r="DB94" s="5">
        <v>1299.5</v>
      </c>
      <c r="DC94" s="5">
        <v>34.294999999999995</v>
      </c>
      <c r="DD94" s="5">
        <v>0</v>
      </c>
      <c r="DE94" s="5">
        <v>0.27100000000000035</v>
      </c>
      <c r="DF94" s="5">
        <v>0.27400000000000002</v>
      </c>
      <c r="DG94" s="10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53.108553679999993</v>
      </c>
      <c r="DN94" s="5">
        <v>0</v>
      </c>
      <c r="DO94" s="5">
        <v>0</v>
      </c>
      <c r="DP94" s="5">
        <v>0</v>
      </c>
      <c r="DQ94" s="10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108.29400872415799</v>
      </c>
      <c r="EA94" s="5">
        <v>0</v>
      </c>
      <c r="EB94" s="17">
        <v>0</v>
      </c>
      <c r="EC94" s="17">
        <v>0</v>
      </c>
      <c r="ED94" s="17">
        <v>0</v>
      </c>
      <c r="EE94" s="17">
        <v>0</v>
      </c>
    </row>
    <row r="95" spans="1:135">
      <c r="A95" s="1">
        <v>2012</v>
      </c>
      <c r="B95" s="10">
        <v>0</v>
      </c>
      <c r="C95" s="10">
        <v>0</v>
      </c>
      <c r="D95" s="10">
        <v>267.82715953892637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5">
        <v>0</v>
      </c>
      <c r="M95" s="5">
        <v>3121.6742920129709</v>
      </c>
      <c r="N95" s="5">
        <v>299.28066222117917</v>
      </c>
      <c r="O95" s="5">
        <v>3722.7598851776106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10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10">
        <v>0</v>
      </c>
      <c r="AF95" s="5">
        <v>7.5739137079170016E-2</v>
      </c>
      <c r="AG95" s="5">
        <v>42.435459533743412</v>
      </c>
      <c r="AH95" s="5">
        <v>4.0979779936183895</v>
      </c>
      <c r="AI95" s="5">
        <v>50.053704272879649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10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10308.821208876627</v>
      </c>
      <c r="BA95" s="5">
        <v>9057.1873799192472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10">
        <v>0</v>
      </c>
      <c r="BJ95" s="5">
        <v>8.704023787048861</v>
      </c>
      <c r="BK95" s="5">
        <v>25.800321197876951</v>
      </c>
      <c r="BL95" s="5">
        <v>3847.7594407565252</v>
      </c>
      <c r="BM95" s="5">
        <v>19.322447719688213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10">
        <v>0</v>
      </c>
      <c r="BT95" s="5">
        <v>0</v>
      </c>
      <c r="BU95" s="5">
        <v>0</v>
      </c>
      <c r="BV95" s="5">
        <v>138.97250000000003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10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3971.67</v>
      </c>
      <c r="CL95" s="5">
        <v>1469.44</v>
      </c>
      <c r="CM95" s="10">
        <v>0</v>
      </c>
      <c r="CN95" s="5">
        <v>0</v>
      </c>
      <c r="CO95" s="5">
        <v>0</v>
      </c>
      <c r="CP95" s="5">
        <v>98.106060606060609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10">
        <v>0</v>
      </c>
      <c r="CX95" s="5">
        <v>0</v>
      </c>
      <c r="CY95" s="5">
        <v>0</v>
      </c>
      <c r="CZ95" s="5">
        <v>238.71000000000004</v>
      </c>
      <c r="DA95" s="5">
        <v>0</v>
      </c>
      <c r="DB95" s="5">
        <v>764</v>
      </c>
      <c r="DC95" s="5">
        <v>29.825000000000003</v>
      </c>
      <c r="DD95" s="5">
        <v>0</v>
      </c>
      <c r="DE95" s="5">
        <v>0.64</v>
      </c>
      <c r="DF95" s="5">
        <v>-0.13700000000000001</v>
      </c>
      <c r="DG95" s="10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44.05486807999997</v>
      </c>
      <c r="DN95" s="5">
        <v>0</v>
      </c>
      <c r="DO95" s="5">
        <v>0</v>
      </c>
      <c r="DP95" s="5">
        <v>0</v>
      </c>
      <c r="DQ95" s="10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118.35821123595507</v>
      </c>
      <c r="EA95" s="5">
        <v>0</v>
      </c>
      <c r="EB95" s="17">
        <v>0</v>
      </c>
      <c r="EC95" s="17">
        <v>0</v>
      </c>
      <c r="ED95" s="17">
        <v>0</v>
      </c>
      <c r="EE95" s="17">
        <v>0</v>
      </c>
    </row>
    <row r="96" spans="1:135">
      <c r="A96" s="1">
        <v>2013</v>
      </c>
      <c r="B96" s="10">
        <v>0</v>
      </c>
      <c r="C96" s="10">
        <v>0</v>
      </c>
      <c r="D96" s="10">
        <v>212.80108902372581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5">
        <v>0</v>
      </c>
      <c r="M96" s="5">
        <v>2678.7096068937558</v>
      </c>
      <c r="N96" s="5">
        <v>258.74715144815957</v>
      </c>
      <c r="O96" s="5">
        <v>3178.1324653344182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10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10">
        <v>0</v>
      </c>
      <c r="AF96" s="5">
        <v>0.22374475445086001</v>
      </c>
      <c r="AG96" s="5">
        <v>29.062486952723077</v>
      </c>
      <c r="AH96" s="5">
        <v>3.0704204350196607</v>
      </c>
      <c r="AI96" s="5">
        <v>34.059156338607359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10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10686.571788374677</v>
      </c>
      <c r="BA96" s="5">
        <v>8177.3528940026872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10">
        <v>0</v>
      </c>
      <c r="BJ96" s="5">
        <v>9.2831874935154364</v>
      </c>
      <c r="BK96" s="5">
        <v>27.028619109609636</v>
      </c>
      <c r="BL96" s="5">
        <v>3554.3405575774805</v>
      </c>
      <c r="BM96" s="5">
        <v>20.035455490227136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10">
        <v>0</v>
      </c>
      <c r="BT96" s="5">
        <v>0</v>
      </c>
      <c r="BU96" s="5">
        <v>0</v>
      </c>
      <c r="BV96" s="5">
        <v>133.90249999999997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10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4041.9549999999999</v>
      </c>
      <c r="CL96" s="5">
        <v>1451.8049999999998</v>
      </c>
      <c r="CM96" s="10">
        <v>0</v>
      </c>
      <c r="CN96" s="5">
        <v>0</v>
      </c>
      <c r="CO96" s="5">
        <v>0</v>
      </c>
      <c r="CP96" s="5">
        <v>98.106060606060609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10">
        <v>0</v>
      </c>
      <c r="CX96" s="5">
        <v>0</v>
      </c>
      <c r="CY96" s="5">
        <v>0</v>
      </c>
      <c r="CZ96" s="5">
        <v>277.07499999999999</v>
      </c>
      <c r="DA96" s="5">
        <v>0</v>
      </c>
      <c r="DB96" s="5">
        <v>713</v>
      </c>
      <c r="DC96" s="5">
        <v>26.93</v>
      </c>
      <c r="DD96" s="5">
        <v>0</v>
      </c>
      <c r="DE96" s="5">
        <v>1.5620000000000001</v>
      </c>
      <c r="DF96" s="5">
        <v>0.38100000000000001</v>
      </c>
      <c r="DG96" s="10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46.343174479999973</v>
      </c>
      <c r="DN96" s="5">
        <v>0</v>
      </c>
      <c r="DO96" s="5">
        <v>0</v>
      </c>
      <c r="DP96" s="5">
        <v>0</v>
      </c>
      <c r="DQ96" s="10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136.77147878787881</v>
      </c>
      <c r="EA96" s="5">
        <v>0</v>
      </c>
      <c r="EB96" s="17">
        <v>0</v>
      </c>
      <c r="EC96" s="17">
        <v>0</v>
      </c>
      <c r="ED96" s="17">
        <v>0</v>
      </c>
      <c r="EE96" s="17">
        <v>0</v>
      </c>
    </row>
    <row r="97" spans="1:135">
      <c r="A97" s="1">
        <v>2014</v>
      </c>
      <c r="B97" s="10">
        <v>0</v>
      </c>
      <c r="C97" s="10">
        <v>0</v>
      </c>
      <c r="D97" s="10">
        <v>183.44607065883093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5">
        <v>0</v>
      </c>
      <c r="M97" s="5">
        <v>3608.6363124604009</v>
      </c>
      <c r="N97" s="5">
        <v>344.62459331730918</v>
      </c>
      <c r="O97" s="5">
        <v>4278.3703295784899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10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10">
        <v>0</v>
      </c>
      <c r="AF97" s="5">
        <v>0.42309486945039004</v>
      </c>
      <c r="AG97" s="5">
        <v>31.984404132563732</v>
      </c>
      <c r="AH97" s="5">
        <v>3.8067376468627301</v>
      </c>
      <c r="AI97" s="5">
        <v>37.256249023973069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10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11368.304313208529</v>
      </c>
      <c r="BA97" s="5">
        <v>7436.1307319576363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10">
        <v>0</v>
      </c>
      <c r="BJ97" s="5">
        <v>9.7805478659327907</v>
      </c>
      <c r="BK97" s="5">
        <v>26.411473301796736</v>
      </c>
      <c r="BL97" s="5">
        <v>3299.3985949380531</v>
      </c>
      <c r="BM97" s="5">
        <v>18.658239112744099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10">
        <v>0</v>
      </c>
      <c r="BT97" s="5">
        <v>0</v>
      </c>
      <c r="BU97" s="5">
        <v>0</v>
      </c>
      <c r="BV97" s="5">
        <v>119.7625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10">
        <v>0</v>
      </c>
      <c r="CD97" s="5">
        <v>0</v>
      </c>
      <c r="CE97" s="5">
        <v>0</v>
      </c>
      <c r="CF97" s="5">
        <v>0</v>
      </c>
      <c r="CG97" s="5">
        <v>0</v>
      </c>
      <c r="CH97" s="5">
        <v>0</v>
      </c>
      <c r="CI97" s="5">
        <v>0</v>
      </c>
      <c r="CJ97" s="5">
        <v>0</v>
      </c>
      <c r="CK97" s="5">
        <v>4116.9049999999997</v>
      </c>
      <c r="CL97" s="5">
        <v>1432.75</v>
      </c>
      <c r="CM97" s="10">
        <v>0</v>
      </c>
      <c r="CN97" s="5">
        <v>0</v>
      </c>
      <c r="CO97" s="5">
        <v>0</v>
      </c>
      <c r="CP97" s="5">
        <v>98.106060606060609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10">
        <v>0</v>
      </c>
      <c r="CX97" s="5">
        <v>0</v>
      </c>
      <c r="CY97" s="5">
        <v>0</v>
      </c>
      <c r="CZ97" s="5">
        <v>235.41000000000003</v>
      </c>
      <c r="DA97" s="5">
        <v>0</v>
      </c>
      <c r="DB97" s="5">
        <v>447.5</v>
      </c>
      <c r="DC97" s="5">
        <v>23.93</v>
      </c>
      <c r="DD97" s="5">
        <v>0</v>
      </c>
      <c r="DE97" s="5">
        <v>-0.19000000000000006</v>
      </c>
      <c r="DF97" s="5">
        <v>0.11799999999999999</v>
      </c>
      <c r="DG97" s="10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53.17346088000005</v>
      </c>
      <c r="DN97" s="5">
        <v>0</v>
      </c>
      <c r="DO97" s="5">
        <v>0</v>
      </c>
      <c r="DP97" s="5">
        <v>0</v>
      </c>
      <c r="DQ97" s="10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154.04665769230769</v>
      </c>
      <c r="EA97" s="5">
        <v>0</v>
      </c>
      <c r="EB97" s="17">
        <v>280.55</v>
      </c>
      <c r="EC97" s="17">
        <v>0.3</v>
      </c>
      <c r="ED97" s="17">
        <v>0</v>
      </c>
      <c r="EE97" s="17">
        <v>0</v>
      </c>
    </row>
    <row r="98" spans="1:135">
      <c r="A98" s="1">
        <v>2015</v>
      </c>
      <c r="B98" s="10">
        <v>0</v>
      </c>
      <c r="C98" s="10">
        <v>0</v>
      </c>
      <c r="D98" s="10">
        <v>146.04497740416804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5">
        <v>0</v>
      </c>
      <c r="M98" s="5">
        <v>1763.2332150237653</v>
      </c>
      <c r="N98" s="5">
        <v>175.04639541252413</v>
      </c>
      <c r="O98" s="5">
        <v>2097.7325628053472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10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10">
        <v>0</v>
      </c>
      <c r="AF98" s="5">
        <v>0.58773840315618986</v>
      </c>
      <c r="AG98" s="5">
        <v>34.079204822808073</v>
      </c>
      <c r="AH98" s="5">
        <v>4.4386015901114773</v>
      </c>
      <c r="AI98" s="5">
        <v>39.520423956497424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10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13246.986304623841</v>
      </c>
      <c r="BA98" s="5">
        <v>8926.4620662260313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10">
        <v>0</v>
      </c>
      <c r="BJ98" s="5">
        <v>9.9083009889314013</v>
      </c>
      <c r="BK98" s="5">
        <v>28.281419363006268</v>
      </c>
      <c r="BL98" s="5">
        <v>2404.6363103887606</v>
      </c>
      <c r="BM98" s="5">
        <v>20.705340519896726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10">
        <v>0</v>
      </c>
      <c r="BT98" s="5">
        <v>0</v>
      </c>
      <c r="BU98" s="5">
        <v>0</v>
      </c>
      <c r="BV98" s="5">
        <v>118.1925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10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3897.59</v>
      </c>
      <c r="CL98" s="5">
        <v>1376.02</v>
      </c>
      <c r="CM98" s="10">
        <v>0</v>
      </c>
      <c r="CN98" s="5">
        <v>0</v>
      </c>
      <c r="CO98" s="5">
        <v>0</v>
      </c>
      <c r="CP98" s="5">
        <v>98.106060606060609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10">
        <v>0</v>
      </c>
      <c r="CX98" s="5">
        <v>0</v>
      </c>
      <c r="CY98" s="5">
        <v>0</v>
      </c>
      <c r="CZ98" s="5">
        <v>298.84500000000003</v>
      </c>
      <c r="DA98" s="5">
        <v>0</v>
      </c>
      <c r="DB98" s="5">
        <v>473.5</v>
      </c>
      <c r="DC98" s="5">
        <v>31.695</v>
      </c>
      <c r="DD98" s="5">
        <v>0</v>
      </c>
      <c r="DE98" s="5">
        <v>0.41249999999999998</v>
      </c>
      <c r="DF98" s="5">
        <v>2.0000000000000018E-3</v>
      </c>
      <c r="DG98" s="10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15.989722480000031</v>
      </c>
      <c r="DN98" s="5">
        <v>0</v>
      </c>
      <c r="DO98" s="5">
        <v>0</v>
      </c>
      <c r="DP98" s="5">
        <v>0</v>
      </c>
      <c r="DQ98" s="10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158.29810093457945</v>
      </c>
      <c r="EA98" s="5">
        <v>0</v>
      </c>
      <c r="EB98" s="17">
        <v>569.29999999999995</v>
      </c>
      <c r="EC98" s="17">
        <v>0.64999999999999991</v>
      </c>
      <c r="ED98" s="17">
        <v>0</v>
      </c>
      <c r="EE98" s="17">
        <v>0</v>
      </c>
    </row>
    <row r="99" spans="1:135">
      <c r="A99" s="1">
        <v>2016</v>
      </c>
      <c r="B99" s="10">
        <v>0</v>
      </c>
      <c r="C99" s="10">
        <v>0</v>
      </c>
      <c r="D99" s="10">
        <v>93.708524476257708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5">
        <v>0</v>
      </c>
      <c r="M99" s="5">
        <v>3106.5915751005623</v>
      </c>
      <c r="N99" s="5">
        <v>296.98952669023294</v>
      </c>
      <c r="O99" s="5">
        <v>3686.0924031913178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10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10">
        <v>0</v>
      </c>
      <c r="AF99" s="5">
        <v>0.76802903582119009</v>
      </c>
      <c r="AG99" s="5">
        <v>36.75323957864255</v>
      </c>
      <c r="AH99" s="5">
        <v>5.0045884017597908</v>
      </c>
      <c r="AI99" s="5">
        <v>42.449048210957493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10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13059.903056704112</v>
      </c>
      <c r="BA99" s="5">
        <v>8187.6561237843416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10">
        <v>0</v>
      </c>
      <c r="BJ99" s="5">
        <v>11.038907643039042</v>
      </c>
      <c r="BK99" s="5">
        <v>28.634191047021691</v>
      </c>
      <c r="BL99" s="5">
        <v>3095.2834946179746</v>
      </c>
      <c r="BM99" s="5">
        <v>19.671015768774797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10">
        <v>0</v>
      </c>
      <c r="BT99" s="5">
        <v>0</v>
      </c>
      <c r="BU99" s="5">
        <v>0</v>
      </c>
      <c r="BV99" s="5">
        <v>105.5325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10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4379.6400000000003</v>
      </c>
      <c r="CL99" s="5">
        <v>1427.5749999999998</v>
      </c>
      <c r="CM99" s="10">
        <v>0</v>
      </c>
      <c r="CN99" s="5">
        <v>0</v>
      </c>
      <c r="CO99" s="5">
        <v>0</v>
      </c>
      <c r="CP99" s="5">
        <v>98.106060606060609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10">
        <v>0</v>
      </c>
      <c r="CX99" s="5">
        <v>0</v>
      </c>
      <c r="CY99" s="5">
        <v>0</v>
      </c>
      <c r="CZ99" s="5">
        <v>240.72</v>
      </c>
      <c r="DA99" s="5">
        <v>0</v>
      </c>
      <c r="DB99" s="5">
        <v>319.5</v>
      </c>
      <c r="DC99" s="5">
        <v>41.94</v>
      </c>
      <c r="DD99" s="5">
        <v>0</v>
      </c>
      <c r="DE99" s="5">
        <v>0.13750000000000001</v>
      </c>
      <c r="DF99" s="5">
        <v>0.12</v>
      </c>
      <c r="DG99" s="10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47.213221679999954</v>
      </c>
      <c r="DN99" s="5">
        <v>0</v>
      </c>
      <c r="DO99" s="5">
        <v>0</v>
      </c>
      <c r="DP99" s="5">
        <v>0</v>
      </c>
      <c r="DQ99" s="10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163.28249999999997</v>
      </c>
      <c r="EA99" s="5">
        <v>0</v>
      </c>
      <c r="EB99" s="17">
        <v>851.55</v>
      </c>
      <c r="EC99" s="17">
        <v>0.95</v>
      </c>
      <c r="ED99" s="17">
        <v>0</v>
      </c>
      <c r="EE99" s="17">
        <v>0</v>
      </c>
    </row>
    <row r="100" spans="1:135">
      <c r="A100" s="1">
        <v>2017</v>
      </c>
      <c r="B100" s="10">
        <v>0</v>
      </c>
      <c r="C100" s="10">
        <v>0</v>
      </c>
      <c r="D100" s="10">
        <v>45.382470271999154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5">
        <v>0</v>
      </c>
      <c r="M100" s="5">
        <v>2303.7966169404144</v>
      </c>
      <c r="N100" s="5">
        <v>220.28131795949224</v>
      </c>
      <c r="O100" s="5">
        <v>2745.9955356183641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10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10">
        <v>0</v>
      </c>
      <c r="AF100" s="5">
        <v>0.97889650986210008</v>
      </c>
      <c r="AG100" s="5">
        <v>46.263471775927997</v>
      </c>
      <c r="AH100" s="5">
        <v>6.3178918416655208</v>
      </c>
      <c r="AI100" s="5">
        <v>53.426535348819989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10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14792.61641290109</v>
      </c>
      <c r="BA100" s="5">
        <v>8898.8168801202046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10">
        <v>0</v>
      </c>
      <c r="BJ100" s="5">
        <v>11.74366314661957</v>
      </c>
      <c r="BK100" s="5">
        <v>29.260312183460787</v>
      </c>
      <c r="BL100" s="5">
        <v>3011.5315077350178</v>
      </c>
      <c r="BM100" s="5">
        <v>19.481126894941148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10">
        <v>0</v>
      </c>
      <c r="BT100" s="5">
        <v>0</v>
      </c>
      <c r="BU100" s="5">
        <v>0</v>
      </c>
      <c r="BV100" s="5">
        <v>105.5325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10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4516.5050000000001</v>
      </c>
      <c r="CL100" s="5">
        <v>1472.105</v>
      </c>
      <c r="CM100" s="10">
        <v>0</v>
      </c>
      <c r="CN100" s="5">
        <v>0</v>
      </c>
      <c r="CO100" s="5">
        <v>0</v>
      </c>
      <c r="CP100" s="5">
        <v>98.106060606060609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10">
        <v>0</v>
      </c>
      <c r="CX100" s="5">
        <v>0</v>
      </c>
      <c r="CY100" s="5">
        <v>0</v>
      </c>
      <c r="CZ100" s="5">
        <v>252.88</v>
      </c>
      <c r="DA100" s="5">
        <v>0</v>
      </c>
      <c r="DB100" s="5">
        <v>341</v>
      </c>
      <c r="DC100" s="5">
        <v>43.945000000000007</v>
      </c>
      <c r="DD100" s="5">
        <v>0</v>
      </c>
      <c r="DE100" s="5">
        <v>0</v>
      </c>
      <c r="DF100" s="5">
        <v>0</v>
      </c>
      <c r="DG100" s="10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10.124185679999959</v>
      </c>
      <c r="DN100" s="5">
        <v>0</v>
      </c>
      <c r="DO100" s="5">
        <v>0</v>
      </c>
      <c r="DP100" s="5">
        <v>0</v>
      </c>
      <c r="DQ100" s="10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145.89554482758621</v>
      </c>
      <c r="EA100" s="5">
        <v>0</v>
      </c>
      <c r="EB100" s="17">
        <v>1142.5</v>
      </c>
      <c r="EC100" s="17">
        <v>1.35</v>
      </c>
      <c r="ED100" s="17">
        <v>0</v>
      </c>
      <c r="EE100" s="17">
        <v>0</v>
      </c>
    </row>
    <row r="101" spans="1:135">
      <c r="A101" s="1">
        <v>2018</v>
      </c>
      <c r="B101" s="11">
        <f>FORECAST($A101,B97:B100,$A97:$A100)</f>
        <v>0</v>
      </c>
      <c r="C101" s="11">
        <f t="shared" ref="C101" si="116">FORECAST($A101,C97:C100,$A97:$A100)</f>
        <v>0</v>
      </c>
      <c r="D101" s="11">
        <f t="shared" ref="D101" si="117">FORECAST($A101,D97:D100,$A97:$A100)</f>
        <v>0.51369718070782255</v>
      </c>
      <c r="E101" s="11">
        <f t="shared" ref="E101" si="118">FORECAST($A101,E97:E100,$A97:$A100)</f>
        <v>0</v>
      </c>
      <c r="F101" s="11">
        <f t="shared" ref="F101" si="119">FORECAST($A101,F97:F100,$A97:$A100)</f>
        <v>0</v>
      </c>
      <c r="G101" s="11">
        <f t="shared" ref="G101" si="120">FORECAST($A101,G97:G100,$A97:$A100)</f>
        <v>0</v>
      </c>
      <c r="H101" s="11">
        <f t="shared" ref="H101" si="121">FORECAST($A101,H97:H100,$A97:$A100)</f>
        <v>0</v>
      </c>
      <c r="I101" s="11">
        <f t="shared" ref="I101" si="122">FORECAST($A101,I97:I100,$A97:$A100)</f>
        <v>0</v>
      </c>
      <c r="J101" s="11">
        <f t="shared" ref="J101" si="123">FORECAST($A101,J97:J100,$A97:$A100)</f>
        <v>0</v>
      </c>
      <c r="K101" s="11">
        <f t="shared" ref="K101" si="124">FORECAST($A101,K97:K100,$A97:$A100)</f>
        <v>0</v>
      </c>
      <c r="L101" s="11">
        <f t="shared" ref="L101" si="125">FORECAST($A101,L97:L100,$A97:$A100)</f>
        <v>0</v>
      </c>
      <c r="M101" s="11">
        <f t="shared" ref="M101" si="126">FORECAST($A101,M97:M100,$A97:$A100)</f>
        <v>2052.7742482604808</v>
      </c>
      <c r="N101" s="11">
        <f t="shared" ref="N101" si="127">FORECAST($A101,N97:N100,$A97:$A100)</f>
        <v>196.46378464595909</v>
      </c>
      <c r="O101" s="11">
        <f t="shared" ref="O101" si="128">FORECAST($A101,O97:O100,$A97:$A100)</f>
        <v>2449.8565724247601</v>
      </c>
      <c r="P101" s="11">
        <f t="shared" ref="P101" si="129">FORECAST($A101,P97:P100,$A97:$A100)</f>
        <v>0</v>
      </c>
      <c r="Q101" s="11">
        <f t="shared" ref="Q101" si="130">FORECAST($A101,Q97:Q100,$A97:$A100)</f>
        <v>0</v>
      </c>
      <c r="R101" s="11">
        <f t="shared" ref="R101" si="131">FORECAST($A101,R97:R100,$A97:$A100)</f>
        <v>0</v>
      </c>
      <c r="S101" s="11">
        <f t="shared" ref="S101" si="132">FORECAST($A101,S97:S100,$A97:$A100)</f>
        <v>0</v>
      </c>
      <c r="T101" s="11">
        <f t="shared" ref="T101" si="133">FORECAST($A101,T97:T100,$A97:$A100)</f>
        <v>0</v>
      </c>
      <c r="U101" s="11">
        <f t="shared" ref="U101" si="134">FORECAST($A101,U97:U100,$A97:$A100)</f>
        <v>0</v>
      </c>
      <c r="V101" s="11">
        <f t="shared" ref="V101" si="135">FORECAST($A101,V97:V100,$A97:$A100)</f>
        <v>0</v>
      </c>
      <c r="W101" s="11">
        <f t="shared" ref="W101" si="136">FORECAST($A101,W97:W100,$A97:$A100)</f>
        <v>0</v>
      </c>
      <c r="X101" s="11">
        <f t="shared" ref="X101" si="137">FORECAST($A101,X97:X100,$A97:$A100)</f>
        <v>0</v>
      </c>
      <c r="Y101" s="11">
        <f t="shared" ref="Y101" si="138">FORECAST($A101,Y97:Y100,$A97:$A100)</f>
        <v>0</v>
      </c>
      <c r="Z101" s="11">
        <f t="shared" ref="Z101" si="139">FORECAST($A101,Z97:Z100,$A97:$A100)</f>
        <v>0</v>
      </c>
      <c r="AA101" s="11">
        <f t="shared" ref="AA101" si="140">FORECAST($A101,AA97:AA100,$A97:$A100)</f>
        <v>0</v>
      </c>
      <c r="AB101" s="11">
        <f t="shared" ref="AB101" si="141">FORECAST($A101,AB97:AB100,$A97:$A100)</f>
        <v>0</v>
      </c>
      <c r="AC101" s="11">
        <f t="shared" ref="AC101" si="142">FORECAST($A101,AC97:AC100,$A97:$A100)</f>
        <v>0</v>
      </c>
      <c r="AD101" s="11">
        <f t="shared" ref="AD101" si="143">FORECAST($A101,AD97:AD100,$A97:$A100)</f>
        <v>0</v>
      </c>
      <c r="AE101" s="11">
        <f t="shared" ref="AE101" si="144">FORECAST($A101,AE97:AE100,$A97:$A100)</f>
        <v>0</v>
      </c>
      <c r="AF101" s="11">
        <f t="shared" ref="AF101" si="145">FORECAST($A101,AF97:AF100,$A97:$A100)</f>
        <v>1.1513635930475061</v>
      </c>
      <c r="AG101" s="11">
        <f t="shared" ref="AG101" si="146">FORECAST($A101,AG97:AG100,$A97:$A100)</f>
        <v>48.647889498968652</v>
      </c>
      <c r="AH101" s="11">
        <f t="shared" ref="AH101" si="147">FORECAST($A101,AH97:AH100,$A97:$A100)</f>
        <v>6.9168172191139092</v>
      </c>
      <c r="AI101" s="11">
        <f t="shared" ref="AI101" si="148">FORECAST($A101,AI97:AI100,$A97:$A100)</f>
        <v>56.022934942313441</v>
      </c>
      <c r="AJ101" s="11">
        <f t="shared" ref="AJ101" si="149">FORECAST($A101,AJ97:AJ100,$A97:$A100)</f>
        <v>0</v>
      </c>
      <c r="AK101" s="11">
        <f t="shared" ref="AK101" si="150">FORECAST($A101,AK97:AK100,$A97:$A100)</f>
        <v>0</v>
      </c>
      <c r="AL101" s="11">
        <f t="shared" ref="AL101" si="151">FORECAST($A101,AL97:AL100,$A97:$A100)</f>
        <v>0</v>
      </c>
      <c r="AM101" s="11">
        <f t="shared" ref="AM101" si="152">FORECAST($A101,AM97:AM100,$A97:$A100)</f>
        <v>0</v>
      </c>
      <c r="AN101" s="11">
        <f t="shared" ref="AN101" si="153">FORECAST($A101,AN97:AN100,$A97:$A100)</f>
        <v>0</v>
      </c>
      <c r="AO101" s="11">
        <f t="shared" ref="AO101" si="154">FORECAST($A101,AO97:AO100,$A97:$A100)</f>
        <v>0</v>
      </c>
      <c r="AP101" s="11">
        <f t="shared" ref="AP101" si="155">FORECAST($A101,AP97:AP100,$A97:$A100)</f>
        <v>0</v>
      </c>
      <c r="AQ101" s="11">
        <f t="shared" ref="AQ101" si="156">FORECAST($A101,AQ97:AQ100,$A97:$A100)</f>
        <v>0</v>
      </c>
      <c r="AR101" s="11">
        <f t="shared" ref="AR101" si="157">FORECAST($A101,AR97:AR100,$A97:$A100)</f>
        <v>0</v>
      </c>
      <c r="AS101" s="11">
        <f t="shared" ref="AS101" si="158">FORECAST($A101,AS97:AS100,$A97:$A100)</f>
        <v>0</v>
      </c>
      <c r="AT101" s="11">
        <f t="shared" ref="AT101" si="159">FORECAST($A101,AT97:AT100,$A97:$A100)</f>
        <v>0</v>
      </c>
      <c r="AU101" s="11">
        <f t="shared" ref="AU101" si="160">FORECAST($A101,AU97:AU100,$A97:$A100)</f>
        <v>0</v>
      </c>
      <c r="AV101" s="11">
        <f t="shared" ref="AV101" si="161">FORECAST($A101,AV97:AV100,$A97:$A100)</f>
        <v>0</v>
      </c>
      <c r="AW101" s="11">
        <f t="shared" ref="AW101" si="162">FORECAST($A101,AW97:AW100,$A97:$A100)</f>
        <v>0</v>
      </c>
      <c r="AX101" s="11">
        <f t="shared" ref="AX101" si="163">FORECAST($A101,AX97:AX100,$A97:$A100)</f>
        <v>0</v>
      </c>
      <c r="AY101" s="11">
        <f t="shared" ref="AY101" si="164">FORECAST($A101,AY97:AY100,$A97:$A100)</f>
        <v>0</v>
      </c>
      <c r="AZ101" s="11">
        <f t="shared" ref="AZ101" si="165">FORECAST($A101,AZ97:AZ100,$A97:$A100)</f>
        <v>15638.415784648852</v>
      </c>
      <c r="BA101" s="11">
        <f t="shared" ref="BA101" si="166">FORECAST($A101,BA97:BA100,$A97:$A100)</f>
        <v>9274.5795760335168</v>
      </c>
      <c r="BB101" s="11">
        <f t="shared" ref="BB101" si="167">FORECAST($A101,BB97:BB100,$A97:$A100)</f>
        <v>0</v>
      </c>
      <c r="BC101" s="11">
        <f t="shared" ref="BC101" si="168">FORECAST($A101,BC97:BC100,$A97:$A100)</f>
        <v>0</v>
      </c>
      <c r="BD101" s="11">
        <f t="shared" ref="BD101" si="169">FORECAST($A101,BD97:BD100,$A97:$A100)</f>
        <v>0</v>
      </c>
      <c r="BE101" s="11">
        <f t="shared" ref="BE101" si="170">FORECAST($A101,BE97:BE100,$A97:$A100)</f>
        <v>0</v>
      </c>
      <c r="BF101" s="11">
        <f t="shared" ref="BF101" si="171">FORECAST($A101,BF97:BF100,$A97:$A100)</f>
        <v>0</v>
      </c>
      <c r="BG101" s="11">
        <f t="shared" ref="BG101" si="172">FORECAST($A101,BG97:BG100,$A97:$A100)</f>
        <v>0</v>
      </c>
      <c r="BH101" s="11">
        <f t="shared" ref="BH101" si="173">FORECAST($A101,BH97:BH100,$A97:$A100)</f>
        <v>0</v>
      </c>
      <c r="BI101" s="11">
        <f t="shared" ref="BI101" si="174">FORECAST($A101,BI97:BI100,$A97:$A100)</f>
        <v>0</v>
      </c>
      <c r="BJ101" s="11">
        <f t="shared" ref="BJ101" si="175">FORECAST($A101,BJ97:BJ100,$A97:$A100)</f>
        <v>12.372843035172764</v>
      </c>
      <c r="BK101" s="11">
        <f t="shared" ref="BK101" si="176">FORECAST($A101,BK97:BK100,$A97:$A100)</f>
        <v>30.371671056073183</v>
      </c>
      <c r="BL101" s="11">
        <f t="shared" ref="BL101" si="177">FORECAST($A101,BL97:BL100,$A97:$A100)</f>
        <v>2909.4739575749772</v>
      </c>
      <c r="BM101" s="11">
        <f t="shared" ref="BM101" si="178">FORECAST($A101,BM97:BM100,$A97:$A100)</f>
        <v>19.987515222956461</v>
      </c>
      <c r="BN101" s="11">
        <f t="shared" ref="BN101" si="179">FORECAST($A101,BN97:BN100,$A97:$A100)</f>
        <v>0</v>
      </c>
      <c r="BO101" s="11">
        <f t="shared" ref="BO101" si="180">FORECAST($A101,BO97:BO100,$A97:$A100)</f>
        <v>0</v>
      </c>
      <c r="BP101" s="11">
        <f t="shared" ref="BP101" si="181">FORECAST($A101,BP97:BP100,$A97:$A100)</f>
        <v>0</v>
      </c>
      <c r="BQ101" s="11">
        <f t="shared" ref="BQ101" si="182">FORECAST($A101,BQ97:BQ100,$A97:$A100)</f>
        <v>0</v>
      </c>
      <c r="BR101" s="11">
        <f t="shared" ref="BR101" si="183">FORECAST($A101,BR97:BR100,$A97:$A100)</f>
        <v>0</v>
      </c>
      <c r="BS101" s="11">
        <f t="shared" ref="BS101" si="184">FORECAST($A101,BS97:BS100,$A97:$A100)</f>
        <v>0</v>
      </c>
      <c r="BT101" s="11">
        <f t="shared" ref="BT101" si="185">FORECAST($A101,BT97:BT100,$A97:$A100)</f>
        <v>0</v>
      </c>
      <c r="BU101" s="11">
        <f t="shared" ref="BU101" si="186">FORECAST($A101,BU97:BU100,$A97:$A100)</f>
        <v>0</v>
      </c>
      <c r="BV101" s="11">
        <f t="shared" ref="BV101" si="187">FORECAST($A101,BV97:BV100,$A97:$A100)</f>
        <v>98.417499999997744</v>
      </c>
      <c r="BW101" s="11">
        <f t="shared" ref="BW101" si="188">FORECAST($A101,BW97:BW100,$A97:$A100)</f>
        <v>0</v>
      </c>
      <c r="BX101" s="11">
        <f t="shared" ref="BX101" si="189">FORECAST($A101,BX97:BX100,$A97:$A100)</f>
        <v>0</v>
      </c>
      <c r="BY101" s="11">
        <f t="shared" ref="BY101" si="190">FORECAST($A101,BY97:BY100,$A97:$A100)</f>
        <v>0</v>
      </c>
      <c r="BZ101" s="11">
        <f t="shared" ref="BZ101" si="191">FORECAST($A101,BZ97:BZ100,$A97:$A100)</f>
        <v>0</v>
      </c>
      <c r="CA101" s="11">
        <f t="shared" ref="CA101" si="192">FORECAST($A101,CA97:CA100,$A97:$A100)</f>
        <v>0</v>
      </c>
      <c r="CB101" s="11">
        <f t="shared" ref="CB101" si="193">FORECAST($A101,CB97:CB100,$A97:$A100)</f>
        <v>0</v>
      </c>
      <c r="CC101" s="11">
        <f t="shared" ref="CC101" si="194">FORECAST($A101,CC97:CC100,$A97:$A100)</f>
        <v>0</v>
      </c>
      <c r="CD101" s="11">
        <f t="shared" ref="CD101" si="195">FORECAST($A101,CD97:CD100,$A97:$A100)</f>
        <v>0</v>
      </c>
      <c r="CE101" s="11">
        <f t="shared" ref="CE101" si="196">FORECAST($A101,CE97:CE100,$A97:$A100)</f>
        <v>0</v>
      </c>
      <c r="CF101" s="11">
        <f t="shared" ref="CF101" si="197">FORECAST($A101,CF97:CF100,$A97:$A100)</f>
        <v>0</v>
      </c>
      <c r="CG101" s="11">
        <f t="shared" ref="CG101" si="198">FORECAST($A101,CG97:CG100,$A97:$A100)</f>
        <v>0</v>
      </c>
      <c r="CH101" s="11">
        <f t="shared" ref="CH101" si="199">FORECAST($A101,CH97:CH100,$A97:$A100)</f>
        <v>0</v>
      </c>
      <c r="CI101" s="11">
        <f t="shared" ref="CI101" si="200">FORECAST($A101,CI97:CI100,$A97:$A100)</f>
        <v>0</v>
      </c>
      <c r="CJ101" s="11">
        <f t="shared" ref="CJ101" si="201">FORECAST($A101,CJ97:CJ100,$A97:$A100)</f>
        <v>0</v>
      </c>
      <c r="CK101" s="11">
        <f t="shared" ref="CK101" si="202">FORECAST($A101,CK97:CK100,$A97:$A100)</f>
        <v>4647.8724999999977</v>
      </c>
      <c r="CL101" s="11">
        <f t="shared" ref="CL101" si="203">FORECAST($A101,CL97:CL100,$A97:$A100)</f>
        <v>1469.5174999999981</v>
      </c>
      <c r="CM101" s="11">
        <f t="shared" ref="CM101" si="204">FORECAST($A101,CM97:CM100,$A97:$A100)</f>
        <v>0</v>
      </c>
      <c r="CN101" s="11">
        <f t="shared" ref="CN101" si="205">FORECAST($A101,CN97:CN100,$A97:$A100)</f>
        <v>0</v>
      </c>
      <c r="CO101" s="11">
        <f t="shared" ref="CO101" si="206">FORECAST($A101,CO97:CO100,$A97:$A100)</f>
        <v>0</v>
      </c>
      <c r="CP101" s="11">
        <f t="shared" ref="CP101" si="207">FORECAST($A101,CP97:CP100,$A97:$A100)</f>
        <v>98.106060606060609</v>
      </c>
      <c r="CQ101" s="11">
        <f t="shared" ref="CQ101" si="208">FORECAST($A101,CQ97:CQ100,$A97:$A100)</f>
        <v>0</v>
      </c>
      <c r="CR101" s="11">
        <f t="shared" ref="CR101" si="209">FORECAST($A101,CR97:CR100,$A97:$A100)</f>
        <v>0</v>
      </c>
      <c r="CS101" s="11">
        <f t="shared" ref="CS101" si="210">FORECAST($A101,CS97:CS100,$A97:$A100)</f>
        <v>0</v>
      </c>
      <c r="CT101" s="11">
        <f t="shared" ref="CT101" si="211">FORECAST($A101,CT97:CT100,$A97:$A100)</f>
        <v>0</v>
      </c>
      <c r="CU101" s="11">
        <f t="shared" ref="CU101" si="212">FORECAST($A101,CU97:CU100,$A97:$A100)</f>
        <v>0</v>
      </c>
      <c r="CV101" s="11">
        <f t="shared" ref="CV101" si="213">FORECAST($A101,CV97:CV100,$A97:$A100)</f>
        <v>0</v>
      </c>
      <c r="CW101" s="11">
        <f t="shared" ref="CW101" si="214">FORECAST($A101,CW97:CW100,$A97:$A100)</f>
        <v>0</v>
      </c>
      <c r="CX101" s="11">
        <f t="shared" ref="CX101" si="215">FORECAST($A101,CX97:CX100,$A97:$A100)</f>
        <v>0</v>
      </c>
      <c r="CY101" s="11">
        <f t="shared" ref="CY101" si="216">FORECAST($A101,CY97:CY100,$A97:$A100)</f>
        <v>0</v>
      </c>
      <c r="CZ101" s="11">
        <f t="shared" ref="CZ101" si="217">FORECAST($A101,CZ97:CZ100,$A97:$A100)</f>
        <v>255.53499999999985</v>
      </c>
      <c r="DA101" s="11">
        <f t="shared" ref="DA101" si="218">FORECAST($A101,DA97:DA100,$A97:$A100)</f>
        <v>0</v>
      </c>
      <c r="DB101" s="11">
        <f t="shared" ref="DB101" si="219">FORECAST($A101,DB97:DB100,$A97:$A100)</f>
        <v>277</v>
      </c>
      <c r="DC101" s="11">
        <f t="shared" ref="DC101" si="220">FORECAST($A101,DC97:DC100,$A97:$A100)</f>
        <v>52.949999999998909</v>
      </c>
      <c r="DD101" s="11">
        <f t="shared" ref="DD101" si="221">FORECAST($A101,DD97:DD100,$A97:$A100)</f>
        <v>0</v>
      </c>
      <c r="DE101" s="11">
        <f t="shared" ref="DE101" si="222">FORECAST($A101,DE97:DE100,$A97:$A100)</f>
        <v>0.16375000000000739</v>
      </c>
      <c r="DF101" s="11">
        <f t="shared" ref="DF101" si="223">FORECAST($A101,DF97:DF100,$A97:$A100)</f>
        <v>9.9999999999766942E-4</v>
      </c>
      <c r="DG101" s="11">
        <f t="shared" ref="DG101" si="224">FORECAST($A101,DG97:DG100,$A97:$A100)</f>
        <v>0</v>
      </c>
      <c r="DH101" s="11">
        <f t="shared" ref="DH101" si="225">FORECAST($A101,DH97:DH100,$A97:$A100)</f>
        <v>0</v>
      </c>
      <c r="DI101" s="11">
        <f t="shared" ref="DI101" si="226">FORECAST($A101,DI97:DI100,$A97:$A100)</f>
        <v>0</v>
      </c>
      <c r="DJ101" s="11">
        <f t="shared" ref="DJ101" si="227">FORECAST($A101,DJ97:DJ100,$A97:$A100)</f>
        <v>0</v>
      </c>
      <c r="DK101" s="11">
        <f t="shared" ref="DK101" si="228">FORECAST($A101,DK97:DK100,$A97:$A100)</f>
        <v>0</v>
      </c>
      <c r="DL101" s="11">
        <f t="shared" ref="DL101" si="229">FORECAST($A101,DL97:DL100,$A97:$A100)</f>
        <v>0</v>
      </c>
      <c r="DM101" s="11">
        <f t="shared" ref="DM101" si="230">FORECAST($A101,DM97:DM100,$A97:$A100)</f>
        <v>7.1440660799999023</v>
      </c>
      <c r="DN101" s="11">
        <f t="shared" ref="DN101" si="231">FORECAST($A101,DN97:DN100,$A97:$A100)</f>
        <v>0</v>
      </c>
      <c r="DO101" s="11">
        <f t="shared" ref="DO101" si="232">FORECAST($A101,DO97:DO100,$A97:$A100)</f>
        <v>0</v>
      </c>
      <c r="DP101" s="11">
        <f t="shared" ref="DP101" si="233">FORECAST($A101,DP97:DP100,$A97:$A100)</f>
        <v>0</v>
      </c>
      <c r="DQ101" s="11">
        <f t="shared" ref="DQ101" si="234">FORECAST($A101,DQ97:DQ100,$A97:$A100)</f>
        <v>0</v>
      </c>
      <c r="DR101" s="11">
        <f t="shared" ref="DR101" si="235">FORECAST($A101,DR97:DR100,$A97:$A100)</f>
        <v>0</v>
      </c>
      <c r="DS101" s="11">
        <f t="shared" ref="DS101" si="236">FORECAST($A101,DS97:DS100,$A97:$A100)</f>
        <v>0</v>
      </c>
      <c r="DT101" s="11">
        <f t="shared" ref="DT101" si="237">FORECAST($A101,DT97:DT100,$A97:$A100)</f>
        <v>0</v>
      </c>
      <c r="DU101" s="11">
        <f t="shared" ref="DU101" si="238">FORECAST($A101,DU97:DU100,$A97:$A100)</f>
        <v>0</v>
      </c>
      <c r="DV101" s="11">
        <f t="shared" ref="DV101" si="239">FORECAST($A101,DV97:DV100,$A97:$A100)</f>
        <v>0</v>
      </c>
      <c r="DW101" s="11">
        <f t="shared" ref="DW101" si="240">FORECAST($A101,DW97:DW100,$A97:$A100)</f>
        <v>0</v>
      </c>
      <c r="DX101" s="11">
        <f t="shared" ref="DX101" si="241">FORECAST($A101,DX97:DX100,$A97:$A100)</f>
        <v>0</v>
      </c>
      <c r="DY101" s="11">
        <f t="shared" ref="DY101" si="242">FORECAST($A101,DY97:DY100,$A97:$A100)</f>
        <v>0</v>
      </c>
      <c r="DZ101" s="11">
        <f t="shared" ref="DZ101" si="243">FORECAST($A101,DZ97:DZ100,$A97:$A100)</f>
        <v>150.51346598143255</v>
      </c>
      <c r="EA101" s="11">
        <f t="shared" ref="EA101" si="244">FORECAST($A101,EA97:EA100,$A97:$A100)</f>
        <v>0</v>
      </c>
      <c r="EB101" s="17">
        <v>1441.1</v>
      </c>
      <c r="EC101" s="17">
        <v>1.7000000000000002</v>
      </c>
      <c r="ED101" s="17">
        <v>0</v>
      </c>
      <c r="EE101" s="17">
        <v>0</v>
      </c>
    </row>
    <row r="102" spans="1:135">
      <c r="G102" s="21"/>
      <c r="H102" s="21"/>
      <c r="J102" s="5"/>
    </row>
    <row r="103" spans="1:135">
      <c r="A103" s="1" t="s">
        <v>9</v>
      </c>
      <c r="B103" s="1" t="s">
        <v>1</v>
      </c>
      <c r="C103" s="1" t="s">
        <v>2</v>
      </c>
      <c r="D103" s="1" t="s">
        <v>4</v>
      </c>
      <c r="E103" s="1" t="s">
        <v>5</v>
      </c>
      <c r="F103" s="1" t="s">
        <v>6</v>
      </c>
      <c r="G103" s="1" t="s">
        <v>21</v>
      </c>
      <c r="H103" s="1" t="s">
        <v>22</v>
      </c>
      <c r="I103" s="1" t="s">
        <v>8</v>
      </c>
      <c r="J103" s="1" t="s">
        <v>7</v>
      </c>
      <c r="K103" s="1" t="s">
        <v>19</v>
      </c>
      <c r="L103" s="1" t="s">
        <v>1</v>
      </c>
      <c r="M103" s="1" t="s">
        <v>2</v>
      </c>
      <c r="N103" s="1" t="s">
        <v>4</v>
      </c>
      <c r="O103" s="1" t="s">
        <v>5</v>
      </c>
      <c r="P103" s="1" t="s">
        <v>6</v>
      </c>
      <c r="Q103" s="1" t="s">
        <v>21</v>
      </c>
      <c r="R103" s="1" t="s">
        <v>22</v>
      </c>
      <c r="S103" s="1" t="s">
        <v>8</v>
      </c>
      <c r="T103" s="1" t="s">
        <v>7</v>
      </c>
      <c r="U103" s="1" t="s">
        <v>19</v>
      </c>
      <c r="V103" s="1" t="s">
        <v>1</v>
      </c>
      <c r="W103" s="1" t="s">
        <v>2</v>
      </c>
      <c r="X103" s="1" t="s">
        <v>4</v>
      </c>
      <c r="Y103" s="1" t="s">
        <v>5</v>
      </c>
      <c r="Z103" s="1" t="s">
        <v>6</v>
      </c>
      <c r="AA103" s="1" t="s">
        <v>21</v>
      </c>
      <c r="AB103" s="1" t="s">
        <v>22</v>
      </c>
      <c r="AC103" s="1" t="s">
        <v>8</v>
      </c>
      <c r="AD103" s="1" t="s">
        <v>7</v>
      </c>
      <c r="AE103" s="1" t="s">
        <v>19</v>
      </c>
      <c r="AF103" s="1" t="s">
        <v>1</v>
      </c>
      <c r="AG103" s="1" t="s">
        <v>2</v>
      </c>
      <c r="AH103" s="1" t="s">
        <v>4</v>
      </c>
      <c r="AI103" s="1" t="s">
        <v>5</v>
      </c>
      <c r="AJ103" s="1" t="s">
        <v>6</v>
      </c>
      <c r="AK103" s="1" t="s">
        <v>21</v>
      </c>
      <c r="AL103" s="1" t="s">
        <v>22</v>
      </c>
      <c r="AM103" s="1" t="s">
        <v>8</v>
      </c>
      <c r="AN103" s="1" t="s">
        <v>7</v>
      </c>
      <c r="AO103" s="1" t="s">
        <v>19</v>
      </c>
      <c r="AP103" s="1" t="s">
        <v>1</v>
      </c>
      <c r="AQ103" s="1" t="s">
        <v>2</v>
      </c>
      <c r="AR103" s="1" t="s">
        <v>4</v>
      </c>
      <c r="AS103" s="1" t="s">
        <v>5</v>
      </c>
      <c r="AT103" s="1" t="s">
        <v>6</v>
      </c>
      <c r="AU103" s="1" t="s">
        <v>21</v>
      </c>
      <c r="AV103" s="1" t="s">
        <v>22</v>
      </c>
      <c r="AW103" s="1" t="s">
        <v>8</v>
      </c>
      <c r="AX103" s="1" t="s">
        <v>7</v>
      </c>
      <c r="AY103" s="1" t="s">
        <v>19</v>
      </c>
      <c r="AZ103" s="1" t="s">
        <v>1</v>
      </c>
      <c r="BA103" s="1" t="s">
        <v>2</v>
      </c>
      <c r="BB103" s="1" t="s">
        <v>4</v>
      </c>
      <c r="BC103" s="1" t="s">
        <v>5</v>
      </c>
      <c r="BD103" s="1" t="s">
        <v>6</v>
      </c>
      <c r="BE103" s="1" t="s">
        <v>21</v>
      </c>
      <c r="BF103" s="1" t="s">
        <v>22</v>
      </c>
      <c r="BG103" s="1" t="s">
        <v>8</v>
      </c>
      <c r="BH103" s="1" t="s">
        <v>7</v>
      </c>
      <c r="BI103" s="1" t="s">
        <v>19</v>
      </c>
      <c r="BJ103" s="1" t="s">
        <v>1</v>
      </c>
      <c r="BK103" s="1" t="s">
        <v>2</v>
      </c>
      <c r="BL103" s="1" t="s">
        <v>4</v>
      </c>
      <c r="BM103" s="1" t="s">
        <v>5</v>
      </c>
      <c r="BN103" s="1" t="s">
        <v>6</v>
      </c>
      <c r="BO103" s="1" t="s">
        <v>21</v>
      </c>
      <c r="BP103" s="1" t="s">
        <v>22</v>
      </c>
      <c r="BQ103" s="1" t="s">
        <v>8</v>
      </c>
      <c r="BR103" s="1" t="s">
        <v>7</v>
      </c>
      <c r="BS103" s="1" t="s">
        <v>19</v>
      </c>
      <c r="BT103" s="1" t="s">
        <v>1</v>
      </c>
      <c r="BU103" s="1" t="s">
        <v>2</v>
      </c>
      <c r="BV103" s="1" t="s">
        <v>4</v>
      </c>
      <c r="BW103" s="1" t="s">
        <v>5</v>
      </c>
      <c r="BX103" s="1" t="s">
        <v>6</v>
      </c>
      <c r="BY103" s="1" t="s">
        <v>21</v>
      </c>
      <c r="BZ103" s="1" t="s">
        <v>22</v>
      </c>
      <c r="CA103" s="1" t="s">
        <v>8</v>
      </c>
      <c r="CB103" s="1" t="s">
        <v>7</v>
      </c>
      <c r="CC103" s="1" t="s">
        <v>19</v>
      </c>
      <c r="CD103" s="1" t="s">
        <v>1</v>
      </c>
      <c r="CE103" s="1" t="s">
        <v>2</v>
      </c>
      <c r="CF103" s="1" t="s">
        <v>4</v>
      </c>
      <c r="CG103" s="1" t="s">
        <v>5</v>
      </c>
      <c r="CH103" s="1" t="s">
        <v>6</v>
      </c>
      <c r="CI103" s="1" t="s">
        <v>21</v>
      </c>
      <c r="CJ103" s="1" t="s">
        <v>22</v>
      </c>
      <c r="CK103" s="1" t="s">
        <v>8</v>
      </c>
      <c r="CL103" s="1" t="s">
        <v>7</v>
      </c>
      <c r="CM103" s="1" t="s">
        <v>19</v>
      </c>
      <c r="CN103" s="1" t="s">
        <v>1</v>
      </c>
      <c r="CO103" s="1" t="s">
        <v>2</v>
      </c>
      <c r="CP103" s="1" t="s">
        <v>4</v>
      </c>
      <c r="CQ103" s="1" t="s">
        <v>5</v>
      </c>
      <c r="CR103" s="1" t="s">
        <v>6</v>
      </c>
      <c r="CS103" s="1" t="s">
        <v>21</v>
      </c>
      <c r="CT103" s="1" t="s">
        <v>22</v>
      </c>
      <c r="CU103" s="1" t="s">
        <v>8</v>
      </c>
      <c r="CV103" s="1" t="s">
        <v>7</v>
      </c>
      <c r="CW103" s="1" t="s">
        <v>19</v>
      </c>
      <c r="CX103" s="1" t="s">
        <v>1</v>
      </c>
      <c r="CY103" s="1" t="s">
        <v>2</v>
      </c>
      <c r="CZ103" s="1" t="s">
        <v>4</v>
      </c>
      <c r="DA103" s="1" t="s">
        <v>5</v>
      </c>
      <c r="DB103" s="1" t="s">
        <v>6</v>
      </c>
      <c r="DC103" s="1" t="s">
        <v>21</v>
      </c>
      <c r="DD103" s="1" t="s">
        <v>22</v>
      </c>
      <c r="DE103" s="1" t="s">
        <v>8</v>
      </c>
      <c r="DF103" s="1" t="s">
        <v>7</v>
      </c>
      <c r="DG103" s="1" t="s">
        <v>19</v>
      </c>
      <c r="DH103" s="1" t="s">
        <v>1</v>
      </c>
      <c r="DI103" s="1" t="s">
        <v>2</v>
      </c>
      <c r="DJ103" s="1" t="s">
        <v>4</v>
      </c>
      <c r="DK103" s="1" t="s">
        <v>5</v>
      </c>
      <c r="DL103" s="1" t="s">
        <v>6</v>
      </c>
      <c r="DM103" s="1" t="s">
        <v>21</v>
      </c>
      <c r="DN103" s="1" t="s">
        <v>22</v>
      </c>
      <c r="DO103" s="1" t="s">
        <v>8</v>
      </c>
      <c r="DP103" s="1" t="s">
        <v>7</v>
      </c>
      <c r="DQ103" s="1" t="s">
        <v>19</v>
      </c>
      <c r="DR103" s="1" t="s">
        <v>1</v>
      </c>
      <c r="DS103" s="1" t="s">
        <v>2</v>
      </c>
      <c r="DT103" s="1" t="s">
        <v>4</v>
      </c>
      <c r="DU103" s="1" t="s">
        <v>5</v>
      </c>
      <c r="DV103" s="1" t="s">
        <v>6</v>
      </c>
      <c r="DW103" s="1" t="s">
        <v>21</v>
      </c>
      <c r="DX103" s="1" t="s">
        <v>22</v>
      </c>
      <c r="DY103" s="1" t="s">
        <v>8</v>
      </c>
      <c r="DZ103" s="1" t="s">
        <v>7</v>
      </c>
      <c r="EA103" s="1" t="s">
        <v>19</v>
      </c>
      <c r="EB103" s="2" t="s">
        <v>41</v>
      </c>
      <c r="EC103" s="2" t="s">
        <v>41</v>
      </c>
      <c r="ED103" s="2" t="s">
        <v>41</v>
      </c>
      <c r="EE103" s="2" t="s">
        <v>41</v>
      </c>
    </row>
    <row r="104" spans="1:135">
      <c r="A104" s="1" t="s">
        <v>10</v>
      </c>
      <c r="B104" s="3" t="s">
        <v>16</v>
      </c>
      <c r="C104" s="3" t="s">
        <v>16</v>
      </c>
      <c r="D104" s="3" t="s">
        <v>16</v>
      </c>
      <c r="E104" s="3" t="s">
        <v>16</v>
      </c>
      <c r="F104" s="3" t="s">
        <v>16</v>
      </c>
      <c r="G104" s="3" t="s">
        <v>16</v>
      </c>
      <c r="H104" s="3" t="s">
        <v>16</v>
      </c>
      <c r="I104" s="3" t="s">
        <v>16</v>
      </c>
      <c r="J104" s="3" t="s">
        <v>16</v>
      </c>
      <c r="K104" s="3" t="s">
        <v>16</v>
      </c>
      <c r="L104" s="1" t="s">
        <v>25</v>
      </c>
      <c r="M104" s="1" t="s">
        <v>25</v>
      </c>
      <c r="N104" s="1" t="s">
        <v>25</v>
      </c>
      <c r="O104" s="1" t="s">
        <v>25</v>
      </c>
      <c r="P104" s="1" t="s">
        <v>25</v>
      </c>
      <c r="Q104" s="1" t="s">
        <v>25</v>
      </c>
      <c r="R104" s="1" t="s">
        <v>25</v>
      </c>
      <c r="S104" s="1" t="s">
        <v>25</v>
      </c>
      <c r="T104" s="1" t="s">
        <v>25</v>
      </c>
      <c r="U104" s="1" t="s">
        <v>25</v>
      </c>
      <c r="V104" s="1" t="s">
        <v>28</v>
      </c>
      <c r="W104" s="1" t="s">
        <v>28</v>
      </c>
      <c r="X104" s="1" t="s">
        <v>28</v>
      </c>
      <c r="Y104" s="1" t="s">
        <v>28</v>
      </c>
      <c r="Z104" s="1" t="s">
        <v>28</v>
      </c>
      <c r="AA104" s="1" t="s">
        <v>28</v>
      </c>
      <c r="AB104" s="1" t="s">
        <v>28</v>
      </c>
      <c r="AC104" s="1" t="s">
        <v>28</v>
      </c>
      <c r="AD104" s="1" t="s">
        <v>28</v>
      </c>
      <c r="AE104" s="1" t="s">
        <v>28</v>
      </c>
      <c r="AF104" s="1" t="s">
        <v>26</v>
      </c>
      <c r="AG104" s="1" t="s">
        <v>26</v>
      </c>
      <c r="AH104" s="1" t="s">
        <v>26</v>
      </c>
      <c r="AI104" s="1" t="s">
        <v>26</v>
      </c>
      <c r="AJ104" s="1" t="s">
        <v>26</v>
      </c>
      <c r="AK104" s="1" t="s">
        <v>26</v>
      </c>
      <c r="AL104" s="1" t="s">
        <v>26</v>
      </c>
      <c r="AM104" s="1" t="s">
        <v>26</v>
      </c>
      <c r="AN104" s="1" t="s">
        <v>26</v>
      </c>
      <c r="AO104" s="1" t="s">
        <v>26</v>
      </c>
      <c r="AP104" s="1" t="s">
        <v>27</v>
      </c>
      <c r="AQ104" s="1" t="s">
        <v>27</v>
      </c>
      <c r="AR104" s="1" t="s">
        <v>27</v>
      </c>
      <c r="AS104" s="1" t="s">
        <v>27</v>
      </c>
      <c r="AT104" s="1" t="s">
        <v>27</v>
      </c>
      <c r="AU104" s="1" t="s">
        <v>27</v>
      </c>
      <c r="AV104" s="1" t="s">
        <v>27</v>
      </c>
      <c r="AW104" s="1" t="s">
        <v>27</v>
      </c>
      <c r="AX104" s="1" t="s">
        <v>27</v>
      </c>
      <c r="AY104" s="1" t="s">
        <v>27</v>
      </c>
      <c r="AZ104" s="1" t="s">
        <v>12</v>
      </c>
      <c r="BA104" s="1" t="s">
        <v>12</v>
      </c>
      <c r="BB104" s="1" t="s">
        <v>12</v>
      </c>
      <c r="BC104" s="1" t="s">
        <v>12</v>
      </c>
      <c r="BD104" s="1" t="s">
        <v>12</v>
      </c>
      <c r="BE104" s="1" t="s">
        <v>12</v>
      </c>
      <c r="BF104" s="1" t="s">
        <v>12</v>
      </c>
      <c r="BG104" s="1" t="s">
        <v>12</v>
      </c>
      <c r="BH104" s="1" t="s">
        <v>12</v>
      </c>
      <c r="BI104" s="1" t="s">
        <v>12</v>
      </c>
      <c r="BJ104" s="1" t="s">
        <v>3</v>
      </c>
      <c r="BK104" s="1" t="s">
        <v>3</v>
      </c>
      <c r="BL104" s="1" t="s">
        <v>3</v>
      </c>
      <c r="BM104" s="1" t="s">
        <v>3</v>
      </c>
      <c r="BN104" s="1" t="s">
        <v>3</v>
      </c>
      <c r="BO104" s="1" t="s">
        <v>3</v>
      </c>
      <c r="BP104" s="1" t="s">
        <v>3</v>
      </c>
      <c r="BQ104" s="1" t="s">
        <v>3</v>
      </c>
      <c r="BR104" s="1" t="s">
        <v>3</v>
      </c>
      <c r="BS104" s="1" t="s">
        <v>3</v>
      </c>
      <c r="BT104" s="1" t="s">
        <v>17</v>
      </c>
      <c r="BU104" s="1" t="s">
        <v>17</v>
      </c>
      <c r="BV104" s="1" t="s">
        <v>17</v>
      </c>
      <c r="BW104" s="1" t="s">
        <v>17</v>
      </c>
      <c r="BX104" s="1" t="s">
        <v>17</v>
      </c>
      <c r="BY104" s="1" t="s">
        <v>17</v>
      </c>
      <c r="BZ104" s="1" t="s">
        <v>17</v>
      </c>
      <c r="CA104" s="1" t="s">
        <v>17</v>
      </c>
      <c r="CB104" s="1" t="s">
        <v>17</v>
      </c>
      <c r="CC104" s="1" t="s">
        <v>17</v>
      </c>
      <c r="CD104" s="1" t="s">
        <v>18</v>
      </c>
      <c r="CE104" s="1" t="s">
        <v>18</v>
      </c>
      <c r="CF104" s="1" t="s">
        <v>18</v>
      </c>
      <c r="CG104" s="1" t="s">
        <v>18</v>
      </c>
      <c r="CH104" s="1" t="s">
        <v>18</v>
      </c>
      <c r="CI104" s="1" t="s">
        <v>18</v>
      </c>
      <c r="CJ104" s="1" t="s">
        <v>18</v>
      </c>
      <c r="CK104" s="1" t="s">
        <v>18</v>
      </c>
      <c r="CL104" s="1" t="s">
        <v>18</v>
      </c>
      <c r="CM104" s="1" t="s">
        <v>18</v>
      </c>
      <c r="CN104" s="1" t="s">
        <v>39</v>
      </c>
      <c r="CO104" s="1" t="s">
        <v>39</v>
      </c>
      <c r="CP104" s="1" t="s">
        <v>39</v>
      </c>
      <c r="CQ104" s="1" t="s">
        <v>39</v>
      </c>
      <c r="CR104" s="1" t="s">
        <v>39</v>
      </c>
      <c r="CS104" s="1" t="s">
        <v>39</v>
      </c>
      <c r="CT104" s="1" t="s">
        <v>39</v>
      </c>
      <c r="CU104" s="1" t="s">
        <v>39</v>
      </c>
      <c r="CV104" s="1" t="s">
        <v>39</v>
      </c>
      <c r="CW104" s="1" t="s">
        <v>39</v>
      </c>
      <c r="CX104" s="1" t="s">
        <v>24</v>
      </c>
      <c r="CY104" s="1" t="s">
        <v>24</v>
      </c>
      <c r="CZ104" s="1" t="s">
        <v>24</v>
      </c>
      <c r="DA104" s="1" t="s">
        <v>24</v>
      </c>
      <c r="DB104" s="1" t="s">
        <v>24</v>
      </c>
      <c r="DC104" s="1" t="s">
        <v>24</v>
      </c>
      <c r="DD104" s="1" t="s">
        <v>24</v>
      </c>
      <c r="DE104" s="1" t="s">
        <v>24</v>
      </c>
      <c r="DF104" s="1" t="s">
        <v>24</v>
      </c>
      <c r="DG104" s="1" t="s">
        <v>24</v>
      </c>
      <c r="DH104" s="1" t="s">
        <v>23</v>
      </c>
      <c r="DI104" s="1" t="s">
        <v>23</v>
      </c>
      <c r="DJ104" s="1" t="s">
        <v>23</v>
      </c>
      <c r="DK104" s="1" t="s">
        <v>23</v>
      </c>
      <c r="DL104" s="1" t="s">
        <v>23</v>
      </c>
      <c r="DM104" s="1" t="s">
        <v>23</v>
      </c>
      <c r="DN104" s="1" t="s">
        <v>23</v>
      </c>
      <c r="DO104" s="1" t="s">
        <v>23</v>
      </c>
      <c r="DP104" s="1" t="s">
        <v>23</v>
      </c>
      <c r="DQ104" s="1" t="s">
        <v>23</v>
      </c>
      <c r="DR104" s="1" t="s">
        <v>20</v>
      </c>
      <c r="DS104" s="1" t="s">
        <v>20</v>
      </c>
      <c r="DT104" s="1" t="s">
        <v>20</v>
      </c>
      <c r="DU104" s="1" t="s">
        <v>20</v>
      </c>
      <c r="DV104" s="1" t="s">
        <v>20</v>
      </c>
      <c r="DW104" s="1" t="s">
        <v>20</v>
      </c>
      <c r="DX104" s="1" t="s">
        <v>20</v>
      </c>
      <c r="DY104" s="1" t="s">
        <v>20</v>
      </c>
      <c r="DZ104" s="1" t="s">
        <v>20</v>
      </c>
      <c r="EA104" s="1" t="s">
        <v>20</v>
      </c>
      <c r="EB104" s="2" t="s">
        <v>25</v>
      </c>
      <c r="EC104" s="2" t="s">
        <v>28</v>
      </c>
      <c r="ED104" s="2" t="s">
        <v>26</v>
      </c>
      <c r="EE104" s="2" t="s">
        <v>27</v>
      </c>
    </row>
    <row r="105" spans="1:135">
      <c r="A105" s="1" t="s">
        <v>13</v>
      </c>
      <c r="B105" s="25" t="s">
        <v>38</v>
      </c>
      <c r="C105" s="25" t="s">
        <v>38</v>
      </c>
      <c r="D105" s="25" t="s">
        <v>38</v>
      </c>
      <c r="E105" s="25" t="s">
        <v>38</v>
      </c>
      <c r="F105" s="25" t="s">
        <v>38</v>
      </c>
      <c r="G105" s="25" t="s">
        <v>38</v>
      </c>
      <c r="H105" s="25" t="s">
        <v>38</v>
      </c>
      <c r="I105" s="25" t="s">
        <v>38</v>
      </c>
      <c r="J105" s="25" t="s">
        <v>38</v>
      </c>
      <c r="K105" s="25" t="s">
        <v>38</v>
      </c>
      <c r="L105" s="1" t="s">
        <v>38</v>
      </c>
      <c r="M105" s="1" t="s">
        <v>38</v>
      </c>
      <c r="N105" s="1" t="s">
        <v>38</v>
      </c>
      <c r="O105" s="1" t="s">
        <v>38</v>
      </c>
      <c r="P105" s="1" t="s">
        <v>38</v>
      </c>
      <c r="Q105" s="1" t="s">
        <v>38</v>
      </c>
      <c r="R105" s="1" t="s">
        <v>38</v>
      </c>
      <c r="S105" s="1" t="s">
        <v>38</v>
      </c>
      <c r="T105" s="1" t="s">
        <v>38</v>
      </c>
      <c r="U105" s="1" t="s">
        <v>38</v>
      </c>
      <c r="V105" s="1" t="s">
        <v>38</v>
      </c>
      <c r="W105" s="1" t="s">
        <v>38</v>
      </c>
      <c r="X105" s="1" t="s">
        <v>38</v>
      </c>
      <c r="Y105" s="1" t="s">
        <v>38</v>
      </c>
      <c r="Z105" s="1" t="s">
        <v>38</v>
      </c>
      <c r="AA105" s="1" t="s">
        <v>38</v>
      </c>
      <c r="AB105" s="1" t="s">
        <v>38</v>
      </c>
      <c r="AC105" s="1" t="s">
        <v>38</v>
      </c>
      <c r="AD105" s="1" t="s">
        <v>38</v>
      </c>
      <c r="AE105" s="1" t="s">
        <v>38</v>
      </c>
      <c r="AF105" s="1" t="s">
        <v>38</v>
      </c>
      <c r="AG105" s="1" t="s">
        <v>38</v>
      </c>
      <c r="AH105" s="1" t="s">
        <v>38</v>
      </c>
      <c r="AI105" s="1" t="s">
        <v>38</v>
      </c>
      <c r="AJ105" s="1" t="s">
        <v>38</v>
      </c>
      <c r="AK105" s="1" t="s">
        <v>38</v>
      </c>
      <c r="AL105" s="1" t="s">
        <v>38</v>
      </c>
      <c r="AM105" s="1" t="s">
        <v>38</v>
      </c>
      <c r="AN105" s="1" t="s">
        <v>38</v>
      </c>
      <c r="AO105" s="1" t="s">
        <v>38</v>
      </c>
      <c r="AP105" s="1" t="s">
        <v>38</v>
      </c>
      <c r="AQ105" s="1" t="s">
        <v>38</v>
      </c>
      <c r="AR105" s="1" t="s">
        <v>38</v>
      </c>
      <c r="AS105" s="1" t="s">
        <v>38</v>
      </c>
      <c r="AT105" s="1" t="s">
        <v>38</v>
      </c>
      <c r="AU105" s="1" t="s">
        <v>38</v>
      </c>
      <c r="AV105" s="1" t="s">
        <v>38</v>
      </c>
      <c r="AW105" s="1" t="s">
        <v>38</v>
      </c>
      <c r="AX105" s="1" t="s">
        <v>38</v>
      </c>
      <c r="AY105" s="1" t="s">
        <v>38</v>
      </c>
      <c r="AZ105" s="1" t="s">
        <v>38</v>
      </c>
      <c r="BA105" s="1" t="s">
        <v>38</v>
      </c>
      <c r="BB105" s="1" t="s">
        <v>38</v>
      </c>
      <c r="BC105" s="1" t="s">
        <v>38</v>
      </c>
      <c r="BD105" s="1" t="s">
        <v>38</v>
      </c>
      <c r="BE105" s="1" t="s">
        <v>38</v>
      </c>
      <c r="BF105" s="1" t="s">
        <v>38</v>
      </c>
      <c r="BG105" s="1" t="s">
        <v>38</v>
      </c>
      <c r="BH105" s="1" t="s">
        <v>38</v>
      </c>
      <c r="BI105" s="1" t="s">
        <v>38</v>
      </c>
      <c r="BJ105" s="1" t="s">
        <v>38</v>
      </c>
      <c r="BK105" s="1" t="s">
        <v>38</v>
      </c>
      <c r="BL105" s="1" t="s">
        <v>38</v>
      </c>
      <c r="BM105" s="1" t="s">
        <v>38</v>
      </c>
      <c r="BN105" s="1" t="s">
        <v>38</v>
      </c>
      <c r="BO105" s="1" t="s">
        <v>38</v>
      </c>
      <c r="BP105" s="1" t="s">
        <v>38</v>
      </c>
      <c r="BQ105" s="1" t="s">
        <v>38</v>
      </c>
      <c r="BR105" s="1" t="s">
        <v>38</v>
      </c>
      <c r="BS105" s="1" t="s">
        <v>38</v>
      </c>
      <c r="BT105" s="1" t="s">
        <v>38</v>
      </c>
      <c r="BU105" s="1" t="s">
        <v>38</v>
      </c>
      <c r="BV105" s="1" t="s">
        <v>38</v>
      </c>
      <c r="BW105" s="1" t="s">
        <v>38</v>
      </c>
      <c r="BX105" s="1" t="s">
        <v>38</v>
      </c>
      <c r="BY105" s="1" t="s">
        <v>38</v>
      </c>
      <c r="BZ105" s="1" t="s">
        <v>38</v>
      </c>
      <c r="CA105" s="1" t="s">
        <v>38</v>
      </c>
      <c r="CB105" s="1" t="s">
        <v>38</v>
      </c>
      <c r="CC105" s="1" t="s">
        <v>38</v>
      </c>
      <c r="CD105" s="1" t="s">
        <v>38</v>
      </c>
      <c r="CE105" s="1" t="s">
        <v>38</v>
      </c>
      <c r="CF105" s="1" t="s">
        <v>38</v>
      </c>
      <c r="CG105" s="1" t="s">
        <v>38</v>
      </c>
      <c r="CH105" s="1" t="s">
        <v>38</v>
      </c>
      <c r="CI105" s="1" t="s">
        <v>38</v>
      </c>
      <c r="CJ105" s="1" t="s">
        <v>38</v>
      </c>
      <c r="CK105" s="1" t="s">
        <v>38</v>
      </c>
      <c r="CL105" s="1" t="s">
        <v>38</v>
      </c>
      <c r="CM105" s="1" t="s">
        <v>38</v>
      </c>
      <c r="CN105" s="1" t="s">
        <v>38</v>
      </c>
      <c r="CO105" s="1" t="s">
        <v>38</v>
      </c>
      <c r="CP105" s="1" t="s">
        <v>38</v>
      </c>
      <c r="CQ105" s="1" t="s">
        <v>38</v>
      </c>
      <c r="CR105" s="1" t="s">
        <v>38</v>
      </c>
      <c r="CS105" s="1" t="s">
        <v>38</v>
      </c>
      <c r="CT105" s="1" t="s">
        <v>38</v>
      </c>
      <c r="CU105" s="1" t="s">
        <v>38</v>
      </c>
      <c r="CV105" s="1" t="s">
        <v>38</v>
      </c>
      <c r="CW105" s="1" t="s">
        <v>38</v>
      </c>
      <c r="CX105" s="1" t="s">
        <v>38</v>
      </c>
      <c r="CY105" s="1" t="s">
        <v>38</v>
      </c>
      <c r="CZ105" s="1" t="s">
        <v>38</v>
      </c>
      <c r="DA105" s="1" t="s">
        <v>38</v>
      </c>
      <c r="DB105" s="1" t="s">
        <v>38</v>
      </c>
      <c r="DC105" s="1" t="s">
        <v>38</v>
      </c>
      <c r="DD105" s="1" t="s">
        <v>38</v>
      </c>
      <c r="DE105" s="1" t="s">
        <v>38</v>
      </c>
      <c r="DF105" s="1" t="s">
        <v>38</v>
      </c>
      <c r="DG105" s="1" t="s">
        <v>38</v>
      </c>
      <c r="DH105" s="1" t="s">
        <v>38</v>
      </c>
      <c r="DI105" s="1" t="s">
        <v>38</v>
      </c>
      <c r="DJ105" s="1" t="s">
        <v>38</v>
      </c>
      <c r="DK105" s="1" t="s">
        <v>38</v>
      </c>
      <c r="DL105" s="1" t="s">
        <v>38</v>
      </c>
      <c r="DM105" s="1" t="s">
        <v>38</v>
      </c>
      <c r="DN105" s="1" t="s">
        <v>38</v>
      </c>
      <c r="DO105" s="1" t="s">
        <v>38</v>
      </c>
      <c r="DP105" s="1" t="s">
        <v>38</v>
      </c>
      <c r="DQ105" s="1" t="s">
        <v>38</v>
      </c>
      <c r="DR105" s="1" t="s">
        <v>38</v>
      </c>
      <c r="DS105" s="1" t="s">
        <v>38</v>
      </c>
      <c r="DT105" s="1" t="s">
        <v>38</v>
      </c>
      <c r="DU105" s="1" t="s">
        <v>38</v>
      </c>
      <c r="DV105" s="1" t="s">
        <v>38</v>
      </c>
      <c r="DW105" s="1" t="s">
        <v>38</v>
      </c>
      <c r="DX105" s="1" t="s">
        <v>38</v>
      </c>
      <c r="DY105" s="1" t="s">
        <v>38</v>
      </c>
      <c r="DZ105" s="1" t="s">
        <v>38</v>
      </c>
      <c r="EA105" s="1" t="s">
        <v>38</v>
      </c>
      <c r="EB105" s="2" t="s">
        <v>38</v>
      </c>
      <c r="EC105" s="2" t="s">
        <v>38</v>
      </c>
      <c r="ED105" s="2" t="s">
        <v>38</v>
      </c>
      <c r="EE105" s="2" t="s">
        <v>38</v>
      </c>
    </row>
    <row r="106" spans="1:135">
      <c r="A106" s="1">
        <v>1990</v>
      </c>
      <c r="B106" s="10">
        <v>0</v>
      </c>
      <c r="C106" s="10">
        <v>0</v>
      </c>
      <c r="D106" s="10">
        <v>0.79949340036341632</v>
      </c>
      <c r="E106" s="10">
        <v>1.0533010296789824E-6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10">
        <v>0</v>
      </c>
      <c r="L106" s="5">
        <v>1.0533010296789824E-6</v>
      </c>
      <c r="M106" s="5">
        <v>1.0533010296789824E-6</v>
      </c>
      <c r="N106" s="5">
        <v>3.8879725531520295</v>
      </c>
      <c r="O106" s="5">
        <v>0</v>
      </c>
      <c r="P106" s="5">
        <v>3.1660964990914597</v>
      </c>
      <c r="Q106" s="5">
        <v>0</v>
      </c>
      <c r="R106" s="5">
        <v>0</v>
      </c>
      <c r="S106" s="5">
        <v>0</v>
      </c>
      <c r="T106" s="5">
        <v>0</v>
      </c>
      <c r="U106" s="10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10">
        <v>0</v>
      </c>
      <c r="AF106" s="5">
        <v>0</v>
      </c>
      <c r="AG106" s="5">
        <v>0</v>
      </c>
      <c r="AH106" s="5">
        <v>0.14922358325887336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10">
        <v>0</v>
      </c>
      <c r="AP106" s="5">
        <v>0</v>
      </c>
      <c r="AQ106" s="5">
        <v>0</v>
      </c>
      <c r="AR106" s="5">
        <v>2.0715028880799515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0.73341350696547547</v>
      </c>
      <c r="BA106" s="5">
        <v>0.77894771047849787</v>
      </c>
      <c r="BB106" s="5">
        <v>1.1814561659600242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10">
        <v>0</v>
      </c>
      <c r="BJ106" s="5">
        <v>0</v>
      </c>
      <c r="BK106" s="5">
        <v>0</v>
      </c>
      <c r="BL106" s="5">
        <v>10.034827712268322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10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10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10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10">
        <v>0</v>
      </c>
      <c r="CX106" s="5">
        <v>0</v>
      </c>
      <c r="CY106" s="5">
        <v>0</v>
      </c>
      <c r="CZ106" s="5">
        <v>0.26181486599369191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10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17">
        <v>0</v>
      </c>
      <c r="EC106" s="17">
        <v>0</v>
      </c>
      <c r="ED106" s="17">
        <v>0</v>
      </c>
      <c r="EE106" s="17">
        <v>0</v>
      </c>
    </row>
    <row r="107" spans="1:135">
      <c r="A107" s="1">
        <v>1991</v>
      </c>
      <c r="B107" s="10">
        <v>0</v>
      </c>
      <c r="C107" s="10">
        <v>0</v>
      </c>
      <c r="D107" s="10">
        <v>4.5885273686196246</v>
      </c>
      <c r="E107" s="10">
        <v>1.0533010296789822E-6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10">
        <v>0</v>
      </c>
      <c r="L107" s="5">
        <v>1.0533010296789824E-6</v>
      </c>
      <c r="M107" s="5">
        <v>3.8028295058146582</v>
      </c>
      <c r="N107" s="5">
        <v>13.731533807178936</v>
      </c>
      <c r="O107" s="5">
        <v>4.4942518074203512</v>
      </c>
      <c r="P107" s="5">
        <v>3.165489544906118</v>
      </c>
      <c r="Q107" s="5">
        <v>0</v>
      </c>
      <c r="R107" s="5">
        <v>0</v>
      </c>
      <c r="S107" s="5">
        <v>0</v>
      </c>
      <c r="T107" s="5">
        <v>0</v>
      </c>
      <c r="U107" s="10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10">
        <v>0</v>
      </c>
      <c r="AF107" s="5">
        <v>0</v>
      </c>
      <c r="AG107" s="5">
        <v>0</v>
      </c>
      <c r="AH107" s="5">
        <v>0.19129088639494854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10">
        <v>0</v>
      </c>
      <c r="AP107" s="5">
        <v>0</v>
      </c>
      <c r="AQ107" s="5">
        <v>0.15995833061659601</v>
      </c>
      <c r="AR107" s="5">
        <v>7.1975899149857749</v>
      </c>
      <c r="AS107" s="5">
        <v>0.18904166343682616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1.4745285962247126</v>
      </c>
      <c r="BA107" s="5">
        <v>1.5660751587328892</v>
      </c>
      <c r="BB107" s="5">
        <v>3.171939863508177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10">
        <v>0</v>
      </c>
      <c r="BJ107" s="5">
        <v>0</v>
      </c>
      <c r="BK107" s="5">
        <v>0</v>
      </c>
      <c r="BL107" s="5">
        <v>24.47611492191001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10">
        <v>0</v>
      </c>
      <c r="BT107" s="5">
        <v>0</v>
      </c>
      <c r="BU107" s="5">
        <v>0</v>
      </c>
      <c r="BV107" s="5">
        <v>0.1737946698970321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10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10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10">
        <v>0</v>
      </c>
      <c r="CX107" s="5">
        <v>0</v>
      </c>
      <c r="CY107" s="5">
        <v>0</v>
      </c>
      <c r="CZ107" s="5">
        <v>0.51740687610832403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10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17">
        <v>0</v>
      </c>
      <c r="EC107" s="17">
        <v>0</v>
      </c>
      <c r="ED107" s="17">
        <v>0</v>
      </c>
      <c r="EE107" s="17">
        <v>0</v>
      </c>
    </row>
    <row r="108" spans="1:135">
      <c r="A108" s="1">
        <v>1992</v>
      </c>
      <c r="B108" s="10">
        <v>0</v>
      </c>
      <c r="C108" s="10">
        <v>0</v>
      </c>
      <c r="D108" s="10">
        <v>13.207031168672442</v>
      </c>
      <c r="E108" s="10">
        <v>1.0533010296789828E-6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10">
        <v>0</v>
      </c>
      <c r="L108" s="5">
        <v>8.8478299526365822E-3</v>
      </c>
      <c r="M108" s="5">
        <v>7.534520227834884</v>
      </c>
      <c r="N108" s="5">
        <v>30.570699717435023</v>
      </c>
      <c r="O108" s="5">
        <v>8.8930673116415093</v>
      </c>
      <c r="P108" s="5">
        <v>1.1004720545657183</v>
      </c>
      <c r="Q108" s="5">
        <v>0</v>
      </c>
      <c r="R108" s="5">
        <v>0</v>
      </c>
      <c r="S108" s="5">
        <v>0</v>
      </c>
      <c r="T108" s="5">
        <v>0</v>
      </c>
      <c r="U108" s="10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10">
        <v>0</v>
      </c>
      <c r="AF108" s="5">
        <v>0</v>
      </c>
      <c r="AG108" s="5">
        <v>0</v>
      </c>
      <c r="AH108" s="5">
        <v>6.108187608163731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10">
        <v>0</v>
      </c>
      <c r="AP108" s="5">
        <v>2.3567718249630524E-3</v>
      </c>
      <c r="AQ108" s="5">
        <v>0.32328218032219869</v>
      </c>
      <c r="AR108" s="5">
        <v>16.621015164962252</v>
      </c>
      <c r="AS108" s="5">
        <v>0.37903328487476989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2.3333486915130219</v>
      </c>
      <c r="BA108" s="5">
        <v>2.4811431173840095</v>
      </c>
      <c r="BB108" s="5">
        <v>7.14639604813798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10">
        <v>0</v>
      </c>
      <c r="BJ108" s="5">
        <v>0</v>
      </c>
      <c r="BK108" s="5">
        <v>0</v>
      </c>
      <c r="BL108" s="5">
        <v>56.060316114918798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10">
        <v>0</v>
      </c>
      <c r="BT108" s="5">
        <v>0</v>
      </c>
      <c r="BU108" s="5">
        <v>0</v>
      </c>
      <c r="BV108" s="5">
        <v>3.701273485766202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10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10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10">
        <v>0</v>
      </c>
      <c r="CX108" s="5">
        <v>0</v>
      </c>
      <c r="CY108" s="5">
        <v>0</v>
      </c>
      <c r="CZ108" s="5">
        <v>0.52392076100137996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10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17">
        <v>0</v>
      </c>
      <c r="EC108" s="17">
        <v>0</v>
      </c>
      <c r="ED108" s="17">
        <v>0</v>
      </c>
      <c r="EE108" s="17">
        <v>0</v>
      </c>
    </row>
    <row r="109" spans="1:135">
      <c r="A109" s="1">
        <v>1993</v>
      </c>
      <c r="B109" s="10">
        <v>0.78929270695276188</v>
      </c>
      <c r="C109" s="10">
        <v>14.284777643928543</v>
      </c>
      <c r="D109" s="10">
        <v>68.445384596882889</v>
      </c>
      <c r="E109" s="10">
        <v>1.3673100543013754</v>
      </c>
      <c r="F109" s="5">
        <v>0</v>
      </c>
      <c r="G109" s="5">
        <v>0.48510627697467329</v>
      </c>
      <c r="H109" s="5">
        <v>5.1959991745269527E-5</v>
      </c>
      <c r="I109" s="5">
        <v>0</v>
      </c>
      <c r="J109" s="5">
        <v>0</v>
      </c>
      <c r="K109" s="10">
        <v>0</v>
      </c>
      <c r="L109" s="5">
        <v>0.15746298768384195</v>
      </c>
      <c r="M109" s="5">
        <v>20.838111765627648</v>
      </c>
      <c r="N109" s="5">
        <v>102.24707026610729</v>
      </c>
      <c r="O109" s="5">
        <v>22.137218010988395</v>
      </c>
      <c r="P109" s="5">
        <v>1.5782611648940021</v>
      </c>
      <c r="Q109" s="5">
        <v>0</v>
      </c>
      <c r="R109" s="5">
        <v>0</v>
      </c>
      <c r="S109" s="5">
        <v>0</v>
      </c>
      <c r="T109" s="5">
        <v>0</v>
      </c>
      <c r="U109" s="10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10">
        <v>0</v>
      </c>
      <c r="AF109" s="5">
        <v>0</v>
      </c>
      <c r="AG109" s="5">
        <v>2.2216713105909145</v>
      </c>
      <c r="AH109" s="5">
        <v>4.9346196206141579</v>
      </c>
      <c r="AI109" s="5">
        <v>1.2872623643639007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10">
        <v>0</v>
      </c>
      <c r="AP109" s="5">
        <v>4.200958026122284E-2</v>
      </c>
      <c r="AQ109" s="5">
        <v>3.6492723998131025</v>
      </c>
      <c r="AR109" s="5">
        <v>61.986323161154267</v>
      </c>
      <c r="AS109" s="5">
        <v>2.419359282296754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3.5432273075842624</v>
      </c>
      <c r="BA109" s="5">
        <v>3.8961599080442166</v>
      </c>
      <c r="BB109" s="5">
        <v>15.416852973698225</v>
      </c>
      <c r="BC109" s="5">
        <v>0.1398837827035736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10">
        <v>0</v>
      </c>
      <c r="BJ109" s="5">
        <v>0</v>
      </c>
      <c r="BK109" s="5">
        <v>0</v>
      </c>
      <c r="BL109" s="5">
        <v>100.98122764908886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10">
        <v>0</v>
      </c>
      <c r="BT109" s="5">
        <v>0</v>
      </c>
      <c r="BU109" s="5">
        <v>0</v>
      </c>
      <c r="BV109" s="5">
        <v>2.9361167773101906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10">
        <v>0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10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10">
        <v>0</v>
      </c>
      <c r="CX109" s="5">
        <v>0</v>
      </c>
      <c r="CY109" s="5">
        <v>0</v>
      </c>
      <c r="CZ109" s="5">
        <v>0.52770413818306661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0.84264082374318594</v>
      </c>
      <c r="DN109" s="5">
        <v>0</v>
      </c>
      <c r="DO109" s="5">
        <v>0</v>
      </c>
      <c r="DP109" s="5">
        <v>0</v>
      </c>
      <c r="DQ109" s="10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17">
        <v>0</v>
      </c>
      <c r="EC109" s="17">
        <v>0</v>
      </c>
      <c r="ED109" s="17">
        <v>0</v>
      </c>
      <c r="EE109" s="17">
        <v>0</v>
      </c>
    </row>
    <row r="110" spans="1:135">
      <c r="A110" s="1">
        <v>1994</v>
      </c>
      <c r="B110" s="10">
        <v>0.79682844579932199</v>
      </c>
      <c r="C110" s="10">
        <v>14.47487930881519</v>
      </c>
      <c r="D110" s="10">
        <v>323.06737716709677</v>
      </c>
      <c r="E110" s="10">
        <v>1.4330294308327329</v>
      </c>
      <c r="F110" s="5">
        <v>0</v>
      </c>
      <c r="G110" s="5">
        <v>0.48973780870416694</v>
      </c>
      <c r="H110" s="5">
        <v>5.2456077581362816E-5</v>
      </c>
      <c r="I110" s="5">
        <v>0</v>
      </c>
      <c r="J110" s="5">
        <v>0</v>
      </c>
      <c r="K110" s="10">
        <v>0</v>
      </c>
      <c r="L110" s="5">
        <v>0.22347394199283854</v>
      </c>
      <c r="M110" s="5">
        <v>124.77256740682128</v>
      </c>
      <c r="N110" s="5">
        <v>281.57812409548768</v>
      </c>
      <c r="O110" s="5">
        <v>65.130181738382547</v>
      </c>
      <c r="P110" s="5">
        <v>21.483256755924288</v>
      </c>
      <c r="Q110" s="5">
        <v>4.5754533084228895E-2</v>
      </c>
      <c r="R110" s="5">
        <v>1.6759933035197516E-3</v>
      </c>
      <c r="S110" s="5">
        <v>0</v>
      </c>
      <c r="T110" s="5">
        <v>0</v>
      </c>
      <c r="U110" s="10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10">
        <v>0</v>
      </c>
      <c r="AF110" s="5">
        <v>2.0561461254874874E-2</v>
      </c>
      <c r="AG110" s="5">
        <v>7.8892450501828737</v>
      </c>
      <c r="AH110" s="5">
        <v>30.685036083612861</v>
      </c>
      <c r="AI110" s="5">
        <v>19.981553614101067</v>
      </c>
      <c r="AJ110" s="5">
        <v>0.2093857116898849</v>
      </c>
      <c r="AK110" s="5">
        <v>3.0238392208980073E-3</v>
      </c>
      <c r="AL110" s="5">
        <v>3.2388503184736525E-7</v>
      </c>
      <c r="AM110" s="5">
        <v>0</v>
      </c>
      <c r="AN110" s="5">
        <v>0</v>
      </c>
      <c r="AO110" s="10">
        <v>0</v>
      </c>
      <c r="AP110" s="5">
        <v>7.5613458087967697E-2</v>
      </c>
      <c r="AQ110" s="5">
        <v>119.73556350423823</v>
      </c>
      <c r="AR110" s="5">
        <v>86.675169659265961</v>
      </c>
      <c r="AS110" s="5">
        <v>88.107318366933967</v>
      </c>
      <c r="AT110" s="5">
        <v>6.3950118715929749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15.251205578980095</v>
      </c>
      <c r="BA110" s="5">
        <v>176.13009400606475</v>
      </c>
      <c r="BB110" s="5">
        <v>637.43501605712629</v>
      </c>
      <c r="BC110" s="5">
        <v>16.654496872583678</v>
      </c>
      <c r="BD110" s="5">
        <v>7.4717488491823136E-2</v>
      </c>
      <c r="BE110" s="5">
        <v>5.7546026888047823</v>
      </c>
      <c r="BF110" s="5">
        <v>6.1637855955559663E-4</v>
      </c>
      <c r="BG110" s="5">
        <v>0</v>
      </c>
      <c r="BH110" s="5">
        <v>0</v>
      </c>
      <c r="BI110" s="10">
        <v>0</v>
      </c>
      <c r="BJ110" s="5">
        <v>4.018506913997653</v>
      </c>
      <c r="BK110" s="5">
        <v>72.727743739917472</v>
      </c>
      <c r="BL110" s="5">
        <v>1411.3587616692816</v>
      </c>
      <c r="BM110" s="5">
        <v>6.9613473248777646</v>
      </c>
      <c r="BN110" s="5">
        <v>0</v>
      </c>
      <c r="BO110" s="5">
        <v>2.4698098827904862</v>
      </c>
      <c r="BP110" s="5">
        <v>2.6454265224843732E-4</v>
      </c>
      <c r="BQ110" s="5">
        <v>0</v>
      </c>
      <c r="BR110" s="5">
        <v>0</v>
      </c>
      <c r="BS110" s="10">
        <v>0</v>
      </c>
      <c r="BT110" s="5">
        <v>0</v>
      </c>
      <c r="BU110" s="5">
        <v>0</v>
      </c>
      <c r="BV110" s="5">
        <v>11.446033929864003</v>
      </c>
      <c r="BW110" s="5">
        <v>0</v>
      </c>
      <c r="BX110" s="5">
        <v>1.8608669291338582</v>
      </c>
      <c r="BY110" s="5">
        <v>0</v>
      </c>
      <c r="BZ110" s="5">
        <v>0</v>
      </c>
      <c r="CA110" s="5">
        <v>0</v>
      </c>
      <c r="CB110" s="5">
        <v>0</v>
      </c>
      <c r="CC110" s="10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10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10">
        <v>0</v>
      </c>
      <c r="CX110" s="5">
        <v>0</v>
      </c>
      <c r="CY110" s="5">
        <v>0</v>
      </c>
      <c r="CZ110" s="5">
        <v>205.16039646096166</v>
      </c>
      <c r="DA110" s="5">
        <v>0</v>
      </c>
      <c r="DB110" s="5">
        <v>6.9075481526347664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19.313327680193819</v>
      </c>
      <c r="DN110" s="5">
        <v>0</v>
      </c>
      <c r="DO110" s="5">
        <v>0</v>
      </c>
      <c r="DP110" s="5">
        <v>0</v>
      </c>
      <c r="DQ110" s="10">
        <v>0</v>
      </c>
      <c r="DR110" s="5">
        <v>0</v>
      </c>
      <c r="DS110" s="5">
        <v>0</v>
      </c>
      <c r="DT110" s="5">
        <v>0.17168806783767415</v>
      </c>
      <c r="DU110" s="5">
        <v>0</v>
      </c>
      <c r="DV110" s="5">
        <v>3.1409436705027258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17">
        <v>0</v>
      </c>
      <c r="EC110" s="17">
        <v>0</v>
      </c>
      <c r="ED110" s="17">
        <v>0</v>
      </c>
      <c r="EE110" s="17">
        <v>0</v>
      </c>
    </row>
    <row r="111" spans="1:135">
      <c r="A111" s="1">
        <v>1995</v>
      </c>
      <c r="B111" s="10">
        <v>0.81539064150065566</v>
      </c>
      <c r="C111" s="10">
        <v>14.974083307475189</v>
      </c>
      <c r="D111" s="10">
        <v>271.09428755379969</v>
      </c>
      <c r="E111" s="10">
        <v>1.6316066906888476</v>
      </c>
      <c r="F111" s="5">
        <v>0</v>
      </c>
      <c r="G111" s="5">
        <v>0.50114629831749691</v>
      </c>
      <c r="H111" s="5">
        <v>5.3678046980690487E-5</v>
      </c>
      <c r="I111" s="5">
        <v>0</v>
      </c>
      <c r="J111" s="5">
        <v>0</v>
      </c>
      <c r="K111" s="10">
        <v>0</v>
      </c>
      <c r="L111" s="5">
        <v>0.9091763926875438</v>
      </c>
      <c r="M111" s="5">
        <v>161.8799862184363</v>
      </c>
      <c r="N111" s="5">
        <v>200.76070446770044</v>
      </c>
      <c r="O111" s="5">
        <v>111.00643058274449</v>
      </c>
      <c r="P111" s="5">
        <v>9.2589182433434303</v>
      </c>
      <c r="Q111" s="5">
        <v>9.8166390331487274E-2</v>
      </c>
      <c r="R111" s="5">
        <v>3.5129414242286187E-3</v>
      </c>
      <c r="S111" s="5">
        <v>0</v>
      </c>
      <c r="T111" s="5">
        <v>0</v>
      </c>
      <c r="U111" s="10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10">
        <v>0</v>
      </c>
      <c r="AF111" s="5">
        <v>7.052897440178392E-2</v>
      </c>
      <c r="AG111" s="5">
        <v>12.752506799029575</v>
      </c>
      <c r="AH111" s="5">
        <v>22.670655929916357</v>
      </c>
      <c r="AI111" s="5">
        <v>9.1560692603632639</v>
      </c>
      <c r="AJ111" s="5">
        <v>0.62552440914597207</v>
      </c>
      <c r="AK111" s="5">
        <v>6.7196427130996605E-3</v>
      </c>
      <c r="AL111" s="5">
        <v>7.1974451404603262E-7</v>
      </c>
      <c r="AM111" s="5">
        <v>0</v>
      </c>
      <c r="AN111" s="5">
        <v>0</v>
      </c>
      <c r="AO111" s="10">
        <v>0</v>
      </c>
      <c r="AP111" s="5">
        <v>0.21812395480726424</v>
      </c>
      <c r="AQ111" s="5">
        <v>149.30630358002534</v>
      </c>
      <c r="AR111" s="5">
        <v>99.278168064816754</v>
      </c>
      <c r="AS111" s="5">
        <v>125.60513503654202</v>
      </c>
      <c r="AT111" s="5">
        <v>2.6777376898849177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18.461041440792737</v>
      </c>
      <c r="BA111" s="5">
        <v>201.44317250260633</v>
      </c>
      <c r="BB111" s="5">
        <v>542.72771012817009</v>
      </c>
      <c r="BC111" s="5">
        <v>80.744987911850401</v>
      </c>
      <c r="BD111" s="5">
        <v>0.16463621744397339</v>
      </c>
      <c r="BE111" s="5">
        <v>5.3252903628066797</v>
      </c>
      <c r="BF111" s="5">
        <v>5.7039468762397339E-4</v>
      </c>
      <c r="BG111" s="5">
        <v>0</v>
      </c>
      <c r="BH111" s="5">
        <v>0</v>
      </c>
      <c r="BI111" s="10">
        <v>0</v>
      </c>
      <c r="BJ111" s="5">
        <v>3.5159125533740374</v>
      </c>
      <c r="BK111" s="5">
        <v>110.24026080701515</v>
      </c>
      <c r="BL111" s="5">
        <v>1401.6717435246958</v>
      </c>
      <c r="BM111" s="5">
        <v>6.0906921331102373</v>
      </c>
      <c r="BN111" s="5">
        <v>0.67411265899454875</v>
      </c>
      <c r="BO111" s="5">
        <v>2.1609109445855696</v>
      </c>
      <c r="BP111" s="5">
        <v>2.314563224274561E-4</v>
      </c>
      <c r="BQ111" s="5">
        <v>0</v>
      </c>
      <c r="BR111" s="5">
        <v>0</v>
      </c>
      <c r="BS111" s="10">
        <v>0</v>
      </c>
      <c r="BT111" s="5">
        <v>0</v>
      </c>
      <c r="BU111" s="5">
        <v>0</v>
      </c>
      <c r="BV111" s="5">
        <v>86.598425664371518</v>
      </c>
      <c r="BW111" s="5">
        <v>0</v>
      </c>
      <c r="BX111" s="5">
        <v>37.562802887643855</v>
      </c>
      <c r="BY111" s="5">
        <v>0</v>
      </c>
      <c r="BZ111" s="5">
        <v>0</v>
      </c>
      <c r="CA111" s="5">
        <v>0</v>
      </c>
      <c r="CB111" s="5">
        <v>0</v>
      </c>
      <c r="CC111" s="10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10">
        <v>0</v>
      </c>
      <c r="CN111" s="5">
        <v>0</v>
      </c>
      <c r="CO111" s="5">
        <v>0</v>
      </c>
      <c r="CP111" s="5">
        <v>3.3695099939430646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10">
        <v>0</v>
      </c>
      <c r="CX111" s="5">
        <v>9.4078580603531198E-5</v>
      </c>
      <c r="CY111" s="5">
        <v>1.7026530121369654E-3</v>
      </c>
      <c r="CZ111" s="5">
        <v>76.625666132989892</v>
      </c>
      <c r="DA111" s="5">
        <v>1.62974380634258E-4</v>
      </c>
      <c r="DB111" s="5">
        <v>29.957987886129619</v>
      </c>
      <c r="DC111" s="5">
        <v>5.7821527521756509E-5</v>
      </c>
      <c r="DD111" s="5">
        <v>6.1932941913991521E-9</v>
      </c>
      <c r="DE111" s="5">
        <v>0</v>
      </c>
      <c r="DF111" s="5">
        <v>0</v>
      </c>
      <c r="DG111" s="5">
        <v>1.3966498637916415E-6</v>
      </c>
      <c r="DH111" s="5">
        <v>0</v>
      </c>
      <c r="DI111" s="5">
        <v>0.7320442156268927</v>
      </c>
      <c r="DJ111" s="5">
        <v>0</v>
      </c>
      <c r="DK111" s="5">
        <v>0</v>
      </c>
      <c r="DL111" s="5">
        <v>0.27175166565717745</v>
      </c>
      <c r="DM111" s="5">
        <v>3.1367304663840088</v>
      </c>
      <c r="DN111" s="5">
        <v>0.25279224712295578</v>
      </c>
      <c r="DO111" s="5">
        <v>0</v>
      </c>
      <c r="DP111" s="5">
        <v>0</v>
      </c>
      <c r="DQ111" s="10">
        <v>0</v>
      </c>
      <c r="DR111" s="5">
        <v>0</v>
      </c>
      <c r="DS111" s="5">
        <v>0</v>
      </c>
      <c r="DT111" s="5">
        <v>0.17168806783767412</v>
      </c>
      <c r="DU111" s="5">
        <v>0</v>
      </c>
      <c r="DV111" s="5">
        <v>3.1409436705027254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17">
        <v>0</v>
      </c>
      <c r="EC111" s="17">
        <v>0</v>
      </c>
      <c r="ED111" s="17">
        <v>0</v>
      </c>
      <c r="EE111" s="17">
        <v>0</v>
      </c>
    </row>
    <row r="112" spans="1:135">
      <c r="A112" s="1">
        <v>1996</v>
      </c>
      <c r="B112" s="10">
        <v>0.85687208314143759</v>
      </c>
      <c r="C112" s="10">
        <v>15.104484210338471</v>
      </c>
      <c r="D112" s="10">
        <v>246.27067171616048</v>
      </c>
      <c r="E112" s="10">
        <v>1.4426639898605333</v>
      </c>
      <c r="F112" s="5">
        <v>3.3705632949727442E-2</v>
      </c>
      <c r="G112" s="5">
        <v>0.51184102903711692</v>
      </c>
      <c r="H112" s="5">
        <v>5.4823565294960649E-5</v>
      </c>
      <c r="I112" s="5">
        <v>0</v>
      </c>
      <c r="J112" s="5">
        <v>0</v>
      </c>
      <c r="K112" s="10">
        <v>0</v>
      </c>
      <c r="L112" s="5">
        <v>2.6133795001988855</v>
      </c>
      <c r="M112" s="5">
        <v>140.52190736026253</v>
      </c>
      <c r="N112" s="5">
        <v>263.99694023848838</v>
      </c>
      <c r="O112" s="5">
        <v>92.482978726208174</v>
      </c>
      <c r="P112" s="5">
        <v>8.1894803364324673</v>
      </c>
      <c r="Q112" s="5">
        <v>0.67469496618104707</v>
      </c>
      <c r="R112" s="5">
        <v>2.4693744061931429E-2</v>
      </c>
      <c r="S112" s="5">
        <v>0</v>
      </c>
      <c r="T112" s="5">
        <v>0</v>
      </c>
      <c r="U112" s="10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10">
        <v>0</v>
      </c>
      <c r="AF112" s="5">
        <v>0.21332413937437419</v>
      </c>
      <c r="AG112" s="5">
        <v>21.92615875505841</v>
      </c>
      <c r="AH112" s="5">
        <v>21.718538080459794</v>
      </c>
      <c r="AI112" s="5">
        <v>15.725599395606828</v>
      </c>
      <c r="AJ112" s="5">
        <v>0.61341250060569352</v>
      </c>
      <c r="AK112" s="5">
        <v>5.0630096868326611E-2</v>
      </c>
      <c r="AL112" s="5">
        <v>5.423016644082375E-6</v>
      </c>
      <c r="AM112" s="5">
        <v>0</v>
      </c>
      <c r="AN112" s="5">
        <v>0</v>
      </c>
      <c r="AO112" s="10">
        <v>0</v>
      </c>
      <c r="AP112" s="5">
        <v>0.44655925891987475</v>
      </c>
      <c r="AQ112" s="5">
        <v>166.00729911574294</v>
      </c>
      <c r="AR112" s="5">
        <v>84.706298023283381</v>
      </c>
      <c r="AS112" s="5">
        <v>124.37690467055617</v>
      </c>
      <c r="AT112" s="5">
        <v>2.3341803864324651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25.289168492030562</v>
      </c>
      <c r="BA112" s="5">
        <v>248.72403948914373</v>
      </c>
      <c r="BB112" s="5">
        <v>674.27291171198976</v>
      </c>
      <c r="BC112" s="5">
        <v>102.61349574169927</v>
      </c>
      <c r="BD112" s="5">
        <v>0.24267371078134467</v>
      </c>
      <c r="BE112" s="5">
        <v>6.3611137386394514</v>
      </c>
      <c r="BF112" s="5">
        <v>6.8134228120697159E-4</v>
      </c>
      <c r="BG112" s="5">
        <v>0</v>
      </c>
      <c r="BH112" s="5">
        <v>0</v>
      </c>
      <c r="BI112" s="10">
        <v>0</v>
      </c>
      <c r="BJ112" s="5">
        <v>4.2355542045585022</v>
      </c>
      <c r="BK112" s="5">
        <v>138.6763803466128</v>
      </c>
      <c r="BL112" s="5">
        <v>1713.3495984373874</v>
      </c>
      <c r="BM112" s="5">
        <v>7.3373430884422666</v>
      </c>
      <c r="BN112" s="5">
        <v>1.3218927922471229</v>
      </c>
      <c r="BO112" s="5">
        <v>2.6032090667990548</v>
      </c>
      <c r="BP112" s="5">
        <v>2.7883110991513629E-4</v>
      </c>
      <c r="BQ112" s="5">
        <v>0</v>
      </c>
      <c r="BR112" s="5">
        <v>0</v>
      </c>
      <c r="BS112" s="10">
        <v>0</v>
      </c>
      <c r="BT112" s="5">
        <v>1.2614864743250975E-2</v>
      </c>
      <c r="BU112" s="5">
        <v>0.22830635108897088</v>
      </c>
      <c r="BV112" s="5">
        <v>85.838820413969472</v>
      </c>
      <c r="BW112" s="5">
        <v>2.185300580875018E-2</v>
      </c>
      <c r="BX112" s="5">
        <v>47.402846882032982</v>
      </c>
      <c r="BY112" s="5">
        <v>7.7532074175153485E-3</v>
      </c>
      <c r="BZ112" s="5">
        <v>8.3045018095093884E-7</v>
      </c>
      <c r="CA112" s="5">
        <v>0</v>
      </c>
      <c r="CB112" s="5">
        <v>0</v>
      </c>
      <c r="CC112" s="10">
        <v>0</v>
      </c>
      <c r="CD112" s="5">
        <v>0</v>
      </c>
      <c r="CE112" s="5">
        <v>0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10">
        <v>0</v>
      </c>
      <c r="CN112" s="5">
        <v>0</v>
      </c>
      <c r="CO112" s="5">
        <v>0</v>
      </c>
      <c r="CP112" s="5">
        <v>1.1586311326468808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10">
        <v>0</v>
      </c>
      <c r="CX112" s="5">
        <v>7.9558333786099346E-5</v>
      </c>
      <c r="CY112" s="5">
        <v>1.439862674287656E-3</v>
      </c>
      <c r="CZ112" s="5">
        <v>228.29607955470374</v>
      </c>
      <c r="DA112" s="5">
        <v>1.3782063983416715E-4</v>
      </c>
      <c r="DB112" s="5">
        <v>46.714953967292551</v>
      </c>
      <c r="DC112" s="5">
        <v>4.8897255433961237E-5</v>
      </c>
      <c r="DD112" s="5">
        <v>5.2374129739551788E-9</v>
      </c>
      <c r="DE112" s="5">
        <v>0</v>
      </c>
      <c r="DF112" s="5">
        <v>0</v>
      </c>
      <c r="DG112" s="5">
        <v>1.1810885744336763E-6</v>
      </c>
      <c r="DH112" s="5">
        <v>3.0705930076179663E-2</v>
      </c>
      <c r="DI112" s="5">
        <v>3.17001523395481</v>
      </c>
      <c r="DJ112" s="5">
        <v>1.589043985638952</v>
      </c>
      <c r="DK112" s="5">
        <v>5.3192553544977636E-2</v>
      </c>
      <c r="DL112" s="5">
        <v>0.63514052089642647</v>
      </c>
      <c r="DM112" s="5">
        <v>12.00201462554084</v>
      </c>
      <c r="DN112" s="5">
        <v>0.25279426852750797</v>
      </c>
      <c r="DO112" s="5">
        <v>0</v>
      </c>
      <c r="DP112" s="5">
        <v>0</v>
      </c>
      <c r="DQ112" s="10">
        <v>0</v>
      </c>
      <c r="DR112" s="5">
        <v>3.7510257291366741E-2</v>
      </c>
      <c r="DS112" s="5">
        <v>0.67886815632992481</v>
      </c>
      <c r="DT112" s="5">
        <v>2.6447756890984055</v>
      </c>
      <c r="DU112" s="5">
        <v>6.4979838243187704E-2</v>
      </c>
      <c r="DV112" s="5">
        <v>2.4605112053301035</v>
      </c>
      <c r="DW112" s="5">
        <v>2.3054135813858952E-2</v>
      </c>
      <c r="DX112" s="5">
        <v>2.4693407645366444E-6</v>
      </c>
      <c r="DY112" s="5">
        <v>0</v>
      </c>
      <c r="DZ112" s="5">
        <v>0</v>
      </c>
      <c r="EA112" s="5">
        <v>5.5686103666119922E-4</v>
      </c>
      <c r="EB112" s="17">
        <v>0</v>
      </c>
      <c r="EC112" s="17">
        <v>0</v>
      </c>
      <c r="ED112" s="17">
        <v>0</v>
      </c>
      <c r="EE112" s="17">
        <v>0</v>
      </c>
    </row>
    <row r="113" spans="1:135">
      <c r="A113" s="1">
        <v>1997</v>
      </c>
      <c r="B113" s="10">
        <v>0.84759683204050262</v>
      </c>
      <c r="C113" s="10">
        <v>15.340433576537141</v>
      </c>
      <c r="D113" s="10">
        <v>223.93006259790241</v>
      </c>
      <c r="E113" s="10">
        <v>1.4793326940333797</v>
      </c>
      <c r="F113" s="5">
        <v>6.4904409448818896</v>
      </c>
      <c r="G113" s="5">
        <v>0.5206154210890922</v>
      </c>
      <c r="H113" s="5">
        <v>5.5763395089485143E-5</v>
      </c>
      <c r="I113" s="5">
        <v>0</v>
      </c>
      <c r="J113" s="5">
        <v>0</v>
      </c>
      <c r="K113" s="10">
        <v>0</v>
      </c>
      <c r="L113" s="5">
        <v>6.8242189136664804</v>
      </c>
      <c r="M113" s="5">
        <v>470.76181794871064</v>
      </c>
      <c r="N113" s="5">
        <v>378.38313902707125</v>
      </c>
      <c r="O113" s="5">
        <v>372.67873491949047</v>
      </c>
      <c r="P113" s="5">
        <v>10.735154137313749</v>
      </c>
      <c r="Q113" s="5">
        <v>2.295556754623389</v>
      </c>
      <c r="R113" s="5">
        <v>8.3482616147652511E-2</v>
      </c>
      <c r="S113" s="5">
        <v>0</v>
      </c>
      <c r="T113" s="5">
        <v>0</v>
      </c>
      <c r="U113" s="10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10">
        <v>0</v>
      </c>
      <c r="AF113" s="5">
        <v>0.56402080985142178</v>
      </c>
      <c r="AG113" s="5">
        <v>26.901226655218846</v>
      </c>
      <c r="AH113" s="5">
        <v>34.539932384351502</v>
      </c>
      <c r="AI113" s="5">
        <v>18.148283856576132</v>
      </c>
      <c r="AJ113" s="5">
        <v>0.60104506650211986</v>
      </c>
      <c r="AK113" s="5">
        <v>0.79166802680227211</v>
      </c>
      <c r="AL113" s="5">
        <v>1.9304186312283462E-5</v>
      </c>
      <c r="AM113" s="5">
        <v>0</v>
      </c>
      <c r="AN113" s="5">
        <v>0</v>
      </c>
      <c r="AO113" s="10">
        <v>0</v>
      </c>
      <c r="AP113" s="5">
        <v>0.89736840020615283</v>
      </c>
      <c r="AQ113" s="5">
        <v>38.48891501986558</v>
      </c>
      <c r="AR113" s="5">
        <v>211.53026117936304</v>
      </c>
      <c r="AS113" s="5">
        <v>25.517489896898756</v>
      </c>
      <c r="AT113" s="5">
        <v>1.0565364657221685</v>
      </c>
      <c r="AU113" s="5">
        <v>0.98873367655966082</v>
      </c>
      <c r="AV113" s="5">
        <v>0</v>
      </c>
      <c r="AW113" s="5">
        <v>0</v>
      </c>
      <c r="AX113" s="5">
        <v>0</v>
      </c>
      <c r="AY113" s="5">
        <v>0</v>
      </c>
      <c r="AZ113" s="5">
        <v>37.146663020253399</v>
      </c>
      <c r="BA113" s="5">
        <v>252.97477605699888</v>
      </c>
      <c r="BB113" s="5">
        <v>787.61409130676384</v>
      </c>
      <c r="BC113" s="5">
        <v>33.019581985146708</v>
      </c>
      <c r="BD113" s="5">
        <v>0.1522862628709872</v>
      </c>
      <c r="BE113" s="5">
        <v>7.2409750216882509</v>
      </c>
      <c r="BF113" s="5">
        <v>7.7558469194720185E-4</v>
      </c>
      <c r="BG113" s="5">
        <v>0</v>
      </c>
      <c r="BH113" s="5">
        <v>0</v>
      </c>
      <c r="BI113" s="10">
        <v>0</v>
      </c>
      <c r="BJ113" s="5">
        <v>5.5343768677948963</v>
      </c>
      <c r="BK113" s="5">
        <v>113.1183285442723</v>
      </c>
      <c r="BL113" s="5">
        <v>2327.8544812119158</v>
      </c>
      <c r="BM113" s="5">
        <v>9.6695709281518667</v>
      </c>
      <c r="BN113" s="5">
        <v>1.7127738576620233</v>
      </c>
      <c r="BO113" s="5">
        <v>3.4014769603989388</v>
      </c>
      <c r="BP113" s="5">
        <v>3.6433400923875224E-4</v>
      </c>
      <c r="BQ113" s="5">
        <v>0</v>
      </c>
      <c r="BR113" s="5">
        <v>0</v>
      </c>
      <c r="BS113" s="10">
        <v>0</v>
      </c>
      <c r="BT113" s="5">
        <v>6.7464416583330994E-2</v>
      </c>
      <c r="BU113" s="5">
        <v>1.2209845362576828</v>
      </c>
      <c r="BV113" s="5">
        <v>114.92760980001435</v>
      </c>
      <c r="BW113" s="5">
        <v>0.11687008283373815</v>
      </c>
      <c r="BX113" s="5">
        <v>52.115281925881916</v>
      </c>
      <c r="BY113" s="5">
        <v>4.1464226982856588E-2</v>
      </c>
      <c r="BZ113" s="5">
        <v>4.4412554306178077E-6</v>
      </c>
      <c r="CA113" s="5">
        <v>0</v>
      </c>
      <c r="CB113" s="5">
        <v>0</v>
      </c>
      <c r="CC113" s="10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10">
        <v>0</v>
      </c>
      <c r="CN113" s="5">
        <v>0</v>
      </c>
      <c r="CO113" s="5">
        <v>0</v>
      </c>
      <c r="CP113" s="5">
        <v>1.6547359176256813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10">
        <v>0</v>
      </c>
      <c r="CX113" s="5">
        <v>0.33816618553435002</v>
      </c>
      <c r="CY113" s="5">
        <v>1.6178113781769057</v>
      </c>
      <c r="CZ113" s="5">
        <v>249.58472185296804</v>
      </c>
      <c r="DA113" s="5">
        <v>0.15072681380950309</v>
      </c>
      <c r="DB113" s="5">
        <v>14.710402180496668</v>
      </c>
      <c r="DC113" s="5">
        <v>0.25455150007285648</v>
      </c>
      <c r="DD113" s="5">
        <v>4.9268591624530585E-6</v>
      </c>
      <c r="DE113" s="5">
        <v>0</v>
      </c>
      <c r="DF113" s="5">
        <v>0</v>
      </c>
      <c r="DG113" s="5">
        <v>1.1110560103789948E-3</v>
      </c>
      <c r="DH113" s="5">
        <v>0.11831706378781925</v>
      </c>
      <c r="DI113" s="5">
        <v>2.2592956553757557</v>
      </c>
      <c r="DJ113" s="5">
        <v>6.1229546912953552</v>
      </c>
      <c r="DK113" s="5">
        <v>0.2049632346326706</v>
      </c>
      <c r="DL113" s="5">
        <v>-4.385246456291219E-17</v>
      </c>
      <c r="DM113" s="5">
        <v>54.23638978645139</v>
      </c>
      <c r="DN113" s="5">
        <v>0.1099934824592428</v>
      </c>
      <c r="DO113" s="5">
        <v>0</v>
      </c>
      <c r="DP113" s="5">
        <v>0</v>
      </c>
      <c r="DQ113" s="10">
        <v>0</v>
      </c>
      <c r="DR113" s="5">
        <v>0.14247004288179513</v>
      </c>
      <c r="DS113" s="5">
        <v>2.5784513977642942</v>
      </c>
      <c r="DT113" s="5">
        <v>7.6477924491958298</v>
      </c>
      <c r="DU113" s="5">
        <v>0.24680396802001317</v>
      </c>
      <c r="DV113" s="5">
        <v>0</v>
      </c>
      <c r="DW113" s="5">
        <v>8.756334813942572E-2</v>
      </c>
      <c r="DX113" s="5">
        <v>9.3789568736159912E-6</v>
      </c>
      <c r="DY113" s="5">
        <v>0</v>
      </c>
      <c r="DZ113" s="5">
        <v>0</v>
      </c>
      <c r="EA113" s="5">
        <v>1.8748842793319562</v>
      </c>
      <c r="EB113" s="17">
        <v>0</v>
      </c>
      <c r="EC113" s="17">
        <v>0</v>
      </c>
      <c r="ED113" s="17">
        <v>0</v>
      </c>
      <c r="EE113" s="17">
        <v>0</v>
      </c>
    </row>
    <row r="114" spans="1:135">
      <c r="A114" s="1">
        <v>1998</v>
      </c>
      <c r="B114" s="10">
        <v>0.8215686046245424</v>
      </c>
      <c r="C114" s="10">
        <v>14.897728793740582</v>
      </c>
      <c r="D114" s="10">
        <v>289.00325912758905</v>
      </c>
      <c r="E114" s="10">
        <v>1.4457681622846208</v>
      </c>
      <c r="F114" s="5">
        <v>5.5181017908331163E-16</v>
      </c>
      <c r="G114" s="5">
        <v>0.50447182929622769</v>
      </c>
      <c r="H114" s="5">
        <v>5.403424637175651E-5</v>
      </c>
      <c r="I114" s="5">
        <v>0</v>
      </c>
      <c r="J114" s="5">
        <v>0</v>
      </c>
      <c r="K114" s="10">
        <v>0</v>
      </c>
      <c r="L114" s="5">
        <v>12.344050881144314</v>
      </c>
      <c r="M114" s="5">
        <v>398.67738997244214</v>
      </c>
      <c r="N114" s="5">
        <v>586.24384975372391</v>
      </c>
      <c r="O114" s="5">
        <v>289.19905118467466</v>
      </c>
      <c r="P114" s="5">
        <v>15.012554452548425</v>
      </c>
      <c r="Q114" s="5">
        <v>4.7055609050947709</v>
      </c>
      <c r="R114" s="5">
        <v>0.1654936004524446</v>
      </c>
      <c r="S114" s="5">
        <v>0</v>
      </c>
      <c r="T114" s="5">
        <v>0</v>
      </c>
      <c r="U114" s="10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10">
        <v>0</v>
      </c>
      <c r="AF114" s="5">
        <v>1.0324181315363106</v>
      </c>
      <c r="AG114" s="5">
        <v>39.743512721328159</v>
      </c>
      <c r="AH114" s="5">
        <v>205.98933139925722</v>
      </c>
      <c r="AI114" s="5">
        <v>28.878880664520956</v>
      </c>
      <c r="AJ114" s="5">
        <v>3.9039365036341613</v>
      </c>
      <c r="AK114" s="5">
        <v>0.37914011312218249</v>
      </c>
      <c r="AL114" s="5">
        <v>4.060989949033919E-5</v>
      </c>
      <c r="AM114" s="5">
        <v>0</v>
      </c>
      <c r="AN114" s="5">
        <v>0</v>
      </c>
      <c r="AO114" s="10">
        <v>0</v>
      </c>
      <c r="AP114" s="5">
        <v>2.4991253629318293</v>
      </c>
      <c r="AQ114" s="5">
        <v>235.10922842054507</v>
      </c>
      <c r="AR114" s="5">
        <v>168.96700433281381</v>
      </c>
      <c r="AS114" s="5">
        <v>182.12409706646682</v>
      </c>
      <c r="AT114" s="5">
        <v>2.3939067705001156</v>
      </c>
      <c r="AU114" s="5">
        <v>-1.4617488187637396E-17</v>
      </c>
      <c r="AV114" s="5">
        <v>0</v>
      </c>
      <c r="AW114" s="5">
        <v>0</v>
      </c>
      <c r="AX114" s="5">
        <v>0</v>
      </c>
      <c r="AY114" s="5">
        <v>0</v>
      </c>
      <c r="AZ114" s="5">
        <v>51.867354239772396</v>
      </c>
      <c r="BA114" s="5">
        <v>279.65450485013412</v>
      </c>
      <c r="BB114" s="5">
        <v>786.35416613279165</v>
      </c>
      <c r="BC114" s="5">
        <v>25.811864793864189</v>
      </c>
      <c r="BD114" s="5">
        <v>5.5824954572991831E-4</v>
      </c>
      <c r="BE114" s="5">
        <v>7.9980034250740877</v>
      </c>
      <c r="BF114" s="5">
        <v>8.5667040750794657E-4</v>
      </c>
      <c r="BG114" s="5">
        <v>0</v>
      </c>
      <c r="BH114" s="5">
        <v>0</v>
      </c>
      <c r="BI114" s="10">
        <v>0</v>
      </c>
      <c r="BJ114" s="5">
        <v>4.5997462350438081</v>
      </c>
      <c r="BK114" s="5">
        <v>83.45068821207002</v>
      </c>
      <c r="BL114" s="5">
        <v>2977.8332409914688</v>
      </c>
      <c r="BM114" s="5">
        <v>8.1357477465187991</v>
      </c>
      <c r="BN114" s="5">
        <v>-1.7540985825164876E-16</v>
      </c>
      <c r="BO114" s="5">
        <v>2.8270447090852313</v>
      </c>
      <c r="BP114" s="5">
        <v>3.0280626480510604E-4</v>
      </c>
      <c r="BQ114" s="5">
        <v>0</v>
      </c>
      <c r="BR114" s="5">
        <v>0</v>
      </c>
      <c r="BS114" s="10">
        <v>0</v>
      </c>
      <c r="BT114" s="5">
        <v>0.17281702008651043</v>
      </c>
      <c r="BU114" s="5">
        <v>3.1276770750271661</v>
      </c>
      <c r="BV114" s="5">
        <v>139.84952571680927</v>
      </c>
      <c r="BW114" s="5">
        <v>0.2993746996632306</v>
      </c>
      <c r="BX114" s="5">
        <v>43.862482684686853</v>
      </c>
      <c r="BY114" s="5">
        <v>0.1062148686710873</v>
      </c>
      <c r="BZ114" s="5">
        <v>1.1376731164875831E-5</v>
      </c>
      <c r="CA114" s="5">
        <v>0</v>
      </c>
      <c r="CB114" s="5">
        <v>0</v>
      </c>
      <c r="CC114" s="10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10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10">
        <v>0</v>
      </c>
      <c r="CX114" s="5">
        <v>0.13889171628197633</v>
      </c>
      <c r="CY114" s="5">
        <v>2.5136901255953648</v>
      </c>
      <c r="CZ114" s="5">
        <v>303.94417236587094</v>
      </c>
      <c r="DA114" s="5">
        <v>0.24060515467058077</v>
      </c>
      <c r="DB114" s="5">
        <v>182.96351000168571</v>
      </c>
      <c r="DC114" s="5">
        <v>0.87165329562535265</v>
      </c>
      <c r="DD114" s="5">
        <v>9.1433917650878255E-6</v>
      </c>
      <c r="DE114" s="5">
        <v>0</v>
      </c>
      <c r="DF114" s="5">
        <v>0</v>
      </c>
      <c r="DG114" s="5">
        <v>2.0619262755499634E-3</v>
      </c>
      <c r="DH114" s="5">
        <v>0.24626994831382309</v>
      </c>
      <c r="DI114" s="5">
        <v>5.6040877168850525</v>
      </c>
      <c r="DJ114" s="5">
        <v>12.744566904206643</v>
      </c>
      <c r="DK114" s="5">
        <v>0.42661881205692781</v>
      </c>
      <c r="DL114" s="5">
        <v>-4.7506836609821538E-17</v>
      </c>
      <c r="DM114" s="5">
        <v>26.532144516531694</v>
      </c>
      <c r="DN114" s="5">
        <v>1.6212216810639256E-5</v>
      </c>
      <c r="DO114" s="5">
        <v>0</v>
      </c>
      <c r="DP114" s="5">
        <v>0</v>
      </c>
      <c r="DQ114" s="10">
        <v>0</v>
      </c>
      <c r="DR114" s="5">
        <v>0.30007819694070315</v>
      </c>
      <c r="DS114" s="5">
        <v>5.4308753664255045</v>
      </c>
      <c r="DT114" s="5">
        <v>15.627121977478163</v>
      </c>
      <c r="DU114" s="5">
        <v>0.51983201677491242</v>
      </c>
      <c r="DV114" s="5">
        <v>0</v>
      </c>
      <c r="DW114" s="5">
        <v>0.18443071326629912</v>
      </c>
      <c r="DX114" s="5">
        <v>1.975447195475469E-5</v>
      </c>
      <c r="DY114" s="5">
        <v>0</v>
      </c>
      <c r="DZ114" s="5">
        <v>0</v>
      </c>
      <c r="EA114" s="5">
        <v>3.8468969872376566</v>
      </c>
      <c r="EB114" s="17">
        <v>0</v>
      </c>
      <c r="EC114" s="17">
        <v>0</v>
      </c>
      <c r="ED114" s="17">
        <v>0</v>
      </c>
      <c r="EE114" s="17">
        <v>0</v>
      </c>
    </row>
    <row r="115" spans="1:135">
      <c r="A115" s="1">
        <v>1999</v>
      </c>
      <c r="B115" s="10">
        <v>0.84353066116777664</v>
      </c>
      <c r="C115" s="10">
        <v>15.320219086496792</v>
      </c>
      <c r="D115" s="10">
        <v>291.87091669442731</v>
      </c>
      <c r="E115" s="10">
        <v>1.4950864453655897</v>
      </c>
      <c r="F115" s="5">
        <v>4.6303113264688074</v>
      </c>
      <c r="G115" s="5">
        <v>0.51773415357490382</v>
      </c>
      <c r="H115" s="5">
        <v>5.5454780995027284E-5</v>
      </c>
      <c r="I115" s="5">
        <v>0</v>
      </c>
      <c r="J115" s="5">
        <v>0</v>
      </c>
      <c r="K115" s="10">
        <v>0</v>
      </c>
      <c r="L115" s="5">
        <v>11.488624057917816</v>
      </c>
      <c r="M115" s="5">
        <v>581.7858944036883</v>
      </c>
      <c r="N115" s="5">
        <v>426.13797177210512</v>
      </c>
      <c r="O115" s="5">
        <v>490.35361468949355</v>
      </c>
      <c r="P115" s="5">
        <v>8.4147782813567549</v>
      </c>
      <c r="Q115" s="5">
        <v>2.8803005759582603</v>
      </c>
      <c r="R115" s="5">
        <v>7.8420124922831333E-2</v>
      </c>
      <c r="S115" s="5">
        <v>0</v>
      </c>
      <c r="T115" s="5">
        <v>0</v>
      </c>
      <c r="U115" s="10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10">
        <v>0</v>
      </c>
      <c r="AF115" s="5">
        <v>1.015052155865328</v>
      </c>
      <c r="AG115" s="5">
        <v>40.773299960351267</v>
      </c>
      <c r="AH115" s="5">
        <v>147.70060078029709</v>
      </c>
      <c r="AI115" s="5">
        <v>32.380122832977072</v>
      </c>
      <c r="AJ115" s="5">
        <v>0.6550252643852208</v>
      </c>
      <c r="AK115" s="5">
        <v>0.26489440434184292</v>
      </c>
      <c r="AL115" s="5">
        <v>2.8372980770526959E-5</v>
      </c>
      <c r="AM115" s="5">
        <v>0</v>
      </c>
      <c r="AN115" s="5">
        <v>0</v>
      </c>
      <c r="AO115" s="10">
        <v>0</v>
      </c>
      <c r="AP115" s="5">
        <v>2.2114698121699745</v>
      </c>
      <c r="AQ115" s="5">
        <v>57.438557247276087</v>
      </c>
      <c r="AR115" s="5">
        <v>252.01512698095061</v>
      </c>
      <c r="AS115" s="5">
        <v>44.465579150079918</v>
      </c>
      <c r="AT115" s="5">
        <v>0.72064325915812899</v>
      </c>
      <c r="AU115" s="5">
        <v>2.9234976375274791E-17</v>
      </c>
      <c r="AV115" s="5">
        <v>0</v>
      </c>
      <c r="AW115" s="5">
        <v>0</v>
      </c>
      <c r="AX115" s="5">
        <v>0</v>
      </c>
      <c r="AY115" s="5">
        <v>0</v>
      </c>
      <c r="AZ115" s="5">
        <v>74.432008183278484</v>
      </c>
      <c r="BA115" s="5">
        <v>435.26780416132874</v>
      </c>
      <c r="BB115" s="5">
        <v>1184.1775315664549</v>
      </c>
      <c r="BC115" s="5">
        <v>55.368925647348163</v>
      </c>
      <c r="BD115" s="5">
        <v>5.477165354330709E-2</v>
      </c>
      <c r="BE115" s="5">
        <v>12.417966967108395</v>
      </c>
      <c r="BF115" s="5">
        <v>1.3300950570774683E-3</v>
      </c>
      <c r="BG115" s="5">
        <v>0</v>
      </c>
      <c r="BH115" s="5">
        <v>0</v>
      </c>
      <c r="BI115" s="10">
        <v>0</v>
      </c>
      <c r="BJ115" s="5">
        <v>8.1323360526075117</v>
      </c>
      <c r="BK115" s="5">
        <v>159.56830865418721</v>
      </c>
      <c r="BL115" s="5">
        <v>4129.272129441295</v>
      </c>
      <c r="BM115" s="5">
        <v>14.343927250757229</v>
      </c>
      <c r="BN115" s="5">
        <v>0.99220956995760135</v>
      </c>
      <c r="BO115" s="5">
        <v>4.9982056477096748</v>
      </c>
      <c r="BP115" s="5">
        <v>5.353604695337795E-4</v>
      </c>
      <c r="BQ115" s="5">
        <v>0</v>
      </c>
      <c r="BR115" s="5">
        <v>0</v>
      </c>
      <c r="BS115" s="10">
        <v>0</v>
      </c>
      <c r="BT115" s="5">
        <v>0.19373767341174142</v>
      </c>
      <c r="BU115" s="5">
        <v>3.5063032529759544</v>
      </c>
      <c r="BV115" s="5">
        <v>96.859902711604803</v>
      </c>
      <c r="BW115" s="5">
        <v>0.33561600450031487</v>
      </c>
      <c r="BX115" s="5">
        <v>53.790883633322522</v>
      </c>
      <c r="BY115" s="5">
        <v>0.11907288719459719</v>
      </c>
      <c r="BZ115" s="5">
        <v>1.2753960380145365E-5</v>
      </c>
      <c r="CA115" s="5">
        <v>0</v>
      </c>
      <c r="CB115" s="5">
        <v>0</v>
      </c>
      <c r="CC115" s="10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10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10">
        <v>0</v>
      </c>
      <c r="CX115" s="5">
        <v>0.22975290317175676</v>
      </c>
      <c r="CY115" s="5">
        <v>4.1612740044170193</v>
      </c>
      <c r="CZ115" s="5">
        <v>339.59974316125817</v>
      </c>
      <c r="DA115" s="5">
        <v>0.39800597388708847</v>
      </c>
      <c r="DB115" s="5">
        <v>342.57796943744216</v>
      </c>
      <c r="DC115" s="5">
        <v>0.72631688785465842</v>
      </c>
      <c r="DD115" s="5">
        <v>1.512488186563295E-5</v>
      </c>
      <c r="DE115" s="5">
        <v>0</v>
      </c>
      <c r="DF115" s="5">
        <v>0</v>
      </c>
      <c r="DG115" s="5">
        <v>3.4108121104516899E-3</v>
      </c>
      <c r="DH115" s="5">
        <v>0.11592589673304822</v>
      </c>
      <c r="DI115" s="5">
        <v>2.0980501193250527</v>
      </c>
      <c r="DJ115" s="5">
        <v>5.9992108536190063</v>
      </c>
      <c r="DK115" s="5">
        <v>0.20082096370064262</v>
      </c>
      <c r="DL115" s="5">
        <v>0</v>
      </c>
      <c r="DM115" s="5">
        <v>72.577474215724322</v>
      </c>
      <c r="DN115" s="5">
        <v>0.14430987259305222</v>
      </c>
      <c r="DO115" s="5">
        <v>0</v>
      </c>
      <c r="DP115" s="5">
        <v>0</v>
      </c>
      <c r="DQ115" s="10">
        <v>0</v>
      </c>
      <c r="DR115" s="5">
        <v>0.15204231399966284</v>
      </c>
      <c r="DS115" s="5">
        <v>2.7516922794567091</v>
      </c>
      <c r="DT115" s="5">
        <v>8.02856210087959</v>
      </c>
      <c r="DU115" s="5">
        <v>0.26338622241581638</v>
      </c>
      <c r="DV115" s="5">
        <v>0</v>
      </c>
      <c r="DW115" s="5">
        <v>9.3446550610784482E-2</v>
      </c>
      <c r="DX115" s="5">
        <v>1.0009109814009689E-5</v>
      </c>
      <c r="DY115" s="5">
        <v>0</v>
      </c>
      <c r="DZ115" s="5">
        <v>0</v>
      </c>
      <c r="EA115" s="5">
        <v>3.1374607761370146</v>
      </c>
      <c r="EB115" s="17">
        <v>0</v>
      </c>
      <c r="EC115" s="17">
        <v>0</v>
      </c>
      <c r="ED115" s="17">
        <v>0</v>
      </c>
      <c r="EE115" s="17">
        <v>0</v>
      </c>
    </row>
    <row r="116" spans="1:135">
      <c r="A116" s="1">
        <v>2000</v>
      </c>
      <c r="B116" s="10">
        <v>0.89454993872589827</v>
      </c>
      <c r="C116" s="10">
        <v>16.201579671152839</v>
      </c>
      <c r="D116" s="10">
        <v>189.57265952191653</v>
      </c>
      <c r="E116" s="10">
        <v>1.5947411871414805</v>
      </c>
      <c r="F116" s="5">
        <v>5.4571526347668069</v>
      </c>
      <c r="G116" s="5">
        <v>0.54885530278318295</v>
      </c>
      <c r="H116" s="5">
        <v>5.8788183871804935E-5</v>
      </c>
      <c r="I116" s="5">
        <v>0</v>
      </c>
      <c r="J116" s="5">
        <v>0</v>
      </c>
      <c r="K116" s="10">
        <v>0</v>
      </c>
      <c r="L116" s="5">
        <v>12.604721814791393</v>
      </c>
      <c r="M116" s="5">
        <v>638.89588938360203</v>
      </c>
      <c r="N116" s="5">
        <v>645.53243258544376</v>
      </c>
      <c r="O116" s="5">
        <v>519.82597414408121</v>
      </c>
      <c r="P116" s="5">
        <v>13.991235576622676</v>
      </c>
      <c r="Q116" s="5">
        <v>4.5560804025736354</v>
      </c>
      <c r="R116" s="5">
        <v>0.12266278958882662</v>
      </c>
      <c r="S116" s="5">
        <v>0</v>
      </c>
      <c r="T116" s="5">
        <v>0</v>
      </c>
      <c r="U116" s="10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10">
        <v>0</v>
      </c>
      <c r="AF116" s="5">
        <v>0.63628381273298407</v>
      </c>
      <c r="AG116" s="5">
        <v>47.719812626818644</v>
      </c>
      <c r="AH116" s="5">
        <v>66.040198545410178</v>
      </c>
      <c r="AI116" s="5">
        <v>38.47197704709901</v>
      </c>
      <c r="AJ116" s="5">
        <v>0.45336340914596185</v>
      </c>
      <c r="AK116" s="5">
        <v>0.38680597534061439</v>
      </c>
      <c r="AL116" s="5">
        <v>4.1430994083016338E-5</v>
      </c>
      <c r="AM116" s="5">
        <v>0</v>
      </c>
      <c r="AN116" s="5">
        <v>0</v>
      </c>
      <c r="AO116" s="10">
        <v>0</v>
      </c>
      <c r="AP116" s="5">
        <v>1.6510730560521487</v>
      </c>
      <c r="AQ116" s="5">
        <v>63.136880289931014</v>
      </c>
      <c r="AR116" s="5">
        <v>384.10082910006696</v>
      </c>
      <c r="AS116" s="5">
        <v>55.360825304936284</v>
      </c>
      <c r="AT116" s="5">
        <v>0.77170326832654801</v>
      </c>
      <c r="AU116" s="5">
        <v>-1.4617488187637396E-17</v>
      </c>
      <c r="AV116" s="5">
        <v>0</v>
      </c>
      <c r="AW116" s="5">
        <v>0</v>
      </c>
      <c r="AX116" s="5">
        <v>0</v>
      </c>
      <c r="AY116" s="5">
        <v>0</v>
      </c>
      <c r="AZ116" s="5">
        <v>89.825315251771841</v>
      </c>
      <c r="BA116" s="5">
        <v>457.25203295195968</v>
      </c>
      <c r="BB116" s="5">
        <v>1229.2306764286236</v>
      </c>
      <c r="BC116" s="5">
        <v>41.710680400838932</v>
      </c>
      <c r="BD116" s="5">
        <v>3.2889348422184139E-17</v>
      </c>
      <c r="BE116" s="5">
        <v>12.933807499344693</v>
      </c>
      <c r="BF116" s="5">
        <v>1.3853470112768504E-3</v>
      </c>
      <c r="BG116" s="5">
        <v>0</v>
      </c>
      <c r="BH116" s="5">
        <v>0</v>
      </c>
      <c r="BI116" s="10">
        <v>0</v>
      </c>
      <c r="BJ116" s="5">
        <v>7.034342182982888</v>
      </c>
      <c r="BK116" s="5">
        <v>127.72037900560053</v>
      </c>
      <c r="BL116" s="5">
        <v>3633.963624524516</v>
      </c>
      <c r="BM116" s="5">
        <v>12.534137063324165</v>
      </c>
      <c r="BN116" s="5">
        <v>-5.8469952750549582E-17</v>
      </c>
      <c r="BO116" s="5">
        <v>4.3233689064821679</v>
      </c>
      <c r="BP116" s="5">
        <v>4.6307834668647484E-4</v>
      </c>
      <c r="BQ116" s="5">
        <v>0</v>
      </c>
      <c r="BR116" s="5">
        <v>0</v>
      </c>
      <c r="BS116" s="10">
        <v>0</v>
      </c>
      <c r="BT116" s="5">
        <v>0.14303677537944753</v>
      </c>
      <c r="BU116" s="5">
        <v>2.5887082361224589</v>
      </c>
      <c r="BV116" s="5">
        <v>316.89752191133385</v>
      </c>
      <c r="BW116" s="5">
        <v>0.24778573110784793</v>
      </c>
      <c r="BX116" s="5">
        <v>55.480455113146341</v>
      </c>
      <c r="BY116" s="5">
        <v>0.16848919571421697</v>
      </c>
      <c r="BZ116" s="5">
        <v>9.4162654807328894E-6</v>
      </c>
      <c r="CA116" s="5">
        <v>0</v>
      </c>
      <c r="CB116" s="5">
        <v>0</v>
      </c>
      <c r="CC116" s="10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5.5901636297779597E-2</v>
      </c>
      <c r="CL116" s="5">
        <v>1.5353969109630528</v>
      </c>
      <c r="CM116" s="10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10">
        <v>0</v>
      </c>
      <c r="CX116" s="5">
        <v>0.34045626858958178</v>
      </c>
      <c r="CY116" s="5">
        <v>6.161645801922865</v>
      </c>
      <c r="CZ116" s="5">
        <v>337.93985028857691</v>
      </c>
      <c r="DA116" s="5">
        <v>0.58977983248663679</v>
      </c>
      <c r="DB116" s="5">
        <v>466.14688767655952</v>
      </c>
      <c r="DC116" s="5">
        <v>0.26138583411189487</v>
      </c>
      <c r="DD116" s="5">
        <v>2.2412604036456695E-5</v>
      </c>
      <c r="DE116" s="5">
        <v>0</v>
      </c>
      <c r="DF116" s="5">
        <v>0</v>
      </c>
      <c r="DG116" s="5">
        <v>5.054266335484961E-3</v>
      </c>
      <c r="DH116" s="5">
        <v>0.21049502466205519</v>
      </c>
      <c r="DI116" s="5">
        <v>3.8095811553351773</v>
      </c>
      <c r="DJ116" s="5">
        <v>10.893200502846696</v>
      </c>
      <c r="DK116" s="5">
        <v>0.36464513019179912</v>
      </c>
      <c r="DL116" s="5">
        <v>2.5580604328365443E-17</v>
      </c>
      <c r="DM116" s="5">
        <v>75.903075790892302</v>
      </c>
      <c r="DN116" s="5">
        <v>0.14431609818094757</v>
      </c>
      <c r="DO116" s="5">
        <v>0</v>
      </c>
      <c r="DP116" s="5">
        <v>0</v>
      </c>
      <c r="DQ116" s="10">
        <v>0</v>
      </c>
      <c r="DR116" s="5">
        <v>0.30459395449396337</v>
      </c>
      <c r="DS116" s="5">
        <v>5.512602451920948</v>
      </c>
      <c r="DT116" s="5">
        <v>15.985525052872632</v>
      </c>
      <c r="DU116" s="5">
        <v>0.52765476224628993</v>
      </c>
      <c r="DV116" s="5">
        <v>0</v>
      </c>
      <c r="DW116" s="5">
        <v>0.18720613778886711</v>
      </c>
      <c r="DX116" s="5">
        <v>2.0051749159569959E-5</v>
      </c>
      <c r="DY116" s="5">
        <v>0</v>
      </c>
      <c r="DZ116" s="5">
        <v>0</v>
      </c>
      <c r="EA116" s="5">
        <v>3.1397207560170948</v>
      </c>
      <c r="EB116" s="17">
        <v>0</v>
      </c>
      <c r="EC116" s="17">
        <v>0</v>
      </c>
      <c r="ED116" s="17">
        <v>0</v>
      </c>
      <c r="EE116" s="17">
        <v>0</v>
      </c>
    </row>
    <row r="117" spans="1:135">
      <c r="A117" s="1">
        <v>2001</v>
      </c>
      <c r="B117" s="10">
        <v>1.0178270163609313</v>
      </c>
      <c r="C117" s="10">
        <v>18.435292132084939</v>
      </c>
      <c r="D117" s="10">
        <v>194.73921131741983</v>
      </c>
      <c r="E117" s="10">
        <v>1.8195696947654483</v>
      </c>
      <c r="F117" s="5">
        <v>5.7310109024833968</v>
      </c>
      <c r="G117" s="5">
        <v>0.62438673487636243</v>
      </c>
      <c r="H117" s="5">
        <v>6.6878395789497306E-5</v>
      </c>
      <c r="I117" s="5">
        <v>0</v>
      </c>
      <c r="J117" s="5">
        <v>0</v>
      </c>
      <c r="K117" s="10">
        <v>0</v>
      </c>
      <c r="L117" s="5">
        <v>18.891312919486019</v>
      </c>
      <c r="M117" s="5">
        <v>777.2785350090096</v>
      </c>
      <c r="N117" s="5">
        <v>702.06997559508648</v>
      </c>
      <c r="O117" s="5">
        <v>611.87011350648129</v>
      </c>
      <c r="P117" s="5">
        <v>8.6789024487432886</v>
      </c>
      <c r="Q117" s="5">
        <v>5.8542004400510592</v>
      </c>
      <c r="R117" s="5">
        <v>0.1626487307306515</v>
      </c>
      <c r="S117" s="5">
        <v>0</v>
      </c>
      <c r="T117" s="5">
        <v>0</v>
      </c>
      <c r="U117" s="10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10">
        <v>0</v>
      </c>
      <c r="AF117" s="5">
        <v>0.85918714136019192</v>
      </c>
      <c r="AG117" s="5">
        <v>60.409362956603957</v>
      </c>
      <c r="AH117" s="5">
        <v>84.512057667255803</v>
      </c>
      <c r="AI117" s="5">
        <v>44.444017383803953</v>
      </c>
      <c r="AJ117" s="5">
        <v>0.35250425305875216</v>
      </c>
      <c r="AK117" s="5">
        <v>0.5280640143995432</v>
      </c>
      <c r="AL117" s="5">
        <v>5.6561217901750445E-5</v>
      </c>
      <c r="AM117" s="5">
        <v>0</v>
      </c>
      <c r="AN117" s="5">
        <v>0</v>
      </c>
      <c r="AO117" s="10">
        <v>0</v>
      </c>
      <c r="AP117" s="5">
        <v>3.4894142843681153</v>
      </c>
      <c r="AQ117" s="5">
        <v>82.471413970938414</v>
      </c>
      <c r="AR117" s="5">
        <v>433.88939496766216</v>
      </c>
      <c r="AS117" s="5">
        <v>69.670650414088698</v>
      </c>
      <c r="AT117" s="5">
        <v>0.90125274816792555</v>
      </c>
      <c r="AU117" s="5">
        <v>4.385246456291219E-17</v>
      </c>
      <c r="AV117" s="5">
        <v>0</v>
      </c>
      <c r="AW117" s="5">
        <v>0</v>
      </c>
      <c r="AX117" s="5">
        <v>0</v>
      </c>
      <c r="AY117" s="5">
        <v>0</v>
      </c>
      <c r="AZ117" s="5">
        <v>109.5315265802618</v>
      </c>
      <c r="BA117" s="5">
        <v>555.58563019487383</v>
      </c>
      <c r="BB117" s="5">
        <v>1493.1510111119617</v>
      </c>
      <c r="BC117" s="5">
        <v>50.14759682042159</v>
      </c>
      <c r="BD117" s="5">
        <v>-1.0232241731346177E-16</v>
      </c>
      <c r="BE117" s="5">
        <v>15.730614198813388</v>
      </c>
      <c r="BF117" s="5">
        <v>1.6849144667684917E-3</v>
      </c>
      <c r="BG117" s="5">
        <v>0</v>
      </c>
      <c r="BH117" s="5">
        <v>0</v>
      </c>
      <c r="BI117" s="10">
        <v>0</v>
      </c>
      <c r="BJ117" s="5">
        <v>7.9759306531178922</v>
      </c>
      <c r="BK117" s="5">
        <v>144.87202535101318</v>
      </c>
      <c r="BL117" s="5">
        <v>4449.5006300418254</v>
      </c>
      <c r="BM117" s="5">
        <v>14.261522227224418</v>
      </c>
      <c r="BN117" s="5">
        <v>4.0928966925384709E-16</v>
      </c>
      <c r="BO117" s="5">
        <v>4.9020775061763802</v>
      </c>
      <c r="BP117" s="5">
        <v>5.2506413308178062E-4</v>
      </c>
      <c r="BQ117" s="5">
        <v>0</v>
      </c>
      <c r="BR117" s="5">
        <v>0</v>
      </c>
      <c r="BS117" s="10">
        <v>0</v>
      </c>
      <c r="BT117" s="5">
        <v>0.20638274243852286</v>
      </c>
      <c r="BU117" s="5">
        <v>3.7351562472435509</v>
      </c>
      <c r="BV117" s="5">
        <v>349.2004447621967</v>
      </c>
      <c r="BW117" s="5">
        <v>0.35752133384936707</v>
      </c>
      <c r="BX117" s="5">
        <v>61.009276249664879</v>
      </c>
      <c r="BY117" s="5">
        <v>1.5267607244524397</v>
      </c>
      <c r="BZ117" s="5">
        <v>1.3586398940648091E-5</v>
      </c>
      <c r="CA117" s="5">
        <v>0</v>
      </c>
      <c r="CB117" s="5">
        <v>0</v>
      </c>
      <c r="CC117" s="10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0.10517369149711031</v>
      </c>
      <c r="CL117" s="5">
        <v>26.705978887808342</v>
      </c>
      <c r="CM117" s="10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1.4162301759690148</v>
      </c>
      <c r="CV117" s="5">
        <v>0</v>
      </c>
      <c r="CW117" s="10">
        <v>0</v>
      </c>
      <c r="CX117" s="5">
        <v>0.45586920777196643</v>
      </c>
      <c r="CY117" s="5">
        <v>8.250412312660794</v>
      </c>
      <c r="CZ117" s="5">
        <v>341.52813488329059</v>
      </c>
      <c r="DA117" s="5">
        <v>0.7897121886149826</v>
      </c>
      <c r="DB117" s="5">
        <v>613.94587434100561</v>
      </c>
      <c r="DC117" s="5">
        <v>1.2546584932203979</v>
      </c>
      <c r="DD117" s="5">
        <v>3.0010362531986679E-5</v>
      </c>
      <c r="DE117" s="5">
        <v>0</v>
      </c>
      <c r="DF117" s="5">
        <v>0</v>
      </c>
      <c r="DG117" s="5">
        <v>6.7676368532528352E-3</v>
      </c>
      <c r="DH117" s="5">
        <v>0.23838425580031175</v>
      </c>
      <c r="DI117" s="5">
        <v>4.3143260515704585</v>
      </c>
      <c r="DJ117" s="5">
        <v>12.336479208113097</v>
      </c>
      <c r="DK117" s="5">
        <v>0.41295825462636748</v>
      </c>
      <c r="DL117" s="5">
        <v>1.0963116140728047E-17</v>
      </c>
      <c r="DM117" s="5">
        <v>80.361392532865267</v>
      </c>
      <c r="DN117" s="5">
        <v>0.14431793415915289</v>
      </c>
      <c r="DO117" s="5">
        <v>0</v>
      </c>
      <c r="DP117" s="5">
        <v>0</v>
      </c>
      <c r="DQ117" s="10">
        <v>0</v>
      </c>
      <c r="DR117" s="5">
        <v>0.29859809241824897</v>
      </c>
      <c r="DS117" s="5">
        <v>5.4040881380540213</v>
      </c>
      <c r="DT117" s="5">
        <v>15.737592247858679</v>
      </c>
      <c r="DU117" s="5">
        <v>0.51726799937282075</v>
      </c>
      <c r="DV117" s="5">
        <v>0</v>
      </c>
      <c r="DW117" s="5">
        <v>0.18352102793904532</v>
      </c>
      <c r="DX117" s="5">
        <v>1.9657035079043001E-5</v>
      </c>
      <c r="DY117" s="5">
        <v>0</v>
      </c>
      <c r="DZ117" s="5">
        <v>0</v>
      </c>
      <c r="EA117" s="5">
        <v>3.0347799203643633</v>
      </c>
      <c r="EB117" s="17">
        <v>0</v>
      </c>
      <c r="EC117" s="17">
        <v>0</v>
      </c>
      <c r="ED117" s="17">
        <v>0</v>
      </c>
      <c r="EE117" s="17">
        <v>0</v>
      </c>
    </row>
    <row r="118" spans="1:135">
      <c r="A118" s="1">
        <v>2002</v>
      </c>
      <c r="B118" s="10">
        <v>1.1744735785100062</v>
      </c>
      <c r="C118" s="10">
        <v>21.218410121690141</v>
      </c>
      <c r="D118" s="10">
        <v>204.83836523278708</v>
      </c>
      <c r="E118" s="10">
        <v>2.0754361673056136</v>
      </c>
      <c r="F118" s="5">
        <v>4.6914027861901442</v>
      </c>
      <c r="G118" s="5">
        <v>0.71901284786319974</v>
      </c>
      <c r="H118" s="5">
        <v>7.7013849167347092E-5</v>
      </c>
      <c r="I118" s="5">
        <v>0</v>
      </c>
      <c r="J118" s="5">
        <v>0</v>
      </c>
      <c r="K118" s="10">
        <v>0</v>
      </c>
      <c r="L118" s="5">
        <v>20.025527873324521</v>
      </c>
      <c r="M118" s="5">
        <v>770.27048046406583</v>
      </c>
      <c r="N118" s="5">
        <v>773.37409330795697</v>
      </c>
      <c r="O118" s="5">
        <v>614.03740452451871</v>
      </c>
      <c r="P118" s="5">
        <v>6.9911467207890654</v>
      </c>
      <c r="Q118" s="5">
        <v>6.0743440571528859</v>
      </c>
      <c r="R118" s="5">
        <v>0.1443817698807083</v>
      </c>
      <c r="S118" s="5">
        <v>0</v>
      </c>
      <c r="T118" s="5">
        <v>0</v>
      </c>
      <c r="U118" s="10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10">
        <v>0</v>
      </c>
      <c r="AF118" s="5">
        <v>0.83270747415659507</v>
      </c>
      <c r="AG118" s="5">
        <v>30.247346064150328</v>
      </c>
      <c r="AH118" s="5">
        <v>73.37867782538558</v>
      </c>
      <c r="AI118" s="5">
        <v>18.440337516089535</v>
      </c>
      <c r="AJ118" s="5">
        <v>0.39600757317407037</v>
      </c>
      <c r="AK118" s="5">
        <v>0.51178937679109304</v>
      </c>
      <c r="AL118" s="5">
        <v>5.4818032778637195E-5</v>
      </c>
      <c r="AM118" s="5">
        <v>0</v>
      </c>
      <c r="AN118" s="5">
        <v>0</v>
      </c>
      <c r="AO118" s="10">
        <v>0</v>
      </c>
      <c r="AP118" s="5">
        <v>3.0357896752388287</v>
      </c>
      <c r="AQ118" s="5">
        <v>58.839346144447774</v>
      </c>
      <c r="AR118" s="5">
        <v>423.44755475103977</v>
      </c>
      <c r="AS118" s="5">
        <v>51.947420188366365</v>
      </c>
      <c r="AT118" s="5">
        <v>0.85005933212228957</v>
      </c>
      <c r="AU118" s="5">
        <v>-5.8469952750549582E-17</v>
      </c>
      <c r="AV118" s="5">
        <v>0</v>
      </c>
      <c r="AW118" s="5">
        <v>0</v>
      </c>
      <c r="AX118" s="5">
        <v>0</v>
      </c>
      <c r="AY118" s="5">
        <v>0</v>
      </c>
      <c r="AZ118" s="5">
        <v>133.03028949642319</v>
      </c>
      <c r="BA118" s="5">
        <v>677.46108337568921</v>
      </c>
      <c r="BB118" s="5">
        <v>1815.6199703060222</v>
      </c>
      <c r="BC118" s="5">
        <v>60.670624794584121</v>
      </c>
      <c r="BD118" s="5">
        <v>6.2124324797458937E-17</v>
      </c>
      <c r="BE118" s="5">
        <v>19.246047226748257</v>
      </c>
      <c r="BF118" s="5">
        <v>2.0614543711039851E-3</v>
      </c>
      <c r="BG118" s="5">
        <v>0</v>
      </c>
      <c r="BH118" s="5">
        <v>0</v>
      </c>
      <c r="BI118" s="10">
        <v>0</v>
      </c>
      <c r="BJ118" s="5">
        <v>9.2114236067888928</v>
      </c>
      <c r="BK118" s="5">
        <v>167.2872678439559</v>
      </c>
      <c r="BL118" s="5">
        <v>4635.6348223061423</v>
      </c>
      <c r="BM118" s="5">
        <v>16.61712420058052</v>
      </c>
      <c r="BN118" s="5">
        <v>-2.3387981100219833E-16</v>
      </c>
      <c r="BO118" s="5">
        <v>5.6614224002875728</v>
      </c>
      <c r="BP118" s="5">
        <v>6.063979692151908E-4</v>
      </c>
      <c r="BQ118" s="5">
        <v>0</v>
      </c>
      <c r="BR118" s="5">
        <v>0</v>
      </c>
      <c r="BS118" s="10">
        <v>0</v>
      </c>
      <c r="BT118" s="5">
        <v>0.22356009262771975</v>
      </c>
      <c r="BU118" s="5">
        <v>4.046035374598131</v>
      </c>
      <c r="BV118" s="5">
        <v>367.6473570720695</v>
      </c>
      <c r="BW118" s="5">
        <v>0.3872780328789468</v>
      </c>
      <c r="BX118" s="5">
        <v>93.450660725670673</v>
      </c>
      <c r="BY118" s="5">
        <v>1.2538785878445677</v>
      </c>
      <c r="BZ118" s="5">
        <v>1.4717202449939433E-5</v>
      </c>
      <c r="CA118" s="5">
        <v>0</v>
      </c>
      <c r="CB118" s="5">
        <v>0</v>
      </c>
      <c r="CC118" s="10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0.28314241814552593</v>
      </c>
      <c r="CL118" s="5">
        <v>21.341798633509356</v>
      </c>
      <c r="CM118" s="10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4.3250710949272921</v>
      </c>
      <c r="CV118" s="5">
        <v>0</v>
      </c>
      <c r="CW118" s="10">
        <v>0</v>
      </c>
      <c r="CX118" s="5">
        <v>0.57495331564800012</v>
      </c>
      <c r="CY118" s="5">
        <v>10.405620370394214</v>
      </c>
      <c r="CZ118" s="5">
        <v>288.68886032113301</v>
      </c>
      <c r="DA118" s="5">
        <v>0.99600419048033673</v>
      </c>
      <c r="DB118" s="5">
        <v>768.9227862658995</v>
      </c>
      <c r="DC118" s="5">
        <v>1.8407219762876075</v>
      </c>
      <c r="DD118" s="5">
        <v>3.7849798020599637E-5</v>
      </c>
      <c r="DE118" s="5">
        <v>0</v>
      </c>
      <c r="DF118" s="5">
        <v>0</v>
      </c>
      <c r="DG118" s="5">
        <v>8.5355079516982058E-3</v>
      </c>
      <c r="DH118" s="5">
        <v>0.25607011090895332</v>
      </c>
      <c r="DI118" s="5">
        <v>4.6344082028994089</v>
      </c>
      <c r="DJ118" s="5">
        <v>13.251729181702935</v>
      </c>
      <c r="DK118" s="5">
        <v>0.44359584783789813</v>
      </c>
      <c r="DL118" s="5">
        <v>1.0493529332700195E-14</v>
      </c>
      <c r="DM118" s="5">
        <v>84.986163722945903</v>
      </c>
      <c r="DN118" s="5">
        <v>0.14431909843811727</v>
      </c>
      <c r="DO118" s="5">
        <v>0</v>
      </c>
      <c r="DP118" s="5">
        <v>0</v>
      </c>
      <c r="DQ118" s="10">
        <v>0</v>
      </c>
      <c r="DR118" s="5">
        <v>0.3383049648140391</v>
      </c>
      <c r="DS118" s="5">
        <v>6.1227110749102032</v>
      </c>
      <c r="DT118" s="5">
        <v>17.85479396764195</v>
      </c>
      <c r="DU118" s="5">
        <v>0.58605308195381711</v>
      </c>
      <c r="DV118" s="5">
        <v>0</v>
      </c>
      <c r="DW118" s="5">
        <v>0.20792522281952372</v>
      </c>
      <c r="DX118" s="5">
        <v>2.2270981382677168E-5</v>
      </c>
      <c r="DY118" s="5">
        <v>0</v>
      </c>
      <c r="DZ118" s="5">
        <v>0</v>
      </c>
      <c r="EA118" s="5">
        <v>3.0353693913976478</v>
      </c>
      <c r="EB118" s="17">
        <v>0</v>
      </c>
      <c r="EC118" s="17">
        <v>0</v>
      </c>
      <c r="ED118" s="17">
        <v>0</v>
      </c>
      <c r="EE118" s="17">
        <v>0</v>
      </c>
    </row>
    <row r="119" spans="1:135">
      <c r="A119" s="1">
        <v>2003</v>
      </c>
      <c r="B119" s="10">
        <v>1.259704696225955</v>
      </c>
      <c r="C119" s="10">
        <v>22.224473132836916</v>
      </c>
      <c r="D119" s="10">
        <v>293.51784310534146</v>
      </c>
      <c r="E119" s="10">
        <v>2.2104582595538913</v>
      </c>
      <c r="F119" s="5">
        <v>2.8365396729254786</v>
      </c>
      <c r="G119" s="5">
        <v>0.75090226631136725</v>
      </c>
      <c r="H119" s="5">
        <v>8.0429541766383923E-5</v>
      </c>
      <c r="I119" s="5">
        <v>3.4158552392489399</v>
      </c>
      <c r="J119" s="5">
        <v>0</v>
      </c>
      <c r="K119" s="10">
        <v>0</v>
      </c>
      <c r="L119" s="5">
        <v>30.80338450645575</v>
      </c>
      <c r="M119" s="5">
        <v>856.84565810219738</v>
      </c>
      <c r="N119" s="5">
        <v>947.2571580936725</v>
      </c>
      <c r="O119" s="5">
        <v>644.4738852160616</v>
      </c>
      <c r="P119" s="5">
        <v>7.3662789088087077</v>
      </c>
      <c r="Q119" s="5">
        <v>7.9048293977958854</v>
      </c>
      <c r="R119" s="5">
        <v>0.19859830562349909</v>
      </c>
      <c r="S119" s="5">
        <v>0</v>
      </c>
      <c r="T119" s="5">
        <v>0</v>
      </c>
      <c r="U119" s="10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10">
        <v>0</v>
      </c>
      <c r="AF119" s="5">
        <v>1.1538964195412205</v>
      </c>
      <c r="AG119" s="5">
        <v>47.395557060961387</v>
      </c>
      <c r="AH119" s="5">
        <v>78.943786680541166</v>
      </c>
      <c r="AI119" s="5">
        <v>25.974741800445447</v>
      </c>
      <c r="AJ119" s="5">
        <v>0.64114112144835078</v>
      </c>
      <c r="AK119" s="5">
        <v>0.70582862846346828</v>
      </c>
      <c r="AL119" s="5">
        <v>7.5601680398037564E-5</v>
      </c>
      <c r="AM119" s="5">
        <v>0</v>
      </c>
      <c r="AN119" s="5">
        <v>0</v>
      </c>
      <c r="AO119" s="10">
        <v>0</v>
      </c>
      <c r="AP119" s="5">
        <v>6.1760686708900367</v>
      </c>
      <c r="AQ119" s="5">
        <v>82.37558012109055</v>
      </c>
      <c r="AR119" s="5">
        <v>271.54244959376314</v>
      </c>
      <c r="AS119" s="5">
        <v>74.392150904543641</v>
      </c>
      <c r="AT119" s="5">
        <v>7.083404183630126</v>
      </c>
      <c r="AU119" s="5">
        <v>1.4617488187637396E-17</v>
      </c>
      <c r="AV119" s="5">
        <v>0</v>
      </c>
      <c r="AW119" s="5">
        <v>0</v>
      </c>
      <c r="AX119" s="5">
        <v>0</v>
      </c>
      <c r="AY119" s="5">
        <v>0</v>
      </c>
      <c r="AZ119" s="5">
        <v>154.7564268674127</v>
      </c>
      <c r="BA119" s="5">
        <v>770.58860203076358</v>
      </c>
      <c r="BB119" s="5">
        <v>2107.767187603994</v>
      </c>
      <c r="BC119" s="5">
        <v>68.299809348126473</v>
      </c>
      <c r="BD119" s="5">
        <v>-1.4617488187637396E-17</v>
      </c>
      <c r="BE119" s="5">
        <v>21.847254420154961</v>
      </c>
      <c r="BF119" s="5">
        <v>2.3400710592750818E-3</v>
      </c>
      <c r="BG119" s="5">
        <v>0</v>
      </c>
      <c r="BH119" s="5">
        <v>0</v>
      </c>
      <c r="BI119" s="10">
        <v>0</v>
      </c>
      <c r="BJ119" s="5">
        <v>9.3102638857289488</v>
      </c>
      <c r="BK119" s="5">
        <v>168.06944458410493</v>
      </c>
      <c r="BL119" s="5">
        <v>5318.0584366163921</v>
      </c>
      <c r="BM119" s="5">
        <v>16.293229832146306</v>
      </c>
      <c r="BN119" s="5">
        <v>1.6852816474863617E-2</v>
      </c>
      <c r="BO119" s="5">
        <v>5.6355008649248024</v>
      </c>
      <c r="BP119" s="5">
        <v>6.0362149975290717E-4</v>
      </c>
      <c r="BQ119" s="5">
        <v>0</v>
      </c>
      <c r="BR119" s="5">
        <v>0</v>
      </c>
      <c r="BS119" s="10">
        <v>0</v>
      </c>
      <c r="BT119" s="5">
        <v>0.25198484237436625</v>
      </c>
      <c r="BU119" s="5">
        <v>4.560472193965988</v>
      </c>
      <c r="BV119" s="5">
        <v>350.65309438127667</v>
      </c>
      <c r="BW119" s="5">
        <v>0.43651884789902173</v>
      </c>
      <c r="BX119" s="5">
        <v>52.508922573011624</v>
      </c>
      <c r="BY119" s="5">
        <v>0.29379210001932432</v>
      </c>
      <c r="BZ119" s="5">
        <v>1.6588434461586917E-5</v>
      </c>
      <c r="CA119" s="5">
        <v>0</v>
      </c>
      <c r="CB119" s="5">
        <v>0</v>
      </c>
      <c r="CC119" s="10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10.49806681005238</v>
      </c>
      <c r="CL119" s="5">
        <v>3.6342578045003635</v>
      </c>
      <c r="CM119" s="10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11.893945511050013</v>
      </c>
      <c r="CV119" s="5">
        <v>0</v>
      </c>
      <c r="CW119" s="10">
        <v>0</v>
      </c>
      <c r="CX119" s="5">
        <v>0.69777220585863653</v>
      </c>
      <c r="CY119" s="5">
        <v>12.628421267549637</v>
      </c>
      <c r="CZ119" s="5">
        <v>355.5773110646183</v>
      </c>
      <c r="DA119" s="5">
        <v>1.2087660373827287</v>
      </c>
      <c r="DB119" s="5">
        <v>958.62703840581469</v>
      </c>
      <c r="DC119" s="5">
        <v>1.4618292875429224</v>
      </c>
      <c r="DD119" s="5">
        <v>4.5935098269194424E-5</v>
      </c>
      <c r="DE119" s="5">
        <v>0</v>
      </c>
      <c r="DF119" s="5">
        <v>0</v>
      </c>
      <c r="DG119" s="5">
        <v>0.77821527464741236</v>
      </c>
      <c r="DH119" s="5">
        <v>0.30882432231890561</v>
      </c>
      <c r="DI119" s="5">
        <v>8.9917902752162018</v>
      </c>
      <c r="DJ119" s="5">
        <v>15.981780417739305</v>
      </c>
      <c r="DK119" s="5">
        <v>0.53498312085600852</v>
      </c>
      <c r="DL119" s="5">
        <v>-1.0542863355333472E-14</v>
      </c>
      <c r="DM119" s="5">
        <v>48.501693332450195</v>
      </c>
      <c r="DN119" s="5">
        <v>0.37815539989359914</v>
      </c>
      <c r="DO119" s="5">
        <v>0</v>
      </c>
      <c r="DP119" s="5">
        <v>0</v>
      </c>
      <c r="DQ119" s="10">
        <v>0</v>
      </c>
      <c r="DR119" s="5">
        <v>0.38251742249567156</v>
      </c>
      <c r="DS119" s="5">
        <v>7.1862022549469273</v>
      </c>
      <c r="DT119" s="5">
        <v>20.754984639550401</v>
      </c>
      <c r="DU119" s="5">
        <v>0.66264328836510256</v>
      </c>
      <c r="DV119" s="5">
        <v>0</v>
      </c>
      <c r="DW119" s="5">
        <v>0.23509859025710966</v>
      </c>
      <c r="DX119" s="5">
        <v>2.5181535233930952E-5</v>
      </c>
      <c r="DY119" s="5">
        <v>0</v>
      </c>
      <c r="DZ119" s="5">
        <v>0</v>
      </c>
      <c r="EA119" s="5">
        <v>0.4354255081216295</v>
      </c>
      <c r="EB119" s="17">
        <v>0</v>
      </c>
      <c r="EC119" s="17">
        <v>0</v>
      </c>
      <c r="ED119" s="17">
        <v>0</v>
      </c>
      <c r="EE119" s="17">
        <v>0</v>
      </c>
    </row>
    <row r="120" spans="1:135">
      <c r="A120" s="1">
        <v>2004</v>
      </c>
      <c r="B120" s="10">
        <v>-0.19433353719918817</v>
      </c>
      <c r="C120" s="10">
        <v>-55.869024221538815</v>
      </c>
      <c r="D120" s="10">
        <v>88.249866741938135</v>
      </c>
      <c r="E120" s="10">
        <v>86.917434935259848</v>
      </c>
      <c r="F120" s="5">
        <v>9.5193449192613802</v>
      </c>
      <c r="G120" s="5">
        <v>-1.1515734119404462</v>
      </c>
      <c r="H120" s="5">
        <v>5.5495698450646795</v>
      </c>
      <c r="I120" s="5">
        <v>12.133453758446752</v>
      </c>
      <c r="J120" s="5">
        <v>2.1636231954386607</v>
      </c>
      <c r="K120" s="10">
        <v>0</v>
      </c>
      <c r="L120" s="5">
        <v>29.512793584153059</v>
      </c>
      <c r="M120" s="5">
        <v>497.34359851942594</v>
      </c>
      <c r="N120" s="5">
        <v>570.06225957872357</v>
      </c>
      <c r="O120" s="5">
        <v>1126.1663156976977</v>
      </c>
      <c r="P120" s="5">
        <v>43.432674886205838</v>
      </c>
      <c r="Q120" s="5">
        <v>-0.1247350637263748</v>
      </c>
      <c r="R120" s="5">
        <v>20.265738446363329</v>
      </c>
      <c r="S120" s="5">
        <v>48.691981534828216</v>
      </c>
      <c r="T120" s="5">
        <v>12.132415388758034</v>
      </c>
      <c r="U120" s="10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10">
        <v>0</v>
      </c>
      <c r="AF120" s="5">
        <v>1.4798744217285562</v>
      </c>
      <c r="AG120" s="5">
        <v>48.880152754039322</v>
      </c>
      <c r="AH120" s="5">
        <v>77.771197878755459</v>
      </c>
      <c r="AI120" s="5">
        <v>87.623776360044317</v>
      </c>
      <c r="AJ120" s="5">
        <v>3.2266009493416399</v>
      </c>
      <c r="AK120" s="5">
        <v>0.37880743019232543</v>
      </c>
      <c r="AL120" s="5">
        <v>2.202997993876282</v>
      </c>
      <c r="AM120" s="5">
        <v>3.446918512732208</v>
      </c>
      <c r="AN120" s="5">
        <v>0.85885695938980544</v>
      </c>
      <c r="AO120" s="10">
        <v>0</v>
      </c>
      <c r="AP120" s="5">
        <v>6.3335275616098201</v>
      </c>
      <c r="AQ120" s="5">
        <v>97.85782805302324</v>
      </c>
      <c r="AR120" s="5">
        <v>208.78247368134384</v>
      </c>
      <c r="AS120" s="5">
        <v>93.214769289633423</v>
      </c>
      <c r="AT120" s="5">
        <v>5.2139045637880663</v>
      </c>
      <c r="AU120" s="5">
        <v>3.0335069654754736E-2</v>
      </c>
      <c r="AV120" s="5">
        <v>0</v>
      </c>
      <c r="AW120" s="5">
        <v>0</v>
      </c>
      <c r="AX120" s="5">
        <v>0</v>
      </c>
      <c r="AY120" s="5">
        <v>0</v>
      </c>
      <c r="AZ120" s="5">
        <v>181.73973218216875</v>
      </c>
      <c r="BA120" s="5">
        <v>-8.2298037290281663</v>
      </c>
      <c r="BB120" s="5">
        <v>955.31497139387704</v>
      </c>
      <c r="BC120" s="5">
        <v>937.15660544727086</v>
      </c>
      <c r="BD120" s="5">
        <v>73.249894546802196</v>
      </c>
      <c r="BE120" s="5">
        <v>1.3245783516283245</v>
      </c>
      <c r="BF120" s="5">
        <v>56.456326197870744</v>
      </c>
      <c r="BG120" s="5">
        <v>113.57699381049817</v>
      </c>
      <c r="BH120" s="5">
        <v>21.44026701739066</v>
      </c>
      <c r="BI120" s="10">
        <v>0</v>
      </c>
      <c r="BJ120" s="5">
        <v>3.8022464748073124</v>
      </c>
      <c r="BK120" s="5">
        <v>-171.99116820619886</v>
      </c>
      <c r="BL120" s="5">
        <v>4913.3551933156668</v>
      </c>
      <c r="BM120" s="5">
        <v>413.94736607843913</v>
      </c>
      <c r="BN120" s="5">
        <v>34.533659056325341</v>
      </c>
      <c r="BO120" s="5">
        <v>-0.64436422366719315</v>
      </c>
      <c r="BP120" s="5">
        <v>25.917305624989208</v>
      </c>
      <c r="BQ120" s="5">
        <v>40.552438637356502</v>
      </c>
      <c r="BR120" s="5">
        <v>10.10431317574567</v>
      </c>
      <c r="BS120" s="10">
        <v>0</v>
      </c>
      <c r="BT120" s="5">
        <v>0.23727909960759813</v>
      </c>
      <c r="BU120" s="5">
        <v>0.63363620882561</v>
      </c>
      <c r="BV120" s="5">
        <v>379.66748821780106</v>
      </c>
      <c r="BW120" s="5">
        <v>6.6591515534270993</v>
      </c>
      <c r="BX120" s="5">
        <v>57.779799564457775</v>
      </c>
      <c r="BY120" s="5">
        <v>0.24667993065035093</v>
      </c>
      <c r="BZ120" s="5">
        <v>0.39717453793194202</v>
      </c>
      <c r="CA120" s="5">
        <v>0</v>
      </c>
      <c r="CB120" s="5">
        <v>0</v>
      </c>
      <c r="CC120" s="10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-7.3936051963971909</v>
      </c>
      <c r="CL120" s="5">
        <v>2.0575368029259367</v>
      </c>
      <c r="CM120" s="10">
        <v>0</v>
      </c>
      <c r="CN120" s="5">
        <v>0</v>
      </c>
      <c r="CO120" s="5">
        <v>0</v>
      </c>
      <c r="CP120" s="5">
        <v>54.858024227740763</v>
      </c>
      <c r="CQ120" s="5">
        <v>0</v>
      </c>
      <c r="CR120" s="5">
        <v>0</v>
      </c>
      <c r="CS120" s="5">
        <v>0</v>
      </c>
      <c r="CT120" s="5">
        <v>0</v>
      </c>
      <c r="CU120" s="5">
        <v>160.39926655518818</v>
      </c>
      <c r="CV120" s="5">
        <v>0</v>
      </c>
      <c r="CW120" s="10">
        <v>0</v>
      </c>
      <c r="CX120" s="5">
        <v>0.63922985579663705</v>
      </c>
      <c r="CY120" s="5">
        <v>5.6300631759443647</v>
      </c>
      <c r="CZ120" s="5">
        <v>335.6831479673121</v>
      </c>
      <c r="DA120" s="5">
        <v>11.243848170961627</v>
      </c>
      <c r="DB120" s="5">
        <v>413.69453858841132</v>
      </c>
      <c r="DC120" s="5">
        <v>1.5770547265641564</v>
      </c>
      <c r="DD120" s="5">
        <v>0.64436513825032216</v>
      </c>
      <c r="DE120" s="5">
        <v>1.0081721101073102</v>
      </c>
      <c r="DF120" s="5">
        <v>0.25120281487073565</v>
      </c>
      <c r="DG120" s="5">
        <v>0.76347314371274499</v>
      </c>
      <c r="DH120" s="5">
        <v>0.24594878129590628</v>
      </c>
      <c r="DI120" s="5">
        <v>-3.8723897896532042</v>
      </c>
      <c r="DJ120" s="5">
        <v>7.7060114954356642</v>
      </c>
      <c r="DK120" s="5">
        <v>16.068405029089138</v>
      </c>
      <c r="DL120" s="5">
        <v>1.3243880134673089</v>
      </c>
      <c r="DM120" s="5">
        <v>43.926336830782418</v>
      </c>
      <c r="DN120" s="5">
        <v>1.2952973248476507</v>
      </c>
      <c r="DO120" s="5">
        <v>1.5557815068397578</v>
      </c>
      <c r="DP120" s="5">
        <v>0.38764878528565722</v>
      </c>
      <c r="DQ120" s="10">
        <v>0</v>
      </c>
      <c r="DR120" s="5">
        <v>0.48292581145793934</v>
      </c>
      <c r="DS120" s="5">
        <v>4.5865186365411859</v>
      </c>
      <c r="DT120" s="5">
        <v>23.461587790450761</v>
      </c>
      <c r="DU120" s="5">
        <v>8.3753927982089138</v>
      </c>
      <c r="DV120" s="5">
        <v>0.63828735161684802</v>
      </c>
      <c r="DW120" s="5">
        <v>0.21260161487819121</v>
      </c>
      <c r="DX120" s="5">
        <v>0.47923376250791117</v>
      </c>
      <c r="DY120" s="5">
        <v>0.74980719215014124</v>
      </c>
      <c r="DZ120" s="5">
        <v>0.1868269072216163</v>
      </c>
      <c r="EA120" s="5">
        <v>0.43502475130595047</v>
      </c>
      <c r="EB120" s="17">
        <v>0</v>
      </c>
      <c r="EC120" s="17">
        <v>0</v>
      </c>
      <c r="ED120" s="17">
        <v>0</v>
      </c>
      <c r="EE120" s="17">
        <v>0</v>
      </c>
    </row>
    <row r="121" spans="1:135">
      <c r="A121" s="1">
        <v>2005</v>
      </c>
      <c r="B121" s="10">
        <v>6.880553571430827</v>
      </c>
      <c r="C121" s="10">
        <v>11.388013169595283</v>
      </c>
      <c r="D121" s="10">
        <v>179.4957148104576</v>
      </c>
      <c r="E121" s="10">
        <v>11.549964112646393</v>
      </c>
      <c r="F121" s="5">
        <v>3.7073055728405104</v>
      </c>
      <c r="G121" s="5">
        <v>0.14296874999611506</v>
      </c>
      <c r="H121" s="5">
        <v>-3.6016028841261938</v>
      </c>
      <c r="I121" s="5">
        <v>5.4515796833850336</v>
      </c>
      <c r="J121" s="5">
        <v>5.1287577017660633</v>
      </c>
      <c r="K121" s="10">
        <v>0</v>
      </c>
      <c r="L121" s="5">
        <v>72.386992936788971</v>
      </c>
      <c r="M121" s="5">
        <v>741.87638833051005</v>
      </c>
      <c r="N121" s="5">
        <v>858.25039459098934</v>
      </c>
      <c r="O121" s="5">
        <v>736.92356886541347</v>
      </c>
      <c r="P121" s="5">
        <v>26.07165141375177</v>
      </c>
      <c r="Q121" s="5">
        <v>3.4696518609077684</v>
      </c>
      <c r="R121" s="5">
        <v>-9.0833585297097379</v>
      </c>
      <c r="S121" s="5">
        <v>17.050576804110115</v>
      </c>
      <c r="T121" s="5">
        <v>30.784315828958054</v>
      </c>
      <c r="U121" s="10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10">
        <v>0</v>
      </c>
      <c r="AF121" s="5">
        <v>4.2583424188563948</v>
      </c>
      <c r="AG121" s="5">
        <v>74.046189394980303</v>
      </c>
      <c r="AH121" s="5">
        <v>98.574410379783686</v>
      </c>
      <c r="AI121" s="5">
        <v>75.733989469521347</v>
      </c>
      <c r="AJ121" s="5">
        <v>1.8844934087315042</v>
      </c>
      <c r="AK121" s="5">
        <v>0.42512890742467346</v>
      </c>
      <c r="AL121" s="5">
        <v>-0.90670743621568517</v>
      </c>
      <c r="AM121" s="5">
        <v>1.5826749583062982</v>
      </c>
      <c r="AN121" s="5">
        <v>2.2256888164639381</v>
      </c>
      <c r="AO121" s="10">
        <v>0</v>
      </c>
      <c r="AP121" s="5">
        <v>7.7977645058020153</v>
      </c>
      <c r="AQ121" s="5">
        <v>106.80398743114263</v>
      </c>
      <c r="AR121" s="5">
        <v>212.71400975434605</v>
      </c>
      <c r="AS121" s="5">
        <v>102.28985282295496</v>
      </c>
      <c r="AT121" s="5">
        <v>3.5867307328496527</v>
      </c>
      <c r="AU121" s="5">
        <v>-1.3703895175910059E-17</v>
      </c>
      <c r="AV121" s="5">
        <v>0</v>
      </c>
      <c r="AW121" s="5">
        <v>0</v>
      </c>
      <c r="AX121" s="5">
        <v>0</v>
      </c>
      <c r="AY121" s="5">
        <v>0</v>
      </c>
      <c r="AZ121" s="5">
        <v>315.18076836568292</v>
      </c>
      <c r="BA121" s="5">
        <v>663.02979057661503</v>
      </c>
      <c r="BB121" s="5">
        <v>2194.1830978346024</v>
      </c>
      <c r="BC121" s="5">
        <v>469.64470751492865</v>
      </c>
      <c r="BD121" s="5">
        <v>46.531731139467858</v>
      </c>
      <c r="BE121" s="5">
        <v>14.069614570214908</v>
      </c>
      <c r="BF121" s="5">
        <v>-19.8161604510925</v>
      </c>
      <c r="BG121" s="5">
        <v>54.109974430699687</v>
      </c>
      <c r="BH121" s="5">
        <v>58.675874553483453</v>
      </c>
      <c r="BI121" s="10">
        <v>0</v>
      </c>
      <c r="BJ121" s="5">
        <v>36.624368075929333</v>
      </c>
      <c r="BK121" s="5">
        <v>98.288888149142394</v>
      </c>
      <c r="BL121" s="5">
        <v>5718.6153990209514</v>
      </c>
      <c r="BM121" s="5">
        <v>102.77535867672157</v>
      </c>
      <c r="BN121" s="5">
        <v>14.402614840332056</v>
      </c>
      <c r="BO121" s="5">
        <v>3.7441170874069454</v>
      </c>
      <c r="BP121" s="5">
        <v>-14.430571045857631</v>
      </c>
      <c r="BQ121" s="5">
        <v>13.484556335617041</v>
      </c>
      <c r="BR121" s="5">
        <v>25.364489367502912</v>
      </c>
      <c r="BS121" s="10">
        <v>0</v>
      </c>
      <c r="BT121" s="5">
        <v>0.70529329035368227</v>
      </c>
      <c r="BU121" s="5">
        <v>3.3648564704305448</v>
      </c>
      <c r="BV121" s="5">
        <v>218.37121153677649</v>
      </c>
      <c r="BW121" s="5">
        <v>3.6064299681000271</v>
      </c>
      <c r="BX121" s="5">
        <v>73.247567992855366</v>
      </c>
      <c r="BY121" s="5">
        <v>0.4118239185467194</v>
      </c>
      <c r="BZ121" s="5">
        <v>-0.10175734027658646</v>
      </c>
      <c r="CA121" s="5">
        <v>0</v>
      </c>
      <c r="CB121" s="5">
        <v>0</v>
      </c>
      <c r="CC121" s="10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3.0589243011711655</v>
      </c>
      <c r="CL121" s="5">
        <v>11.20429292861057</v>
      </c>
      <c r="CM121" s="10">
        <v>0</v>
      </c>
      <c r="CN121" s="5">
        <v>0</v>
      </c>
      <c r="CO121" s="5">
        <v>0</v>
      </c>
      <c r="CP121" s="5">
        <v>41.143518170805578</v>
      </c>
      <c r="CQ121" s="5">
        <v>0</v>
      </c>
      <c r="CR121" s="5">
        <v>0</v>
      </c>
      <c r="CS121" s="5">
        <v>0</v>
      </c>
      <c r="CT121" s="5">
        <v>0</v>
      </c>
      <c r="CU121" s="5">
        <v>341.33404380476378</v>
      </c>
      <c r="CV121" s="5">
        <v>0</v>
      </c>
      <c r="CW121" s="10">
        <v>0</v>
      </c>
      <c r="CX121" s="5">
        <v>1.6222396106818697</v>
      </c>
      <c r="CY121" s="5">
        <v>9.8944616731383501</v>
      </c>
      <c r="CZ121" s="5">
        <v>360.87856900349101</v>
      </c>
      <c r="DA121" s="5">
        <v>10.602749017093021</v>
      </c>
      <c r="DB121" s="5">
        <v>306.90254200563288</v>
      </c>
      <c r="DC121" s="5">
        <v>1.6194217735492764</v>
      </c>
      <c r="DD121" s="5">
        <v>2.3673060402499134E-2</v>
      </c>
      <c r="DE121" s="5">
        <v>1.0394787983946638</v>
      </c>
      <c r="DF121" s="5">
        <v>0.87068211885563251</v>
      </c>
      <c r="DG121" s="5">
        <v>0.76785645063597818</v>
      </c>
      <c r="DH121" s="5">
        <v>1.2690106758196376</v>
      </c>
      <c r="DI121" s="5">
        <v>3.4941823049829832</v>
      </c>
      <c r="DJ121" s="5">
        <v>13.229556752191451</v>
      </c>
      <c r="DK121" s="5">
        <v>2.6970357069515503</v>
      </c>
      <c r="DL121" s="5">
        <v>0.45648323099263521</v>
      </c>
      <c r="DM121" s="5">
        <v>43.987633374845373</v>
      </c>
      <c r="DN121" s="5">
        <v>-0.38275471444513492</v>
      </c>
      <c r="DO121" s="5">
        <v>0.40742597803505254</v>
      </c>
      <c r="DP121" s="5">
        <v>0.92920976379693476</v>
      </c>
      <c r="DQ121" s="10">
        <v>0</v>
      </c>
      <c r="DR121" s="5">
        <v>0.5580932922927464</v>
      </c>
      <c r="DS121" s="5">
        <v>2.6009228359930336</v>
      </c>
      <c r="DT121" s="5">
        <v>11.416101305313118</v>
      </c>
      <c r="DU121" s="5">
        <v>2.5057326582015338</v>
      </c>
      <c r="DV121" s="5">
        <v>0.27127587032355754</v>
      </c>
      <c r="DW121" s="5">
        <v>7.9753095138948252E-2</v>
      </c>
      <c r="DX121" s="5">
        <v>-0.11938667115981678</v>
      </c>
      <c r="DY121" s="5">
        <v>0.27483547274507059</v>
      </c>
      <c r="DZ121" s="5">
        <v>0.35015653055904178</v>
      </c>
      <c r="EA121" s="5">
        <v>0.44659963658388852</v>
      </c>
      <c r="EB121" s="17">
        <v>0</v>
      </c>
      <c r="EC121" s="17">
        <v>0</v>
      </c>
      <c r="ED121" s="17">
        <v>0</v>
      </c>
      <c r="EE121" s="17">
        <v>0</v>
      </c>
    </row>
    <row r="122" spans="1:135">
      <c r="A122" s="1">
        <v>2006</v>
      </c>
      <c r="B122" s="10">
        <v>11.613583621335829</v>
      </c>
      <c r="C122" s="10">
        <v>16.192786056484184</v>
      </c>
      <c r="D122" s="10">
        <v>108.75655525882924</v>
      </c>
      <c r="E122" s="10">
        <v>2.9220054716939821</v>
      </c>
      <c r="F122" s="5">
        <v>3.001354322851423</v>
      </c>
      <c r="G122" s="5">
        <v>0.5596548659946492</v>
      </c>
      <c r="H122" s="5">
        <v>-0.20168849195177679</v>
      </c>
      <c r="I122" s="5">
        <v>2.2516219062677494</v>
      </c>
      <c r="J122" s="5">
        <v>0.64120493091298625</v>
      </c>
      <c r="K122" s="10">
        <v>0</v>
      </c>
      <c r="L122" s="5">
        <v>114.20818043567405</v>
      </c>
      <c r="M122" s="5">
        <v>832.55188498635516</v>
      </c>
      <c r="N122" s="5">
        <v>625.46072935900065</v>
      </c>
      <c r="O122" s="5">
        <v>755.56603499154801</v>
      </c>
      <c r="P122" s="5">
        <v>30.276875392695541</v>
      </c>
      <c r="Q122" s="5">
        <v>6.6972316408160388</v>
      </c>
      <c r="R122" s="5">
        <v>0.84772362277137059</v>
      </c>
      <c r="S122" s="5">
        <v>0.98506585473798713</v>
      </c>
      <c r="T122" s="5">
        <v>9.9736398466263001</v>
      </c>
      <c r="U122" s="10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10">
        <v>0</v>
      </c>
      <c r="AF122" s="5">
        <v>7.3039206578130393</v>
      </c>
      <c r="AG122" s="5">
        <v>102.2723230169143</v>
      </c>
      <c r="AH122" s="5">
        <v>85.282371199500645</v>
      </c>
      <c r="AI122" s="5">
        <v>97.095404823391547</v>
      </c>
      <c r="AJ122" s="5">
        <v>2.0040716850072955</v>
      </c>
      <c r="AK122" s="5">
        <v>0.62058929263612184</v>
      </c>
      <c r="AL122" s="5">
        <v>8.6071155271091354E-2</v>
      </c>
      <c r="AM122" s="5">
        <v>0.52295208536791682</v>
      </c>
      <c r="AN122" s="5">
        <v>0.98566166472713568</v>
      </c>
      <c r="AO122" s="10">
        <v>0</v>
      </c>
      <c r="AP122" s="5">
        <v>27.772041298321486</v>
      </c>
      <c r="AQ122" s="5">
        <v>129.05815022938782</v>
      </c>
      <c r="AR122" s="5">
        <v>221.07440832194106</v>
      </c>
      <c r="AS122" s="5">
        <v>105.46477093805049</v>
      </c>
      <c r="AT122" s="5">
        <v>1.9000279537459444</v>
      </c>
      <c r="AU122" s="5">
        <v>4.5679650586366861E-19</v>
      </c>
      <c r="AV122" s="5">
        <v>0</v>
      </c>
      <c r="AW122" s="5">
        <v>0</v>
      </c>
      <c r="AX122" s="5">
        <v>0</v>
      </c>
      <c r="AY122" s="5">
        <v>0</v>
      </c>
      <c r="AZ122" s="5">
        <v>468.2282800439279</v>
      </c>
      <c r="BA122" s="5">
        <v>791.382993361442</v>
      </c>
      <c r="BB122" s="5">
        <v>1464.2185636616562</v>
      </c>
      <c r="BC122" s="5">
        <v>371.93715968397646</v>
      </c>
      <c r="BD122" s="5">
        <v>49.033940729273667</v>
      </c>
      <c r="BE122" s="5">
        <v>16.757958952732849</v>
      </c>
      <c r="BF122" s="5">
        <v>2.595204726690123</v>
      </c>
      <c r="BG122" s="5">
        <v>16.243590831607921</v>
      </c>
      <c r="BH122" s="5">
        <v>26.663656928961935</v>
      </c>
      <c r="BI122" s="10">
        <v>0</v>
      </c>
      <c r="BJ122" s="5">
        <v>56.343836114071415</v>
      </c>
      <c r="BK122" s="5">
        <v>92.101921698186828</v>
      </c>
      <c r="BL122" s="5">
        <v>5383.695212855615</v>
      </c>
      <c r="BM122" s="5">
        <v>34.517600718153886</v>
      </c>
      <c r="BN122" s="5">
        <v>12.340478560037962</v>
      </c>
      <c r="BO122" s="5">
        <v>3.9268043714276066</v>
      </c>
      <c r="BP122" s="5">
        <v>-0.58720946388164286</v>
      </c>
      <c r="BQ122" s="5">
        <v>-3.7269651153187486</v>
      </c>
      <c r="BR122" s="5">
        <v>4.3765723179355023</v>
      </c>
      <c r="BS122" s="10">
        <v>0</v>
      </c>
      <c r="BT122" s="5">
        <v>1.0867153518009478</v>
      </c>
      <c r="BU122" s="5">
        <v>2.4928211252608619</v>
      </c>
      <c r="BV122" s="5">
        <v>293.43031204500136</v>
      </c>
      <c r="BW122" s="5">
        <v>1.6132054313387036</v>
      </c>
      <c r="BX122" s="5">
        <v>68.610712924195909</v>
      </c>
      <c r="BY122" s="5">
        <v>0.39759925956505682</v>
      </c>
      <c r="BZ122" s="5">
        <v>5.831189757683747E-3</v>
      </c>
      <c r="CA122" s="5">
        <v>0</v>
      </c>
      <c r="CB122" s="5">
        <v>0</v>
      </c>
      <c r="CC122" s="10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476.93424736880286</v>
      </c>
      <c r="CL122" s="5">
        <v>8.0338251947073118</v>
      </c>
      <c r="CM122" s="10">
        <v>0</v>
      </c>
      <c r="CN122" s="5">
        <v>0</v>
      </c>
      <c r="CO122" s="5">
        <v>0</v>
      </c>
      <c r="CP122" s="5">
        <v>27.429012113870382</v>
      </c>
      <c r="CQ122" s="5">
        <v>0</v>
      </c>
      <c r="CR122" s="5">
        <v>0</v>
      </c>
      <c r="CS122" s="5">
        <v>0</v>
      </c>
      <c r="CT122" s="5">
        <v>0</v>
      </c>
      <c r="CU122" s="5">
        <v>350.47600284738309</v>
      </c>
      <c r="CV122" s="5">
        <v>0</v>
      </c>
      <c r="CW122" s="10">
        <v>0</v>
      </c>
      <c r="CX122" s="5">
        <v>2.7165518221922813</v>
      </c>
      <c r="CY122" s="5">
        <v>10.113141891887032</v>
      </c>
      <c r="CZ122" s="5">
        <v>348.87760851039451</v>
      </c>
      <c r="DA122" s="5">
        <v>9.0064642972907887</v>
      </c>
      <c r="DB122" s="5">
        <v>208.72090529329137</v>
      </c>
      <c r="DC122" s="5">
        <v>1.2129562019406781</v>
      </c>
      <c r="DD122" s="5">
        <v>0.10564977647566309</v>
      </c>
      <c r="DE122" s="5">
        <v>0.64973740819947279</v>
      </c>
      <c r="DF122" s="5">
        <v>0.66389688598326102</v>
      </c>
      <c r="DG122" s="5">
        <v>0.76785645063597818</v>
      </c>
      <c r="DH122" s="5">
        <v>2.5365003490503053</v>
      </c>
      <c r="DI122" s="5">
        <v>5.9185890404507919</v>
      </c>
      <c r="DJ122" s="5">
        <v>7.3859675490842429</v>
      </c>
      <c r="DK122" s="5">
        <v>2.8680190452420851</v>
      </c>
      <c r="DL122" s="5">
        <v>0.64184711797079441</v>
      </c>
      <c r="DM122" s="5">
        <v>42.685407349674236</v>
      </c>
      <c r="DN122" s="5">
        <v>0.14385156295252605</v>
      </c>
      <c r="DO122" s="5">
        <v>-2.1604931241735674E-2</v>
      </c>
      <c r="DP122" s="5">
        <v>0.27923563173359567</v>
      </c>
      <c r="DQ122" s="10">
        <v>0</v>
      </c>
      <c r="DR122" s="5">
        <v>1.5244977480513338</v>
      </c>
      <c r="DS122" s="5">
        <v>6.5960551951963238</v>
      </c>
      <c r="DT122" s="5">
        <v>22.727158826980233</v>
      </c>
      <c r="DU122" s="5">
        <v>5.8966331271421346</v>
      </c>
      <c r="DV122" s="5">
        <v>0.64423312368679486</v>
      </c>
      <c r="DW122" s="5">
        <v>0.24438994810754983</v>
      </c>
      <c r="DX122" s="5">
        <v>7.4712581153952115E-2</v>
      </c>
      <c r="DY122" s="5">
        <v>0.46012349276775588</v>
      </c>
      <c r="DZ122" s="5">
        <v>0.42435144085042986</v>
      </c>
      <c r="EA122" s="5">
        <v>0.45502604482132042</v>
      </c>
      <c r="EB122" s="17">
        <v>0</v>
      </c>
      <c r="EC122" s="17">
        <v>0</v>
      </c>
      <c r="ED122" s="17">
        <v>0</v>
      </c>
      <c r="EE122" s="17">
        <v>0</v>
      </c>
    </row>
    <row r="123" spans="1:135">
      <c r="A123" s="1">
        <v>2007</v>
      </c>
      <c r="B123" s="10">
        <v>4.6253563397063209</v>
      </c>
      <c r="C123" s="10">
        <v>23.666642985469156</v>
      </c>
      <c r="D123" s="10">
        <v>121.15933508711943</v>
      </c>
      <c r="E123" s="10">
        <v>12.883779336505977</v>
      </c>
      <c r="F123" s="5">
        <v>0.27290828441659176</v>
      </c>
      <c r="G123" s="5">
        <v>1.4180926722413913</v>
      </c>
      <c r="H123" s="5">
        <v>9.5736264357693626E-2</v>
      </c>
      <c r="I123" s="5">
        <v>2.5880478787614054</v>
      </c>
      <c r="J123" s="5">
        <v>4.8600587696681377</v>
      </c>
      <c r="K123" s="10">
        <v>0</v>
      </c>
      <c r="L123" s="5">
        <v>108.16440878431489</v>
      </c>
      <c r="M123" s="5">
        <v>986.63031584560429</v>
      </c>
      <c r="N123" s="5">
        <v>1167.8191021422222</v>
      </c>
      <c r="O123" s="5">
        <v>904.68152853638571</v>
      </c>
      <c r="P123" s="5">
        <v>31.512528328113575</v>
      </c>
      <c r="Q123" s="5">
        <v>17.97240146928862</v>
      </c>
      <c r="R123" s="5">
        <v>2.936867157496156</v>
      </c>
      <c r="S123" s="5">
        <v>8.0529037653416804</v>
      </c>
      <c r="T123" s="5">
        <v>48.723411581521532</v>
      </c>
      <c r="U123" s="10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10">
        <v>0</v>
      </c>
      <c r="AF123" s="5">
        <v>8.7275340493518101</v>
      </c>
      <c r="AG123" s="5">
        <v>121.11843174074696</v>
      </c>
      <c r="AH123" s="5">
        <v>153.59970678497618</v>
      </c>
      <c r="AI123" s="5">
        <v>115.18312244408165</v>
      </c>
      <c r="AJ123" s="5">
        <v>2.4896553329993889</v>
      </c>
      <c r="AK123" s="5">
        <v>1.5150738484839321</v>
      </c>
      <c r="AL123" s="5">
        <v>0.30869422579747807</v>
      </c>
      <c r="AM123" s="5">
        <v>1.1393721829146222</v>
      </c>
      <c r="AN123" s="5">
        <v>3.8154256598702183</v>
      </c>
      <c r="AO123" s="10">
        <v>0</v>
      </c>
      <c r="AP123" s="5">
        <v>33.871465299143367</v>
      </c>
      <c r="AQ123" s="5">
        <v>134.86397493827991</v>
      </c>
      <c r="AR123" s="5">
        <v>189.49375482641918</v>
      </c>
      <c r="AS123" s="5">
        <v>109.10192038250379</v>
      </c>
      <c r="AT123" s="5">
        <v>0.13638547161846049</v>
      </c>
      <c r="AU123" s="5">
        <v>-7.7655405996823671E-18</v>
      </c>
      <c r="AV123" s="5">
        <v>0</v>
      </c>
      <c r="AW123" s="5">
        <v>0</v>
      </c>
      <c r="AX123" s="5">
        <v>0</v>
      </c>
      <c r="AY123" s="5">
        <v>0</v>
      </c>
      <c r="AZ123" s="5">
        <v>496.34600021838838</v>
      </c>
      <c r="BA123" s="5">
        <v>944.10363030423969</v>
      </c>
      <c r="BB123" s="5">
        <v>1740.3565520315185</v>
      </c>
      <c r="BC123" s="5">
        <v>434.7840477775556</v>
      </c>
      <c r="BD123" s="5">
        <v>29.935267450136848</v>
      </c>
      <c r="BE123" s="5">
        <v>24.61781220276962</v>
      </c>
      <c r="BF123" s="5">
        <v>4.3759074049601097</v>
      </c>
      <c r="BG123" s="5">
        <v>12.60242509249907</v>
      </c>
      <c r="BH123" s="5">
        <v>63.920203963656007</v>
      </c>
      <c r="BI123" s="10">
        <v>0</v>
      </c>
      <c r="BJ123" s="5">
        <v>32.292838246278428</v>
      </c>
      <c r="BK123" s="5">
        <v>148.86054173060961</v>
      </c>
      <c r="BL123" s="5">
        <v>5686.775025263868</v>
      </c>
      <c r="BM123" s="5">
        <v>101.88191647880609</v>
      </c>
      <c r="BN123" s="5">
        <v>5.9620940110739324</v>
      </c>
      <c r="BO123" s="5">
        <v>8.1892821146694494</v>
      </c>
      <c r="BP123" s="5">
        <v>1.0099494118992691</v>
      </c>
      <c r="BQ123" s="5">
        <v>-0.76764881664619455</v>
      </c>
      <c r="BR123" s="5">
        <v>25.005556967808758</v>
      </c>
      <c r="BS123" s="10">
        <v>0</v>
      </c>
      <c r="BT123" s="5">
        <v>1.3422431571903159</v>
      </c>
      <c r="BU123" s="5">
        <v>6.050171540380342</v>
      </c>
      <c r="BV123" s="5">
        <v>230.68295288727916</v>
      </c>
      <c r="BW123" s="5">
        <v>4.9496451408207367</v>
      </c>
      <c r="BX123" s="5">
        <v>181.39787950341378</v>
      </c>
      <c r="BY123" s="5">
        <v>0.58814677640904844</v>
      </c>
      <c r="BZ123" s="5">
        <v>2.1645843987467601</v>
      </c>
      <c r="CA123" s="5">
        <v>0</v>
      </c>
      <c r="CB123" s="5">
        <v>0</v>
      </c>
      <c r="CC123" s="10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718.5073341990078</v>
      </c>
      <c r="CL123" s="5">
        <v>13.051754093289141</v>
      </c>
      <c r="CM123" s="10">
        <v>0</v>
      </c>
      <c r="CN123" s="5">
        <v>0</v>
      </c>
      <c r="CO123" s="5">
        <v>0</v>
      </c>
      <c r="CP123" s="5">
        <v>13.714506056935191</v>
      </c>
      <c r="CQ123" s="5">
        <v>0</v>
      </c>
      <c r="CR123" s="5">
        <v>0</v>
      </c>
      <c r="CS123" s="5">
        <v>0</v>
      </c>
      <c r="CT123" s="5">
        <v>0</v>
      </c>
      <c r="CU123" s="5">
        <v>350.47600284738309</v>
      </c>
      <c r="CV123" s="5">
        <v>0</v>
      </c>
      <c r="CW123" s="10">
        <v>0</v>
      </c>
      <c r="CX123" s="5">
        <v>2.9203563773106818</v>
      </c>
      <c r="CY123" s="5">
        <v>13.019180533591221</v>
      </c>
      <c r="CZ123" s="5">
        <v>400.45992419469417</v>
      </c>
      <c r="DA123" s="5">
        <v>11.176203602079994</v>
      </c>
      <c r="DB123" s="5">
        <v>249.764970093084</v>
      </c>
      <c r="DC123" s="5">
        <v>1.9734982246325696</v>
      </c>
      <c r="DD123" s="5">
        <v>0.1359531209720167</v>
      </c>
      <c r="DE123" s="5">
        <v>0.62533328951695022</v>
      </c>
      <c r="DF123" s="5">
        <v>1.3362215543839366</v>
      </c>
      <c r="DG123" s="5">
        <v>0.77417625681405211</v>
      </c>
      <c r="DH123" s="5">
        <v>2.2101490241152906</v>
      </c>
      <c r="DI123" s="5">
        <v>12.379538801369582</v>
      </c>
      <c r="DJ123" s="5">
        <v>25.797819362520688</v>
      </c>
      <c r="DK123" s="5">
        <v>7.6615278295066265</v>
      </c>
      <c r="DL123" s="5">
        <v>0.56713805174392307</v>
      </c>
      <c r="DM123" s="5">
        <v>68.332532970642234</v>
      </c>
      <c r="DN123" s="5">
        <v>0.15323158763659339</v>
      </c>
      <c r="DO123" s="5">
        <v>0.15944247763751573</v>
      </c>
      <c r="DP123" s="5">
        <v>1.4512689371363967</v>
      </c>
      <c r="DQ123" s="10">
        <v>0</v>
      </c>
      <c r="DR123" s="5">
        <v>2.1523420042390486</v>
      </c>
      <c r="DS123" s="5">
        <v>9.8610986949207113</v>
      </c>
      <c r="DT123" s="5">
        <v>30.247220307577617</v>
      </c>
      <c r="DU123" s="5">
        <v>8.230069012217486</v>
      </c>
      <c r="DV123" s="5">
        <v>0.7652047731330176</v>
      </c>
      <c r="DW123" s="5">
        <v>0.42706840264352386</v>
      </c>
      <c r="DX123" s="5">
        <v>0.10003215010122542</v>
      </c>
      <c r="DY123" s="5">
        <v>0.45814404626341337</v>
      </c>
      <c r="DZ123" s="5">
        <v>0.9886481102312128</v>
      </c>
      <c r="EA123" s="5">
        <v>0.46345245305875227</v>
      </c>
      <c r="EB123" s="17">
        <v>0</v>
      </c>
      <c r="EC123" s="17">
        <v>0</v>
      </c>
      <c r="ED123" s="17">
        <v>0</v>
      </c>
      <c r="EE123" s="17">
        <v>0</v>
      </c>
    </row>
    <row r="124" spans="1:135">
      <c r="A124" s="1">
        <v>2008</v>
      </c>
      <c r="B124" s="10">
        <v>6.7572875149926226</v>
      </c>
      <c r="C124" s="10">
        <v>20.214086121945712</v>
      </c>
      <c r="D124" s="10">
        <v>108.41103013991042</v>
      </c>
      <c r="E124" s="10">
        <v>18.940636911448941</v>
      </c>
      <c r="F124" s="5">
        <v>6.6963644791564997E-2</v>
      </c>
      <c r="G124" s="5">
        <v>2.8055491005231672</v>
      </c>
      <c r="H124" s="5">
        <v>6.3339658098685359E-2</v>
      </c>
      <c r="I124" s="5">
        <v>3.9130527375145725</v>
      </c>
      <c r="J124" s="5">
        <v>2.2542125052110804</v>
      </c>
      <c r="K124" s="10">
        <v>0</v>
      </c>
      <c r="L124" s="5">
        <v>132.74358427142988</v>
      </c>
      <c r="M124" s="5">
        <v>945.71096792557069</v>
      </c>
      <c r="N124" s="5">
        <v>1097.2375455710728</v>
      </c>
      <c r="O124" s="5">
        <v>884.14056750479915</v>
      </c>
      <c r="P124" s="5">
        <v>18.751788354101301</v>
      </c>
      <c r="Q124" s="5">
        <v>29.59979639471435</v>
      </c>
      <c r="R124" s="5">
        <v>2.4110956172700724</v>
      </c>
      <c r="S124" s="5">
        <v>11.901654957698865</v>
      </c>
      <c r="T124" s="5">
        <v>33.95027716441664</v>
      </c>
      <c r="U124" s="10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10">
        <v>0</v>
      </c>
      <c r="AF124" s="5">
        <v>10.069503306690518</v>
      </c>
      <c r="AG124" s="5">
        <v>139.22706661454245</v>
      </c>
      <c r="AH124" s="5">
        <v>100.32506755335554</v>
      </c>
      <c r="AI124" s="5">
        <v>152.79122994194964</v>
      </c>
      <c r="AJ124" s="5">
        <v>1.6716150213932643</v>
      </c>
      <c r="AK124" s="5">
        <v>2.2254803272125621</v>
      </c>
      <c r="AL124" s="5">
        <v>0.23002980222049355</v>
      </c>
      <c r="AM124" s="5">
        <v>1.1582876025907041</v>
      </c>
      <c r="AN124" s="5">
        <v>2.8679159705306092</v>
      </c>
      <c r="AO124" s="10">
        <v>0</v>
      </c>
      <c r="AP124" s="5">
        <v>40.048642067747593</v>
      </c>
      <c r="AQ124" s="5">
        <v>156.32123352087899</v>
      </c>
      <c r="AR124" s="5">
        <v>158.33982809373251</v>
      </c>
      <c r="AS124" s="5">
        <v>130.95155728854667</v>
      </c>
      <c r="AT124" s="5">
        <v>6.8696662245657653E-2</v>
      </c>
      <c r="AU124" s="5">
        <v>2.1926232281456095E-17</v>
      </c>
      <c r="AV124" s="5">
        <v>0</v>
      </c>
      <c r="AW124" s="5">
        <v>0</v>
      </c>
      <c r="AX124" s="5">
        <v>0</v>
      </c>
      <c r="AY124" s="5">
        <v>0</v>
      </c>
      <c r="AZ124" s="5">
        <v>617.64835777572011</v>
      </c>
      <c r="BA124" s="5">
        <v>1118.689724975568</v>
      </c>
      <c r="BB124" s="5">
        <v>2234.7878568406304</v>
      </c>
      <c r="BC124" s="5">
        <v>592.06289867813314</v>
      </c>
      <c r="BD124" s="5">
        <v>34.999195122737149</v>
      </c>
      <c r="BE124" s="5">
        <v>45.875323103729698</v>
      </c>
      <c r="BF124" s="5">
        <v>5.1343920672688128</v>
      </c>
      <c r="BG124" s="5">
        <v>25.7285682851067</v>
      </c>
      <c r="BH124" s="5">
        <v>59.612399642095106</v>
      </c>
      <c r="BI124" s="10">
        <v>0</v>
      </c>
      <c r="BJ124" s="5">
        <v>38.950998469372294</v>
      </c>
      <c r="BK124" s="5">
        <v>129.63539709965079</v>
      </c>
      <c r="BL124" s="5">
        <v>5479.3958054944815</v>
      </c>
      <c r="BM124" s="5">
        <v>113.97115291162366</v>
      </c>
      <c r="BN124" s="5">
        <v>3.6009742551708817</v>
      </c>
      <c r="BO124" s="5">
        <v>13.66950519284616</v>
      </c>
      <c r="BP124" s="5">
        <v>0.68073335868530105</v>
      </c>
      <c r="BQ124" s="5">
        <v>3.4407226612006214</v>
      </c>
      <c r="BR124" s="5">
        <v>13.218159033055246</v>
      </c>
      <c r="BS124" s="10">
        <v>0</v>
      </c>
      <c r="BT124" s="5">
        <v>1.9555301070662852</v>
      </c>
      <c r="BU124" s="5">
        <v>7.5297223897239807</v>
      </c>
      <c r="BV124" s="5">
        <v>2308.6791246662497</v>
      </c>
      <c r="BW124" s="5">
        <v>6.8467595511887751</v>
      </c>
      <c r="BX124" s="5">
        <v>1260.2085009271548</v>
      </c>
      <c r="BY124" s="5">
        <v>0.81306877275377032</v>
      </c>
      <c r="BZ124" s="5">
        <v>6.7284033204242782E-2</v>
      </c>
      <c r="CA124" s="5">
        <v>0</v>
      </c>
      <c r="CB124" s="5">
        <v>0</v>
      </c>
      <c r="CC124" s="10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1022.9604306728739</v>
      </c>
      <c r="CL124" s="5">
        <v>8.7317091791790364</v>
      </c>
      <c r="CM124" s="10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10">
        <v>0</v>
      </c>
      <c r="CX124" s="5">
        <v>3.3323622096784185</v>
      </c>
      <c r="CY124" s="5">
        <v>13.347628933059379</v>
      </c>
      <c r="CZ124" s="5">
        <v>523.21533706548814</v>
      </c>
      <c r="DA124" s="5">
        <v>12.020878675873748</v>
      </c>
      <c r="DB124" s="5">
        <v>606.68595267954368</v>
      </c>
      <c r="DC124" s="5">
        <v>2.0558266879172153</v>
      </c>
      <c r="DD124" s="5">
        <v>0.12698693636364003</v>
      </c>
      <c r="DE124" s="5">
        <v>0.63870050668135303</v>
      </c>
      <c r="DF124" s="5">
        <v>1.318038107860358</v>
      </c>
      <c r="DG124" s="5">
        <v>0.77923210175651125</v>
      </c>
      <c r="DH124" s="5">
        <v>2.6974975152320333</v>
      </c>
      <c r="DI124" s="5">
        <v>11.203093386383758</v>
      </c>
      <c r="DJ124" s="5">
        <v>25.175916246695159</v>
      </c>
      <c r="DK124" s="5">
        <v>8.6048328524305155</v>
      </c>
      <c r="DL124" s="5">
        <v>0.38685303943481231</v>
      </c>
      <c r="DM124" s="5">
        <v>69.271543593536038</v>
      </c>
      <c r="DN124" s="5">
        <v>6.3524309362909218E-2</v>
      </c>
      <c r="DO124" s="5">
        <v>0.32039081853151924</v>
      </c>
      <c r="DP124" s="5">
        <v>0.9822944588353989</v>
      </c>
      <c r="DQ124" s="10">
        <v>0</v>
      </c>
      <c r="DR124" s="5">
        <v>2.4480480142805057</v>
      </c>
      <c r="DS124" s="5">
        <v>9.8469705637831204</v>
      </c>
      <c r="DT124" s="5">
        <v>29.414035149142958</v>
      </c>
      <c r="DU124" s="5">
        <v>8.6789844678044936</v>
      </c>
      <c r="DV124" s="5">
        <v>0.63681205549161235</v>
      </c>
      <c r="DW124" s="5">
        <v>0.64140415597205103</v>
      </c>
      <c r="DX124" s="5">
        <v>8.7990299149032447E-2</v>
      </c>
      <c r="DY124" s="5">
        <v>0.44268032311727779</v>
      </c>
      <c r="DZ124" s="5">
        <v>0.95684970950243453</v>
      </c>
      <c r="EA124" s="5">
        <v>1.4520344542701393</v>
      </c>
      <c r="EB124" s="17">
        <v>0</v>
      </c>
      <c r="EC124" s="17">
        <v>0</v>
      </c>
      <c r="ED124" s="17">
        <v>0</v>
      </c>
      <c r="EE124" s="17">
        <v>0</v>
      </c>
    </row>
    <row r="125" spans="1:135">
      <c r="A125" s="1">
        <v>2009</v>
      </c>
      <c r="B125" s="10">
        <v>10.528466088485001</v>
      </c>
      <c r="C125" s="10">
        <v>16.650786886838112</v>
      </c>
      <c r="D125" s="10">
        <v>150.00349725293523</v>
      </c>
      <c r="E125" s="10">
        <v>9.727892475768769</v>
      </c>
      <c r="F125" s="5">
        <v>2.8651917700753451</v>
      </c>
      <c r="G125" s="5">
        <v>1.004111367284322</v>
      </c>
      <c r="H125" s="5">
        <v>0.43787663082935957</v>
      </c>
      <c r="I125" s="5">
        <v>6.5617750226730855</v>
      </c>
      <c r="J125" s="5">
        <v>5.6804879292655803</v>
      </c>
      <c r="K125" s="10">
        <v>0</v>
      </c>
      <c r="L125" s="5">
        <v>192.07019765089024</v>
      </c>
      <c r="M125" s="5">
        <v>599.3005014827479</v>
      </c>
      <c r="N125" s="5">
        <v>1509.5878102642912</v>
      </c>
      <c r="O125" s="5">
        <v>847.06461346052083</v>
      </c>
      <c r="P125" s="5">
        <v>42.289135229310837</v>
      </c>
      <c r="Q125" s="5">
        <v>22.801499581553706</v>
      </c>
      <c r="R125" s="5">
        <v>4.9884920886886803</v>
      </c>
      <c r="S125" s="5">
        <v>37.74149249185853</v>
      </c>
      <c r="T125" s="5">
        <v>73.455338841869775</v>
      </c>
      <c r="U125" s="10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10">
        <v>0</v>
      </c>
      <c r="AF125" s="5">
        <v>13.839738292847937</v>
      </c>
      <c r="AG125" s="5">
        <v>91.010924398463843</v>
      </c>
      <c r="AH125" s="5">
        <v>162.32560051819829</v>
      </c>
      <c r="AI125" s="5">
        <v>169.79810716743279</v>
      </c>
      <c r="AJ125" s="5">
        <v>3.5540918170085782</v>
      </c>
      <c r="AK125" s="5">
        <v>2.0788832188125466</v>
      </c>
      <c r="AL125" s="5">
        <v>0.5041889908103282</v>
      </c>
      <c r="AM125" s="5">
        <v>2.9446225007888525</v>
      </c>
      <c r="AN125" s="5">
        <v>5.7440392763284853</v>
      </c>
      <c r="AO125" s="10">
        <v>0</v>
      </c>
      <c r="AP125" s="5">
        <v>57.94913046021427</v>
      </c>
      <c r="AQ125" s="5">
        <v>124.83302988676498</v>
      </c>
      <c r="AR125" s="5">
        <v>198.38467293109881</v>
      </c>
      <c r="AS125" s="5">
        <v>140.17033356136767</v>
      </c>
      <c r="AT125" s="5">
        <v>4.3715073431627248E-2</v>
      </c>
      <c r="AU125" s="5">
        <v>1.0535097814733789E-14</v>
      </c>
      <c r="AV125" s="5">
        <v>0</v>
      </c>
      <c r="AW125" s="5">
        <v>0</v>
      </c>
      <c r="AX125" s="5">
        <v>0</v>
      </c>
      <c r="AY125" s="5">
        <v>0</v>
      </c>
      <c r="AZ125" s="5">
        <v>758.85737704677558</v>
      </c>
      <c r="BA125" s="5">
        <v>956.16153826244954</v>
      </c>
      <c r="BB125" s="5">
        <v>2318.9852736916123</v>
      </c>
      <c r="BC125" s="5">
        <v>522.96669382157916</v>
      </c>
      <c r="BD125" s="5">
        <v>59.155342267952022</v>
      </c>
      <c r="BE125" s="5">
        <v>34.957892837113256</v>
      </c>
      <c r="BF125" s="5">
        <v>8.709607934455045</v>
      </c>
      <c r="BG125" s="5">
        <v>50.533011667335536</v>
      </c>
      <c r="BH125" s="5">
        <v>96.685105865113727</v>
      </c>
      <c r="BI125" s="10">
        <v>0</v>
      </c>
      <c r="BJ125" s="5">
        <v>60.16425524055277</v>
      </c>
      <c r="BK125" s="5">
        <v>155.06156062302023</v>
      </c>
      <c r="BL125" s="5">
        <v>6190.0453995091038</v>
      </c>
      <c r="BM125" s="5">
        <v>109.21699178589225</v>
      </c>
      <c r="BN125" s="5">
        <v>18.127032428549725</v>
      </c>
      <c r="BO125" s="5">
        <v>8.6869886272671799</v>
      </c>
      <c r="BP125" s="5">
        <v>2.624250023251339</v>
      </c>
      <c r="BQ125" s="5">
        <v>16.33393480416138</v>
      </c>
      <c r="BR125" s="5">
        <v>31.739161998543281</v>
      </c>
      <c r="BS125" s="10">
        <v>0</v>
      </c>
      <c r="BT125" s="5">
        <v>2.3139209958194735</v>
      </c>
      <c r="BU125" s="5">
        <v>6.8549044961162808</v>
      </c>
      <c r="BV125" s="5">
        <v>3322.909457267041</v>
      </c>
      <c r="BW125" s="5">
        <v>5.6452693396723079</v>
      </c>
      <c r="BX125" s="5">
        <v>1821.6124262226726</v>
      </c>
      <c r="BY125" s="5">
        <v>5.2944928758648846</v>
      </c>
      <c r="BZ125" s="5">
        <v>3.3716313832652318</v>
      </c>
      <c r="CA125" s="5">
        <v>0</v>
      </c>
      <c r="CB125" s="5">
        <v>0</v>
      </c>
      <c r="CC125" s="10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2758.3245429314329</v>
      </c>
      <c r="CL125" s="5">
        <v>37.731337718001328</v>
      </c>
      <c r="CM125" s="10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10">
        <v>0</v>
      </c>
      <c r="CX125" s="5">
        <v>4.7690352707783017</v>
      </c>
      <c r="CY125" s="5">
        <v>16.509277305145289</v>
      </c>
      <c r="CZ125" s="5">
        <v>533.9142694585679</v>
      </c>
      <c r="DA125" s="5">
        <v>14.212572543367884</v>
      </c>
      <c r="DB125" s="5">
        <v>1119.4293384893683</v>
      </c>
      <c r="DC125" s="5">
        <v>1.7295957544891103</v>
      </c>
      <c r="DD125" s="5">
        <v>0.19913815220064415</v>
      </c>
      <c r="DE125" s="5">
        <v>1.0955636547308802</v>
      </c>
      <c r="DF125" s="5">
        <v>2.1453557760555171</v>
      </c>
      <c r="DG125" s="5">
        <v>1.2346461826771655</v>
      </c>
      <c r="DH125" s="5">
        <v>3.7344151266689836</v>
      </c>
      <c r="DI125" s="5">
        <v>4.9768271233916197</v>
      </c>
      <c r="DJ125" s="5">
        <v>27.859966750743144</v>
      </c>
      <c r="DK125" s="5">
        <v>6.6638535267709633</v>
      </c>
      <c r="DL125" s="5">
        <v>1.1182469919535805</v>
      </c>
      <c r="DM125" s="5">
        <v>97.870399688221369</v>
      </c>
      <c r="DN125" s="5">
        <v>0.23403696732048532</v>
      </c>
      <c r="DO125" s="5">
        <v>1.0282536677936569</v>
      </c>
      <c r="DP125" s="5">
        <v>1.9975556249166662</v>
      </c>
      <c r="DQ125" s="10">
        <v>0</v>
      </c>
      <c r="DR125" s="5">
        <v>2.6247061716105899</v>
      </c>
      <c r="DS125" s="5">
        <v>8.705277383207493</v>
      </c>
      <c r="DT125" s="5">
        <v>26.86354395331961</v>
      </c>
      <c r="DU125" s="5">
        <v>7.1359716667561557</v>
      </c>
      <c r="DV125" s="5">
        <v>0.78780639251981854</v>
      </c>
      <c r="DW125" s="5">
        <v>0.49617722017861343</v>
      </c>
      <c r="DX125" s="5">
        <v>0.11062937314161714</v>
      </c>
      <c r="DY125" s="5">
        <v>0.62720726843120489</v>
      </c>
      <c r="DZ125" s="5">
        <v>1.2257979998142912</v>
      </c>
      <c r="EA125" s="5">
        <v>0.5778942759356146</v>
      </c>
      <c r="EB125" s="17">
        <v>0</v>
      </c>
      <c r="EC125" s="17">
        <v>0</v>
      </c>
      <c r="ED125" s="17">
        <v>0</v>
      </c>
      <c r="EE125" s="17">
        <v>0</v>
      </c>
    </row>
    <row r="126" spans="1:135">
      <c r="A126" s="1">
        <v>2010</v>
      </c>
      <c r="B126" s="10">
        <v>10.404605936651851</v>
      </c>
      <c r="C126" s="10">
        <v>20.662097362478491</v>
      </c>
      <c r="D126" s="10">
        <v>130.44607361295471</v>
      </c>
      <c r="E126" s="10">
        <v>0.3918526043004803</v>
      </c>
      <c r="F126" s="5">
        <v>1.5245993442120853</v>
      </c>
      <c r="G126" s="5">
        <v>-0.728003229770118</v>
      </c>
      <c r="H126" s="5">
        <v>-9.4864104406129177E-2</v>
      </c>
      <c r="I126" s="5">
        <v>8.3014350644738695</v>
      </c>
      <c r="J126" s="5">
        <v>0.99233133924809003</v>
      </c>
      <c r="K126" s="10">
        <v>0</v>
      </c>
      <c r="L126" s="5">
        <v>197.56988603701751</v>
      </c>
      <c r="M126" s="5">
        <v>1072.5363342854419</v>
      </c>
      <c r="N126" s="5">
        <v>1574.3055948670417</v>
      </c>
      <c r="O126" s="5">
        <v>816.96601579903449</v>
      </c>
      <c r="P126" s="5">
        <v>40.74055418027605</v>
      </c>
      <c r="Q126" s="5">
        <v>4.70530770903994</v>
      </c>
      <c r="R126" s="5">
        <v>2.2380275163201708</v>
      </c>
      <c r="S126" s="5">
        <v>54.474224981987945</v>
      </c>
      <c r="T126" s="5">
        <v>33.541559176648896</v>
      </c>
      <c r="U126" s="10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10">
        <v>0</v>
      </c>
      <c r="AF126" s="5">
        <v>15.167638039512267</v>
      </c>
      <c r="AG126" s="5">
        <v>173.47844376112016</v>
      </c>
      <c r="AH126" s="5">
        <v>180.06005114196205</v>
      </c>
      <c r="AI126" s="5">
        <v>173.01508034428994</v>
      </c>
      <c r="AJ126" s="5">
        <v>3.0948527022258832</v>
      </c>
      <c r="AK126" s="5">
        <v>1.0652488429554965</v>
      </c>
      <c r="AL126" s="5">
        <v>0.24631258628275429</v>
      </c>
      <c r="AM126" s="5">
        <v>4.2894776246472937</v>
      </c>
      <c r="AN126" s="5">
        <v>3.7840463919833591</v>
      </c>
      <c r="AO126" s="10">
        <v>0</v>
      </c>
      <c r="AP126" s="5">
        <v>65.229372422476487</v>
      </c>
      <c r="AQ126" s="5">
        <v>199.60135803377469</v>
      </c>
      <c r="AR126" s="5">
        <v>231.12946101580644</v>
      </c>
      <c r="AS126" s="5">
        <v>135.35363210752615</v>
      </c>
      <c r="AT126" s="5">
        <v>5.9070618245125106E-2</v>
      </c>
      <c r="AU126" s="5">
        <v>-1.0546060930874518E-14</v>
      </c>
      <c r="AV126" s="5">
        <v>2.8550090147165353E-2</v>
      </c>
      <c r="AW126" s="5">
        <v>0</v>
      </c>
      <c r="AX126" s="5">
        <v>0</v>
      </c>
      <c r="AY126" s="5">
        <v>0</v>
      </c>
      <c r="AZ126" s="5">
        <v>813.69536327202127</v>
      </c>
      <c r="BA126" s="5">
        <v>1306.2225286315181</v>
      </c>
      <c r="BB126" s="5">
        <v>2611.6579643728815</v>
      </c>
      <c r="BC126" s="5">
        <v>448.67216091138494</v>
      </c>
      <c r="BD126" s="5">
        <v>54.649283741511603</v>
      </c>
      <c r="BE126" s="5">
        <v>19.458715882014872</v>
      </c>
      <c r="BF126" s="5">
        <v>4.5015862696026776</v>
      </c>
      <c r="BG126" s="5">
        <v>77.618950931602711</v>
      </c>
      <c r="BH126" s="5">
        <v>68.251105705061136</v>
      </c>
      <c r="BI126" s="10">
        <v>0</v>
      </c>
      <c r="BJ126" s="5">
        <v>68.46975275265342</v>
      </c>
      <c r="BK126" s="5">
        <v>163.74589570072254</v>
      </c>
      <c r="BL126" s="5">
        <v>7079.0118979136405</v>
      </c>
      <c r="BM126" s="5">
        <v>64.018807622298283</v>
      </c>
      <c r="BN126" s="5">
        <v>13.038886757960855</v>
      </c>
      <c r="BO126" s="5">
        <v>1.2115043508430774</v>
      </c>
      <c r="BP126" s="5">
        <v>0.46833755245868119</v>
      </c>
      <c r="BQ126" s="5">
        <v>24.232541426877184</v>
      </c>
      <c r="BR126" s="5">
        <v>13.470454940887784</v>
      </c>
      <c r="BS126" s="10">
        <v>0</v>
      </c>
      <c r="BT126" s="5">
        <v>2.2669725319466121</v>
      </c>
      <c r="BU126" s="5">
        <v>6.2430253409352137</v>
      </c>
      <c r="BV126" s="5">
        <v>3153.3442428503104</v>
      </c>
      <c r="BW126" s="5">
        <v>3.4822362064813555</v>
      </c>
      <c r="BX126" s="5">
        <v>3078.4072938535264</v>
      </c>
      <c r="BY126" s="5">
        <v>46.741469083849147</v>
      </c>
      <c r="BZ126" s="5">
        <v>7.6286367770766725</v>
      </c>
      <c r="CA126" s="5">
        <v>0</v>
      </c>
      <c r="CB126" s="5">
        <v>0</v>
      </c>
      <c r="CC126" s="10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3082.0327398507952</v>
      </c>
      <c r="CL126" s="5">
        <v>491.13669283434501</v>
      </c>
      <c r="CM126" s="10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10">
        <v>0</v>
      </c>
      <c r="CX126" s="5">
        <v>5.3624989925646966</v>
      </c>
      <c r="CY126" s="5">
        <v>16.971996733904927</v>
      </c>
      <c r="CZ126" s="5">
        <v>495.24371702298947</v>
      </c>
      <c r="DA126" s="5">
        <v>12.571730631822041</v>
      </c>
      <c r="DB126" s="5">
        <v>857.99490836404823</v>
      </c>
      <c r="DC126" s="5">
        <v>3.2208148709888023</v>
      </c>
      <c r="DD126" s="5">
        <v>0.15967428996726474</v>
      </c>
      <c r="DE126" s="5">
        <v>1.5292677857938251</v>
      </c>
      <c r="DF126" s="5">
        <v>1.9645474798955103</v>
      </c>
      <c r="DG126" s="5">
        <v>1.2480053415493588</v>
      </c>
      <c r="DH126" s="5">
        <v>3.9662329113285173</v>
      </c>
      <c r="DI126" s="5">
        <v>13.67691212171475</v>
      </c>
      <c r="DJ126" s="5">
        <v>33.481838456741386</v>
      </c>
      <c r="DK126" s="5">
        <v>3.6659861822908608</v>
      </c>
      <c r="DL126" s="5">
        <v>0.79758073509235095</v>
      </c>
      <c r="DM126" s="5">
        <v>117.85293491307898</v>
      </c>
      <c r="DN126" s="5">
        <v>2.2632328443942241E-2</v>
      </c>
      <c r="DO126" s="5">
        <v>1.5971345643545609</v>
      </c>
      <c r="DP126" s="5">
        <v>0.81728615191413945</v>
      </c>
      <c r="DQ126" s="10">
        <v>0</v>
      </c>
      <c r="DR126" s="5">
        <v>2.6792567429770493</v>
      </c>
      <c r="DS126" s="5">
        <v>8.4795885730474598</v>
      </c>
      <c r="DT126" s="5">
        <v>26.992936428867374</v>
      </c>
      <c r="DU126" s="5">
        <v>5.7776565466796335</v>
      </c>
      <c r="DV126" s="5">
        <v>0.69394992030324198</v>
      </c>
      <c r="DW126" s="5">
        <v>0.33061334025812544</v>
      </c>
      <c r="DX126" s="5">
        <v>7.1305984127498154E-2</v>
      </c>
      <c r="DY126" s="5">
        <v>0.80270265179432265</v>
      </c>
      <c r="DZ126" s="5">
        <v>0.92406520271781778</v>
      </c>
      <c r="EA126" s="5">
        <v>1.1280833369468806</v>
      </c>
      <c r="EB126" s="17">
        <v>0</v>
      </c>
      <c r="EC126" s="17">
        <v>0</v>
      </c>
      <c r="ED126" s="17">
        <v>0</v>
      </c>
      <c r="EE126" s="17">
        <v>0</v>
      </c>
    </row>
    <row r="127" spans="1:135">
      <c r="A127" s="1">
        <v>2011</v>
      </c>
      <c r="B127" s="10">
        <v>6.3041904331239866</v>
      </c>
      <c r="C127" s="10">
        <v>8.6778649569432407</v>
      </c>
      <c r="D127" s="10">
        <v>138.2186637334805</v>
      </c>
      <c r="E127" s="10">
        <v>24.19795145546119</v>
      </c>
      <c r="F127" s="5">
        <v>7.077142265994703</v>
      </c>
      <c r="G127" s="5">
        <v>-1.6346290123785479</v>
      </c>
      <c r="H127" s="5">
        <v>-7.743311615362003E-2</v>
      </c>
      <c r="I127" s="5">
        <v>5.3701914585099555</v>
      </c>
      <c r="J127" s="5">
        <v>0.80096575852994134</v>
      </c>
      <c r="K127" s="10">
        <v>0</v>
      </c>
      <c r="L127" s="5">
        <v>216.28774235109407</v>
      </c>
      <c r="M127" s="5">
        <v>1100.8916515591754</v>
      </c>
      <c r="N127" s="5">
        <v>1379.447002161311</v>
      </c>
      <c r="O127" s="5">
        <v>1099.4717045580703</v>
      </c>
      <c r="P127" s="5">
        <v>97.777535677808544</v>
      </c>
      <c r="Q127" s="5">
        <v>-2.8077549880523183</v>
      </c>
      <c r="R127" s="5">
        <v>8.8973071868989777</v>
      </c>
      <c r="S127" s="5">
        <v>40.635166379222007</v>
      </c>
      <c r="T127" s="5">
        <v>41.104982551851485</v>
      </c>
      <c r="U127" s="10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10">
        <v>0</v>
      </c>
      <c r="AF127" s="5">
        <v>15.492564983750627</v>
      </c>
      <c r="AG127" s="5">
        <v>166.83292588843861</v>
      </c>
      <c r="AH127" s="5">
        <v>180.64962329596821</v>
      </c>
      <c r="AI127" s="5">
        <v>172.43118974518754</v>
      </c>
      <c r="AJ127" s="5">
        <v>7.1374688533800636</v>
      </c>
      <c r="AK127" s="5">
        <v>1.2563004655599201</v>
      </c>
      <c r="AL127" s="5">
        <v>0.25134174885403454</v>
      </c>
      <c r="AM127" s="5">
        <v>3.6526130095177729</v>
      </c>
      <c r="AN127" s="5">
        <v>4.0786437846342789</v>
      </c>
      <c r="AO127" s="10">
        <v>0</v>
      </c>
      <c r="AP127" s="5">
        <v>64.265161717895111</v>
      </c>
      <c r="AQ127" s="5">
        <v>187.6760476408609</v>
      </c>
      <c r="AR127" s="5">
        <v>252.61283708152314</v>
      </c>
      <c r="AS127" s="5">
        <v>117.39680590028038</v>
      </c>
      <c r="AT127" s="5">
        <v>0.37455338258405479</v>
      </c>
      <c r="AU127" s="5">
        <v>1.0533010939896751E-11</v>
      </c>
      <c r="AV127" s="5">
        <v>1.6945837048772772</v>
      </c>
      <c r="AW127" s="5">
        <v>0</v>
      </c>
      <c r="AX127" s="5">
        <v>0</v>
      </c>
      <c r="AY127" s="5">
        <v>0</v>
      </c>
      <c r="AZ127" s="5">
        <v>860.08263708914114</v>
      </c>
      <c r="BA127" s="5">
        <v>1343.3733944188018</v>
      </c>
      <c r="BB127" s="5">
        <v>2292.1567634700709</v>
      </c>
      <c r="BC127" s="5">
        <v>744.30117432266547</v>
      </c>
      <c r="BD127" s="5">
        <v>115.71435031501257</v>
      </c>
      <c r="BE127" s="5">
        <v>6.3805220846032498</v>
      </c>
      <c r="BF127" s="5">
        <v>4.2410555680268081</v>
      </c>
      <c r="BG127" s="5">
        <v>63.326659526100684</v>
      </c>
      <c r="BH127" s="5">
        <v>68.346329989472665</v>
      </c>
      <c r="BI127" s="10">
        <v>0</v>
      </c>
      <c r="BJ127" s="5">
        <v>57.735426904123059</v>
      </c>
      <c r="BK127" s="5">
        <v>125.16352663064428</v>
      </c>
      <c r="BL127" s="5">
        <v>7312.3130476239448</v>
      </c>
      <c r="BM127" s="5">
        <v>168.98567555266951</v>
      </c>
      <c r="BN127" s="5">
        <v>37.739006249621667</v>
      </c>
      <c r="BO127" s="5">
        <v>-3.0202613105286367</v>
      </c>
      <c r="BP127" s="5">
        <v>0.50991117461327329</v>
      </c>
      <c r="BQ127" s="5">
        <v>14.561529303697117</v>
      </c>
      <c r="BR127" s="5">
        <v>13.590039175134923</v>
      </c>
      <c r="BS127" s="10">
        <v>0</v>
      </c>
      <c r="BT127" s="5">
        <v>1.9133257650365918</v>
      </c>
      <c r="BU127" s="5">
        <v>4.6950573538084983</v>
      </c>
      <c r="BV127" s="5">
        <v>2654.7000193088843</v>
      </c>
      <c r="BW127" s="5">
        <v>5.7588345437239452</v>
      </c>
      <c r="BX127" s="5">
        <v>2693.4377881871255</v>
      </c>
      <c r="BY127" s="5">
        <v>63.863524850528449</v>
      </c>
      <c r="BZ127" s="5">
        <v>11.672258153386613</v>
      </c>
      <c r="CA127" s="5">
        <v>0</v>
      </c>
      <c r="CB127" s="5">
        <v>0</v>
      </c>
      <c r="CC127" s="10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3081.5888546492574</v>
      </c>
      <c r="CL127" s="5">
        <v>615.00135446367995</v>
      </c>
      <c r="CM127" s="10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10">
        <v>0</v>
      </c>
      <c r="CX127" s="5">
        <v>4.6646101678274388</v>
      </c>
      <c r="CY127" s="5">
        <v>13.679749353853918</v>
      </c>
      <c r="CZ127" s="5">
        <v>449.95277949205587</v>
      </c>
      <c r="DA127" s="5">
        <v>12.329577799996407</v>
      </c>
      <c r="DB127" s="5">
        <v>633.67115693675214</v>
      </c>
      <c r="DC127" s="5">
        <v>3.7214519433705635</v>
      </c>
      <c r="DD127" s="5">
        <v>0.11647115881582135</v>
      </c>
      <c r="DE127" s="5">
        <v>1.2903168425443983</v>
      </c>
      <c r="DF127" s="5">
        <v>1.5907016942609093</v>
      </c>
      <c r="DG127" s="5">
        <v>1.2660647346306704</v>
      </c>
      <c r="DH127" s="5">
        <v>3.316124035666554</v>
      </c>
      <c r="DI127" s="5">
        <v>11.126773520838675</v>
      </c>
      <c r="DJ127" s="5">
        <v>18.688198957139132</v>
      </c>
      <c r="DK127" s="5">
        <v>10.797016062077423</v>
      </c>
      <c r="DL127" s="5">
        <v>2.5302312384305887</v>
      </c>
      <c r="DM127" s="5">
        <v>121.72866715261641</v>
      </c>
      <c r="DN127" s="5">
        <v>1.1811529511481047</v>
      </c>
      <c r="DO127" s="5">
        <v>0.90314312633940508</v>
      </c>
      <c r="DP127" s="5">
        <v>0.79349274703070394</v>
      </c>
      <c r="DQ127" s="10">
        <v>0</v>
      </c>
      <c r="DR127" s="5">
        <v>2.4339585599061428</v>
      </c>
      <c r="DS127" s="5">
        <v>7.2127406161676317</v>
      </c>
      <c r="DT127" s="5">
        <v>21.572575382288669</v>
      </c>
      <c r="DU127" s="5">
        <v>6.5309343554785384</v>
      </c>
      <c r="DV127" s="5">
        <v>1.0395348566630931</v>
      </c>
      <c r="DW127" s="5">
        <v>0.17728388693238262</v>
      </c>
      <c r="DX127" s="5">
        <v>5.6182769425755411E-2</v>
      </c>
      <c r="DY127" s="5">
        <v>0.6653016089633681</v>
      </c>
      <c r="DZ127" s="5">
        <v>0.79934025219974347</v>
      </c>
      <c r="EA127" s="5">
        <v>1.0666412359459723</v>
      </c>
      <c r="EB127" s="17">
        <v>0</v>
      </c>
      <c r="EC127" s="17">
        <v>0</v>
      </c>
      <c r="ED127" s="17">
        <v>0</v>
      </c>
      <c r="EE127" s="17">
        <v>0</v>
      </c>
    </row>
    <row r="128" spans="1:135">
      <c r="A128" s="1">
        <v>2012</v>
      </c>
      <c r="B128" s="10">
        <v>1.5958055577977834</v>
      </c>
      <c r="C128" s="10">
        <v>17.191869873878201</v>
      </c>
      <c r="D128" s="10">
        <v>219.62447004810008</v>
      </c>
      <c r="E128" s="10">
        <v>18.146575444809521</v>
      </c>
      <c r="F128" s="5">
        <v>2.3466921130156204</v>
      </c>
      <c r="G128" s="5">
        <v>5.4243710805693262</v>
      </c>
      <c r="H128" s="5">
        <v>-0.3159312750449309</v>
      </c>
      <c r="I128" s="5">
        <v>5.262163892523323</v>
      </c>
      <c r="J128" s="5">
        <v>-0.44306261932443364</v>
      </c>
      <c r="K128" s="10">
        <v>0</v>
      </c>
      <c r="L128" s="5">
        <v>155.72104201415712</v>
      </c>
      <c r="M128" s="5">
        <v>1084.9286291091908</v>
      </c>
      <c r="N128" s="5">
        <v>1164.1887175096347</v>
      </c>
      <c r="O128" s="5">
        <v>1049.8345273693251</v>
      </c>
      <c r="P128" s="5">
        <v>33.102689115960459</v>
      </c>
      <c r="Q128" s="5">
        <v>59.266643210659375</v>
      </c>
      <c r="R128" s="5">
        <v>0.42964222667019814</v>
      </c>
      <c r="S128" s="5">
        <v>30.743721090706114</v>
      </c>
      <c r="T128" s="5">
        <v>15.901645864153606</v>
      </c>
      <c r="U128" s="10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10">
        <v>0</v>
      </c>
      <c r="AF128" s="5">
        <v>11.598952484279744</v>
      </c>
      <c r="AG128" s="5">
        <v>156.57304488607886</v>
      </c>
      <c r="AH128" s="5">
        <v>264.97329939372082</v>
      </c>
      <c r="AI128" s="5">
        <v>158.56417491537687</v>
      </c>
      <c r="AJ128" s="5">
        <v>3.6836919034705105</v>
      </c>
      <c r="AK128" s="5">
        <v>4.4842578360539767</v>
      </c>
      <c r="AL128" s="5">
        <v>1.8055395722631346E-2</v>
      </c>
      <c r="AM128" s="5">
        <v>3.1160848908799803</v>
      </c>
      <c r="AN128" s="5">
        <v>2.5187771413272615</v>
      </c>
      <c r="AO128" s="10">
        <v>0</v>
      </c>
      <c r="AP128" s="5">
        <v>76.682164521086548</v>
      </c>
      <c r="AQ128" s="5">
        <v>235.99355444018255</v>
      </c>
      <c r="AR128" s="5">
        <v>376.94241409742096</v>
      </c>
      <c r="AS128" s="5">
        <v>149.29872524384075</v>
      </c>
      <c r="AT128" s="5">
        <v>5.6884107201198263E-2</v>
      </c>
      <c r="AU128" s="5">
        <v>2.1671668685645046E-2</v>
      </c>
      <c r="AV128" s="5">
        <v>8.8082108622671559E-2</v>
      </c>
      <c r="AW128" s="5">
        <v>7.6122065414900061E-2</v>
      </c>
      <c r="AX128" s="5">
        <v>0</v>
      </c>
      <c r="AY128" s="5">
        <v>0</v>
      </c>
      <c r="AZ128" s="5">
        <v>865.51223700006778</v>
      </c>
      <c r="BA128" s="5">
        <v>1481.4079846011848</v>
      </c>
      <c r="BB128" s="5">
        <v>2103.9375907981603</v>
      </c>
      <c r="BC128" s="5">
        <v>696.85226443584816</v>
      </c>
      <c r="BD128" s="5">
        <v>67.242040513697589</v>
      </c>
      <c r="BE128" s="5">
        <v>78.308823384219977</v>
      </c>
      <c r="BF128" s="5">
        <v>0.95587393199378223</v>
      </c>
      <c r="BG128" s="5">
        <v>60.288129357305607</v>
      </c>
      <c r="BH128" s="5">
        <v>51.842864467263752</v>
      </c>
      <c r="BI128" s="10">
        <v>0</v>
      </c>
      <c r="BJ128" s="5">
        <v>30.269969522481361</v>
      </c>
      <c r="BK128" s="5">
        <v>146.06493578308309</v>
      </c>
      <c r="BL128" s="5">
        <v>6888.147783591914</v>
      </c>
      <c r="BM128" s="5">
        <v>140.45848183204484</v>
      </c>
      <c r="BN128" s="5">
        <v>11.535770774080222</v>
      </c>
      <c r="BO128" s="5">
        <v>25.807858613178819</v>
      </c>
      <c r="BP128" s="5">
        <v>-0.74865834594636116</v>
      </c>
      <c r="BQ128" s="5">
        <v>12.973794819864265</v>
      </c>
      <c r="BR128" s="5">
        <v>6.3314847880805445</v>
      </c>
      <c r="BS128" s="10">
        <v>0</v>
      </c>
      <c r="BT128" s="5">
        <v>1.1882387857432894</v>
      </c>
      <c r="BU128" s="5">
        <v>5.0767822568940435</v>
      </c>
      <c r="BV128" s="5">
        <v>2088.3954972717825</v>
      </c>
      <c r="BW128" s="5">
        <v>4.8754681147685668</v>
      </c>
      <c r="BX128" s="5">
        <v>3108.5125907001116</v>
      </c>
      <c r="BY128" s="5">
        <v>99.744650467102247</v>
      </c>
      <c r="BZ128" s="5">
        <v>10.617386146884629</v>
      </c>
      <c r="CA128" s="5">
        <v>0</v>
      </c>
      <c r="CB128" s="5">
        <v>0</v>
      </c>
      <c r="CC128" s="10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1937.6111571210538</v>
      </c>
      <c r="CL128" s="5">
        <v>1032.4444778659476</v>
      </c>
      <c r="CM128" s="10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0.47777734706238645</v>
      </c>
      <c r="CV128" s="5">
        <v>0</v>
      </c>
      <c r="CW128" s="10">
        <v>0</v>
      </c>
      <c r="CX128" s="5">
        <v>3.9079474218735091</v>
      </c>
      <c r="CY128" s="5">
        <v>12.788995475128795</v>
      </c>
      <c r="CZ128" s="5">
        <v>914.49598261723565</v>
      </c>
      <c r="DA128" s="5">
        <v>11.53272106482888</v>
      </c>
      <c r="DB128" s="5">
        <v>476.10425915864187</v>
      </c>
      <c r="DC128" s="5">
        <v>4.1437465038234507</v>
      </c>
      <c r="DD128" s="5">
        <v>6.8057009416539818E-2</v>
      </c>
      <c r="DE128" s="5">
        <v>1.1825167738895681</v>
      </c>
      <c r="DF128" s="5">
        <v>1.2642343766890345</v>
      </c>
      <c r="DG128" s="5">
        <v>1.2780790744422141</v>
      </c>
      <c r="DH128" s="5">
        <v>1.4286605502077956</v>
      </c>
      <c r="DI128" s="5">
        <v>12.081139551989887</v>
      </c>
      <c r="DJ128" s="5">
        <v>8.944324871358118</v>
      </c>
      <c r="DK128" s="5">
        <v>8.0253149264142465</v>
      </c>
      <c r="DL128" s="5">
        <v>0.53471685667587576</v>
      </c>
      <c r="DM128" s="5">
        <v>173.61723517408964</v>
      </c>
      <c r="DN128" s="5">
        <v>0.50355230551472907</v>
      </c>
      <c r="DO128" s="5">
        <v>0.71928536417821587</v>
      </c>
      <c r="DP128" s="5">
        <v>0.20479981793020294</v>
      </c>
      <c r="DQ128" s="10">
        <v>0</v>
      </c>
      <c r="DR128" s="5">
        <v>1.5640603702381493</v>
      </c>
      <c r="DS128" s="5">
        <v>5.6086174889775178</v>
      </c>
      <c r="DT128" s="5">
        <v>14.166335534614337</v>
      </c>
      <c r="DU128" s="5">
        <v>4.8816699684879818</v>
      </c>
      <c r="DV128" s="5">
        <v>0.59090110003213869</v>
      </c>
      <c r="DW128" s="5">
        <v>0.45244967528222646</v>
      </c>
      <c r="DX128" s="5">
        <v>2.0578388963380746E-2</v>
      </c>
      <c r="DY128" s="5">
        <v>0.49315276771806166</v>
      </c>
      <c r="DZ128" s="5">
        <v>0.48800736251615773</v>
      </c>
      <c r="EA128" s="5">
        <v>0.59519206775154443</v>
      </c>
      <c r="EB128" s="17">
        <v>0</v>
      </c>
      <c r="EC128" s="17">
        <v>0</v>
      </c>
      <c r="ED128" s="17">
        <v>0</v>
      </c>
      <c r="EE128" s="17">
        <v>0</v>
      </c>
    </row>
    <row r="129" spans="1:135">
      <c r="A129" s="1">
        <v>2013</v>
      </c>
      <c r="B129" s="10">
        <v>30.966264422855843</v>
      </c>
      <c r="C129" s="10">
        <v>36.949493805380243</v>
      </c>
      <c r="D129" s="10">
        <v>288.11648347159411</v>
      </c>
      <c r="E129" s="10">
        <v>-7.0331256491242655</v>
      </c>
      <c r="F129" s="5">
        <v>0.74542613733123431</v>
      </c>
      <c r="G129" s="5">
        <v>-1.9081228394487113</v>
      </c>
      <c r="H129" s="5">
        <v>-0.23237785508775607</v>
      </c>
      <c r="I129" s="5">
        <v>9.5515277082368915</v>
      </c>
      <c r="J129" s="5">
        <v>-0.394486408872953</v>
      </c>
      <c r="K129" s="10">
        <v>0</v>
      </c>
      <c r="L129" s="5">
        <v>507.24504118467036</v>
      </c>
      <c r="M129" s="5">
        <v>1381.6644858483501</v>
      </c>
      <c r="N129" s="5">
        <v>2165.1467448579947</v>
      </c>
      <c r="O129" s="5">
        <v>888.89409521831544</v>
      </c>
      <c r="P129" s="5">
        <v>45.83427197375164</v>
      </c>
      <c r="Q129" s="5">
        <v>-1.0466019977360421</v>
      </c>
      <c r="R129" s="5">
        <v>0.937403131279125</v>
      </c>
      <c r="S129" s="5">
        <v>88.250948522601661</v>
      </c>
      <c r="T129" s="5">
        <v>26.016825936842494</v>
      </c>
      <c r="U129" s="10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10">
        <v>0</v>
      </c>
      <c r="AF129" s="5">
        <v>33.590279418350441</v>
      </c>
      <c r="AG129" s="5">
        <v>181.50337756399654</v>
      </c>
      <c r="AH129" s="5">
        <v>321.12995725347633</v>
      </c>
      <c r="AI129" s="5">
        <v>157.88304841997697</v>
      </c>
      <c r="AJ129" s="5">
        <v>4.876077910867326</v>
      </c>
      <c r="AK129" s="5">
        <v>1.6079324075091934</v>
      </c>
      <c r="AL129" s="5">
        <v>6.0261343813432657E-2</v>
      </c>
      <c r="AM129" s="5">
        <v>7.0346500870815447</v>
      </c>
      <c r="AN129" s="5">
        <v>3.4156431469804334</v>
      </c>
      <c r="AO129" s="10">
        <v>0</v>
      </c>
      <c r="AP129" s="5">
        <v>82.116563842670999</v>
      </c>
      <c r="AQ129" s="5">
        <v>239.12578692630387</v>
      </c>
      <c r="AR129" s="5">
        <v>292.22267257930724</v>
      </c>
      <c r="AS129" s="5">
        <v>144.59356602576008</v>
      </c>
      <c r="AT129" s="5">
        <v>0.53869891927709901</v>
      </c>
      <c r="AU129" s="5">
        <v>9.5639733494841075E-2</v>
      </c>
      <c r="AV129" s="5">
        <v>7.5234811048075903E-2</v>
      </c>
      <c r="AW129" s="5">
        <v>5.9163918837068445E-2</v>
      </c>
      <c r="AX129" s="5">
        <v>0</v>
      </c>
      <c r="AY129" s="5">
        <v>0</v>
      </c>
      <c r="AZ129" s="5">
        <v>1246.8816916729061</v>
      </c>
      <c r="BA129" s="5">
        <v>1796.8577756690654</v>
      </c>
      <c r="BB129" s="5">
        <v>2959.2166460437666</v>
      </c>
      <c r="BC129" s="5">
        <v>463.5952735687618</v>
      </c>
      <c r="BD129" s="5">
        <v>70.733459623425745</v>
      </c>
      <c r="BE129" s="5">
        <v>13.988016173849353</v>
      </c>
      <c r="BF129" s="5">
        <v>0.55922777549690439</v>
      </c>
      <c r="BG129" s="5">
        <v>109.32598868772136</v>
      </c>
      <c r="BH129" s="5">
        <v>49.909357651532353</v>
      </c>
      <c r="BI129" s="10">
        <v>0</v>
      </c>
      <c r="BJ129" s="5">
        <v>154.79272970227026</v>
      </c>
      <c r="BK129" s="5">
        <v>220.67303297003906</v>
      </c>
      <c r="BL129" s="5">
        <v>5413.069744929443</v>
      </c>
      <c r="BM129" s="5">
        <v>29.6479572635217</v>
      </c>
      <c r="BN129" s="5">
        <v>11.198320393757335</v>
      </c>
      <c r="BO129" s="5">
        <v>-3.8696016426100819</v>
      </c>
      <c r="BP129" s="5">
        <v>-0.60845768120343946</v>
      </c>
      <c r="BQ129" s="5">
        <v>31.008884127732667</v>
      </c>
      <c r="BR129" s="5">
        <v>5.1983434970440827</v>
      </c>
      <c r="BS129" s="10">
        <v>0</v>
      </c>
      <c r="BT129" s="5">
        <v>5.8898187803841147</v>
      </c>
      <c r="BU129" s="5">
        <v>9.5441663350149692</v>
      </c>
      <c r="BV129" s="5">
        <v>2068.678546265754</v>
      </c>
      <c r="BW129" s="5">
        <v>2.9713509871586918</v>
      </c>
      <c r="BX129" s="5">
        <v>1862.5220860268464</v>
      </c>
      <c r="BY129" s="5">
        <v>121.96025217006876</v>
      </c>
      <c r="BZ129" s="5">
        <v>4.205828141054095</v>
      </c>
      <c r="CA129" s="5">
        <v>0</v>
      </c>
      <c r="CB129" s="5">
        <v>0</v>
      </c>
      <c r="CC129" s="10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1788.8896241688426</v>
      </c>
      <c r="CL129" s="5">
        <v>1346.8977553807347</v>
      </c>
      <c r="CM129" s="10">
        <v>0</v>
      </c>
      <c r="CN129" s="5">
        <v>0</v>
      </c>
      <c r="CO129" s="5">
        <v>0</v>
      </c>
      <c r="CP129" s="5">
        <v>13.114093490576128</v>
      </c>
      <c r="CQ129" s="5">
        <v>0</v>
      </c>
      <c r="CR129" s="5">
        <v>0</v>
      </c>
      <c r="CS129" s="5">
        <v>0</v>
      </c>
      <c r="CT129" s="5">
        <v>0</v>
      </c>
      <c r="CU129" s="5">
        <v>633.7512168382799</v>
      </c>
      <c r="CV129" s="5">
        <v>0</v>
      </c>
      <c r="CW129" s="10">
        <v>0</v>
      </c>
      <c r="CX129" s="5">
        <v>5.6435508370641267</v>
      </c>
      <c r="CY129" s="5">
        <v>13.035832732208103</v>
      </c>
      <c r="CZ129" s="5">
        <v>1048.9017808929109</v>
      </c>
      <c r="DA129" s="5">
        <v>8.6440846813719947</v>
      </c>
      <c r="DB129" s="5">
        <v>1145.2443014611893</v>
      </c>
      <c r="DC129" s="5">
        <v>4.052707758757113</v>
      </c>
      <c r="DD129" s="5">
        <v>4.1073050688570319E-2</v>
      </c>
      <c r="DE129" s="5">
        <v>1.4057693468886545</v>
      </c>
      <c r="DF129" s="5">
        <v>1.0099697649816537</v>
      </c>
      <c r="DG129" s="5">
        <v>1.2854196589122453</v>
      </c>
      <c r="DH129" s="5">
        <v>11.867076450561354</v>
      </c>
      <c r="DI129" s="5">
        <v>21.530730632647948</v>
      </c>
      <c r="DJ129" s="5">
        <v>40.698040609628585</v>
      </c>
      <c r="DK129" s="5">
        <v>3.2085835456669969</v>
      </c>
      <c r="DL129" s="5">
        <v>0.97923369941680483</v>
      </c>
      <c r="DM129" s="5">
        <v>177.76291962354173</v>
      </c>
      <c r="DN129" s="5">
        <v>-2.9679909389440526E-2</v>
      </c>
      <c r="DO129" s="5">
        <v>2.4140434823512686</v>
      </c>
      <c r="DP129" s="5">
        <v>0.50509050454206483</v>
      </c>
      <c r="DQ129" s="10">
        <v>0</v>
      </c>
      <c r="DR129" s="5">
        <v>4.4436888958359386</v>
      </c>
      <c r="DS129" s="5">
        <v>10.212521286161563</v>
      </c>
      <c r="DT129" s="5">
        <v>26.541841694367577</v>
      </c>
      <c r="DU129" s="5">
        <v>6.3114562744636133</v>
      </c>
      <c r="DV129" s="5">
        <v>0.93906935133173697</v>
      </c>
      <c r="DW129" s="5">
        <v>0.35711754992447253</v>
      </c>
      <c r="DX129" s="5">
        <v>2.8213697709904926E-2</v>
      </c>
      <c r="DY129" s="5">
        <v>1.0889751075165637</v>
      </c>
      <c r="DZ129" s="5">
        <v>0.74173121570320699</v>
      </c>
      <c r="EA129" s="5">
        <v>1.0839845552242884</v>
      </c>
      <c r="EB129" s="17">
        <v>0</v>
      </c>
      <c r="EC129" s="17">
        <v>0</v>
      </c>
      <c r="ED129" s="17">
        <v>0</v>
      </c>
      <c r="EE129" s="17">
        <v>0</v>
      </c>
    </row>
    <row r="130" spans="1:135">
      <c r="A130" s="1">
        <v>2014</v>
      </c>
      <c r="B130" s="10">
        <v>8.5080996946219134</v>
      </c>
      <c r="C130" s="10">
        <v>33.230103074146747</v>
      </c>
      <c r="D130" s="10">
        <v>261.84442679845449</v>
      </c>
      <c r="E130" s="10">
        <v>6.8296909179111083</v>
      </c>
      <c r="F130" s="5">
        <v>2.9164942668708358</v>
      </c>
      <c r="G130" s="5">
        <v>0.60828041975739156</v>
      </c>
      <c r="H130" s="5">
        <v>5.1361020597791192E-2</v>
      </c>
      <c r="I130" s="5">
        <v>7.1390493102292627</v>
      </c>
      <c r="J130" s="5">
        <v>1.3812201767642733</v>
      </c>
      <c r="K130" s="10">
        <v>0</v>
      </c>
      <c r="L130" s="5">
        <v>360.40573226006677</v>
      </c>
      <c r="M130" s="5">
        <v>1393.1524104414343</v>
      </c>
      <c r="N130" s="5">
        <v>2325.1948367030482</v>
      </c>
      <c r="O130" s="5">
        <v>999.03890613902809</v>
      </c>
      <c r="P130" s="5">
        <v>56.354327561789937</v>
      </c>
      <c r="Q130" s="5">
        <v>21.462772057497347</v>
      </c>
      <c r="R130" s="5">
        <v>2.3068930493250592</v>
      </c>
      <c r="S130" s="5">
        <v>74.416087557174464</v>
      </c>
      <c r="T130" s="5">
        <v>43.743625281743</v>
      </c>
      <c r="U130" s="10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10">
        <v>0</v>
      </c>
      <c r="AF130" s="5">
        <v>28.736127831449068</v>
      </c>
      <c r="AG130" s="5">
        <v>181.90022426847383</v>
      </c>
      <c r="AH130" s="5">
        <v>207.85116898029685</v>
      </c>
      <c r="AI130" s="5">
        <v>151.86947531548824</v>
      </c>
      <c r="AJ130" s="5">
        <v>5.8033619178962228</v>
      </c>
      <c r="AK130" s="5">
        <v>2.7620348090317917</v>
      </c>
      <c r="AL130" s="5">
        <v>0.18797107708569918</v>
      </c>
      <c r="AM130" s="5">
        <v>311.82898172968959</v>
      </c>
      <c r="AN130" s="5">
        <v>4.5362295456957824</v>
      </c>
      <c r="AO130" s="10">
        <v>0</v>
      </c>
      <c r="AP130" s="5">
        <v>86.72791918845293</v>
      </c>
      <c r="AQ130" s="5">
        <v>233.61888456931447</v>
      </c>
      <c r="AR130" s="5">
        <v>281.99253285512469</v>
      </c>
      <c r="AS130" s="5">
        <v>155.92347421905248</v>
      </c>
      <c r="AT130" s="5">
        <v>0.21226130653532552</v>
      </c>
      <c r="AU130" s="5">
        <v>9.3074536158403248E-2</v>
      </c>
      <c r="AV130" s="5">
        <v>7.1021131749958749E-2</v>
      </c>
      <c r="AW130" s="5">
        <v>3.2932794903445172E-3</v>
      </c>
      <c r="AX130" s="5">
        <v>0</v>
      </c>
      <c r="AY130" s="5">
        <v>0</v>
      </c>
      <c r="AZ130" s="5">
        <v>1170.7687548440072</v>
      </c>
      <c r="BA130" s="5">
        <v>1781.5512435406999</v>
      </c>
      <c r="BB130" s="5">
        <v>2804.6310821329894</v>
      </c>
      <c r="BC130" s="5">
        <v>529.42746509121423</v>
      </c>
      <c r="BD130" s="5">
        <v>74.220426927665301</v>
      </c>
      <c r="BE130" s="5">
        <v>33.06439853460536</v>
      </c>
      <c r="BF130" s="5">
        <v>2.7363216162505974</v>
      </c>
      <c r="BG130" s="5">
        <v>95.677181913396382</v>
      </c>
      <c r="BH130" s="5">
        <v>60.544282200235422</v>
      </c>
      <c r="BI130" s="10">
        <v>0</v>
      </c>
      <c r="BJ130" s="5">
        <v>72.001578442890519</v>
      </c>
      <c r="BK130" s="5">
        <v>159.34265419790086</v>
      </c>
      <c r="BL130" s="5">
        <v>6592.3000401189365</v>
      </c>
      <c r="BM130" s="5">
        <v>84.913516573395043</v>
      </c>
      <c r="BN130" s="5">
        <v>15.303725657225142</v>
      </c>
      <c r="BO130" s="5">
        <v>6.0783030952212256</v>
      </c>
      <c r="BP130" s="5">
        <v>0.5057530653037009</v>
      </c>
      <c r="BQ130" s="5">
        <v>22.975762778638021</v>
      </c>
      <c r="BR130" s="5">
        <v>12.633743583413194</v>
      </c>
      <c r="BS130" s="10">
        <v>0</v>
      </c>
      <c r="BT130" s="5">
        <v>4.5885175123352884</v>
      </c>
      <c r="BU130" s="5">
        <v>10.420856121777199</v>
      </c>
      <c r="BV130" s="5">
        <v>2648.4919901265885</v>
      </c>
      <c r="BW130" s="5">
        <v>6.1939858943269375</v>
      </c>
      <c r="BX130" s="5">
        <v>2451.1450900989639</v>
      </c>
      <c r="BY130" s="5">
        <v>170.58076101621924</v>
      </c>
      <c r="BZ130" s="5">
        <v>4.2461775561902924</v>
      </c>
      <c r="CA130" s="5">
        <v>0</v>
      </c>
      <c r="CB130" s="5">
        <v>0</v>
      </c>
      <c r="CC130" s="10">
        <v>0</v>
      </c>
      <c r="CD130" s="5">
        <v>0</v>
      </c>
      <c r="CE130" s="5">
        <v>0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1603.973144038481</v>
      </c>
      <c r="CL130" s="5">
        <v>1889.3260141312567</v>
      </c>
      <c r="CM130" s="10">
        <v>0</v>
      </c>
      <c r="CN130" s="5">
        <v>0</v>
      </c>
      <c r="CO130" s="5">
        <v>0</v>
      </c>
      <c r="CP130" s="5">
        <v>9.6409262835358227</v>
      </c>
      <c r="CQ130" s="5">
        <v>0</v>
      </c>
      <c r="CR130" s="5">
        <v>0</v>
      </c>
      <c r="CS130" s="5">
        <v>0</v>
      </c>
      <c r="CT130" s="5">
        <v>0</v>
      </c>
      <c r="CU130" s="5">
        <v>603.9097942661017</v>
      </c>
      <c r="CV130" s="5">
        <v>0</v>
      </c>
      <c r="CW130" s="10">
        <v>0</v>
      </c>
      <c r="CX130" s="5">
        <v>4.8885348398022979</v>
      </c>
      <c r="CY130" s="5">
        <v>11.406051251735391</v>
      </c>
      <c r="CZ130" s="5">
        <v>647.10346201539244</v>
      </c>
      <c r="DA130" s="5">
        <v>7.4313104939234771</v>
      </c>
      <c r="DB130" s="5">
        <v>2400.4548560625044</v>
      </c>
      <c r="DC130" s="5">
        <v>4.1358788688040766</v>
      </c>
      <c r="DD130" s="5">
        <v>3.8129386847794898E-2</v>
      </c>
      <c r="DE130" s="5">
        <v>1.3093004103447072</v>
      </c>
      <c r="DF130" s="5">
        <v>0.90778955242567994</v>
      </c>
      <c r="DG130" s="5">
        <v>1.2926803721024003</v>
      </c>
      <c r="DH130" s="5">
        <v>6.5515530125931525</v>
      </c>
      <c r="DI130" s="5">
        <v>18.864607951777348</v>
      </c>
      <c r="DJ130" s="5">
        <v>43.264352341250039</v>
      </c>
      <c r="DK130" s="5">
        <v>8.0828608247642411</v>
      </c>
      <c r="DL130" s="5">
        <v>1.4330418024167997</v>
      </c>
      <c r="DM130" s="5">
        <v>107.02423995836656</v>
      </c>
      <c r="DN130" s="5">
        <v>5.5653219161584742E-2</v>
      </c>
      <c r="DO130" s="5">
        <v>2.0384874659723318</v>
      </c>
      <c r="DP130" s="5">
        <v>1.1611732910377854</v>
      </c>
      <c r="DQ130" s="10">
        <v>0</v>
      </c>
      <c r="DR130" s="5">
        <v>4.7947091221414002</v>
      </c>
      <c r="DS130" s="5">
        <v>11.376257210384814</v>
      </c>
      <c r="DT130" s="5">
        <v>31.134287897214712</v>
      </c>
      <c r="DU130" s="5">
        <v>7.1126532753870144</v>
      </c>
      <c r="DV130" s="5">
        <v>1.0900211863552061</v>
      </c>
      <c r="DW130" s="5">
        <v>0.4482052171015472</v>
      </c>
      <c r="DX130" s="5">
        <v>3.699535370697063E-2</v>
      </c>
      <c r="DY130" s="5">
        <v>1.3099421486875442</v>
      </c>
      <c r="DZ130" s="5">
        <v>0.88501163167705654</v>
      </c>
      <c r="EA130" s="5">
        <v>0.64417555532925508</v>
      </c>
      <c r="EB130" s="17">
        <v>483.75</v>
      </c>
      <c r="EC130" s="17">
        <v>0</v>
      </c>
      <c r="ED130" s="17">
        <v>37.75</v>
      </c>
      <c r="EE130" s="17">
        <v>4.75</v>
      </c>
    </row>
    <row r="131" spans="1:135">
      <c r="A131" s="1">
        <v>2015</v>
      </c>
      <c r="B131" s="10">
        <v>7.9068051749594428</v>
      </c>
      <c r="C131" s="10">
        <v>26.997253975363272</v>
      </c>
      <c r="D131" s="10">
        <v>188.99459340591071</v>
      </c>
      <c r="E131" s="10">
        <v>1.9175244063672248</v>
      </c>
      <c r="F131" s="5">
        <v>3.3217614770691521</v>
      </c>
      <c r="G131" s="5">
        <v>-1.4810957580833579</v>
      </c>
      <c r="H131" s="5">
        <v>0.19812193553075633</v>
      </c>
      <c r="I131" s="5">
        <v>5.5812527748011345</v>
      </c>
      <c r="J131" s="5">
        <v>0.33650519179078048</v>
      </c>
      <c r="K131" s="10">
        <v>0</v>
      </c>
      <c r="L131" s="5">
        <v>346.76245436496828</v>
      </c>
      <c r="M131" s="5">
        <v>1356.6672267352308</v>
      </c>
      <c r="N131" s="5">
        <v>2074.8620145950385</v>
      </c>
      <c r="O131" s="5">
        <v>965.85312283543681</v>
      </c>
      <c r="P131" s="5">
        <v>50.07994926076946</v>
      </c>
      <c r="Q131" s="5">
        <v>-4.1142212697898781</v>
      </c>
      <c r="R131" s="5">
        <v>2.913204000811529</v>
      </c>
      <c r="S131" s="5">
        <v>53.90341176343037</v>
      </c>
      <c r="T131" s="5">
        <v>28.381789218937232</v>
      </c>
      <c r="U131" s="10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10">
        <v>0</v>
      </c>
      <c r="AF131" s="5">
        <v>28.380028406768449</v>
      </c>
      <c r="AG131" s="5">
        <v>184.15025658088572</v>
      </c>
      <c r="AH131" s="5">
        <v>196.51893901523596</v>
      </c>
      <c r="AI131" s="5">
        <v>155.78943419160166</v>
      </c>
      <c r="AJ131" s="5">
        <v>5.5853676491589663</v>
      </c>
      <c r="AK131" s="5">
        <v>0.84902292196003826</v>
      </c>
      <c r="AL131" s="5">
        <v>0.28033994648286775</v>
      </c>
      <c r="AM131" s="5">
        <v>313.21735586994077</v>
      </c>
      <c r="AN131" s="5">
        <v>3.7023950542270097</v>
      </c>
      <c r="AO131" s="10">
        <v>0</v>
      </c>
      <c r="AP131" s="5">
        <v>94.292199731598316</v>
      </c>
      <c r="AQ131" s="5">
        <v>257.65896050947561</v>
      </c>
      <c r="AR131" s="5">
        <v>242.74959553901081</v>
      </c>
      <c r="AS131" s="5">
        <v>152.83165851190105</v>
      </c>
      <c r="AT131" s="5">
        <v>0.18010009243789327</v>
      </c>
      <c r="AU131" s="5">
        <v>2.9071108408606917E-2</v>
      </c>
      <c r="AV131" s="5">
        <v>6.692541021854008E-2</v>
      </c>
      <c r="AW131" s="5">
        <v>7.5663385673939478</v>
      </c>
      <c r="AX131" s="5">
        <v>0</v>
      </c>
      <c r="AY131" s="5">
        <v>0</v>
      </c>
      <c r="AZ131" s="5">
        <v>1263.7645759233608</v>
      </c>
      <c r="BA131" s="5">
        <v>1883.4751788944741</v>
      </c>
      <c r="BB131" s="5">
        <v>3148.9793612385047</v>
      </c>
      <c r="BC131" s="5">
        <v>560.77393158598431</v>
      </c>
      <c r="BD131" s="5">
        <v>90.395793782804077</v>
      </c>
      <c r="BE131" s="5">
        <v>12.632050418551003</v>
      </c>
      <c r="BF131" s="5">
        <v>5.2530401771651061</v>
      </c>
      <c r="BG131" s="5">
        <v>100.21751110990601</v>
      </c>
      <c r="BH131" s="5">
        <v>60.928470844571038</v>
      </c>
      <c r="BI131" s="10">
        <v>0</v>
      </c>
      <c r="BJ131" s="5">
        <v>84.177655130451157</v>
      </c>
      <c r="BK131" s="5">
        <v>164.7384719142884</v>
      </c>
      <c r="BL131" s="5">
        <v>6444.2788282308975</v>
      </c>
      <c r="BM131" s="5">
        <v>82.002536595437078</v>
      </c>
      <c r="BN131" s="5">
        <v>19.261228168555974</v>
      </c>
      <c r="BO131" s="5">
        <v>-1.7851040063314587</v>
      </c>
      <c r="BP131" s="5">
        <v>1.2542633981933087</v>
      </c>
      <c r="BQ131" s="5">
        <v>20.452610344495614</v>
      </c>
      <c r="BR131" s="5">
        <v>10.683735362615716</v>
      </c>
      <c r="BS131" s="10">
        <v>0</v>
      </c>
      <c r="BT131" s="5">
        <v>2.7200911975984621</v>
      </c>
      <c r="BU131" s="5">
        <v>5.1806813243566969</v>
      </c>
      <c r="BV131" s="5">
        <v>2759.7292813122681</v>
      </c>
      <c r="BW131" s="5">
        <v>2.4360520827464045</v>
      </c>
      <c r="BX131" s="5">
        <v>2442.675888063206</v>
      </c>
      <c r="BY131" s="5">
        <v>175.86526843518428</v>
      </c>
      <c r="BZ131" s="5">
        <v>7.9451655388948508</v>
      </c>
      <c r="CA131" s="5">
        <v>0</v>
      </c>
      <c r="CB131" s="5">
        <v>0</v>
      </c>
      <c r="CC131" s="10">
        <v>0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1503.4877655727737</v>
      </c>
      <c r="CL131" s="5">
        <v>1950.9281975461799</v>
      </c>
      <c r="CM131" s="10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304.79868702806414</v>
      </c>
      <c r="CV131" s="5">
        <v>0</v>
      </c>
      <c r="CW131" s="10">
        <v>0</v>
      </c>
      <c r="CX131" s="5">
        <v>5.3562734024017544</v>
      </c>
      <c r="CY131" s="5">
        <v>12.038710500740864</v>
      </c>
      <c r="CZ131" s="5">
        <v>654.82572092724399</v>
      </c>
      <c r="DA131" s="5">
        <v>7.4882006122940421</v>
      </c>
      <c r="DB131" s="5">
        <v>2422.2841698629309</v>
      </c>
      <c r="DC131" s="5">
        <v>4.2888074247129557</v>
      </c>
      <c r="DD131" s="5">
        <v>5.0744856651690887E-2</v>
      </c>
      <c r="DE131" s="5">
        <v>1.40038905664772</v>
      </c>
      <c r="DF131" s="5">
        <v>0.92207966347121284</v>
      </c>
      <c r="DG131" s="5">
        <v>1.2971475310348524</v>
      </c>
      <c r="DH131" s="5">
        <v>4.2681451125376393</v>
      </c>
      <c r="DI131" s="5">
        <v>11.766898796942748</v>
      </c>
      <c r="DJ131" s="5">
        <v>25.220032433376431</v>
      </c>
      <c r="DK131" s="5">
        <v>2.9867835394469626</v>
      </c>
      <c r="DL131" s="5">
        <v>0.97638894962930267</v>
      </c>
      <c r="DM131" s="5">
        <v>151.69787195242273</v>
      </c>
      <c r="DN131" s="5">
        <v>8.1301738981789912E-2</v>
      </c>
      <c r="DO131" s="5">
        <v>0.98814017417546973</v>
      </c>
      <c r="DP131" s="5">
        <v>0.41753415413497386</v>
      </c>
      <c r="DQ131" s="10">
        <v>0</v>
      </c>
      <c r="DR131" s="5">
        <v>0.73641675842660292</v>
      </c>
      <c r="DS131" s="5">
        <v>1.6587823089593197</v>
      </c>
      <c r="DT131" s="5">
        <v>4.9586378942639548</v>
      </c>
      <c r="DU131" s="5">
        <v>0.64752390292503448</v>
      </c>
      <c r="DV131" s="5">
        <v>0.16834154897652848</v>
      </c>
      <c r="DW131" s="5">
        <v>-3.0074232690734764E-2</v>
      </c>
      <c r="DX131" s="5">
        <v>1.1851018895070627E-2</v>
      </c>
      <c r="DY131" s="5">
        <v>0.17588762541220165</v>
      </c>
      <c r="DZ131" s="5">
        <v>8.606494484260982E-2</v>
      </c>
      <c r="EA131" s="5">
        <v>2.3869444327834182</v>
      </c>
      <c r="EB131" s="17">
        <v>1007.65</v>
      </c>
      <c r="EC131" s="17">
        <v>0</v>
      </c>
      <c r="ED131" s="17">
        <v>78.650000000000006</v>
      </c>
      <c r="EE131" s="17">
        <v>9.9499999999999993</v>
      </c>
    </row>
    <row r="132" spans="1:135">
      <c r="A132" s="1">
        <v>2016</v>
      </c>
      <c r="B132" s="10">
        <v>0.38532048846664035</v>
      </c>
      <c r="C132" s="10">
        <v>3.6959914896095754</v>
      </c>
      <c r="D132" s="10">
        <v>106.22445067782527</v>
      </c>
      <c r="E132" s="10">
        <v>10.448223380322428</v>
      </c>
      <c r="F132" s="5">
        <v>5.2428764917716251</v>
      </c>
      <c r="G132" s="5">
        <v>1.2318013678008406</v>
      </c>
      <c r="H132" s="5">
        <v>0.32513641207711463</v>
      </c>
      <c r="I132" s="5">
        <v>3.6081825210532688</v>
      </c>
      <c r="J132" s="5">
        <v>0.36928453882649087</v>
      </c>
      <c r="K132" s="10">
        <v>0</v>
      </c>
      <c r="L132" s="5">
        <v>598.99830432221165</v>
      </c>
      <c r="M132" s="5">
        <v>1708.9705073427835</v>
      </c>
      <c r="N132" s="5">
        <v>2387.68578516035</v>
      </c>
      <c r="O132" s="5">
        <v>1747.8254876560236</v>
      </c>
      <c r="P132" s="5">
        <v>78.495146869861998</v>
      </c>
      <c r="Q132" s="5">
        <v>23.382089821578543</v>
      </c>
      <c r="R132" s="5">
        <v>4.01007312973341</v>
      </c>
      <c r="S132" s="5">
        <v>30.345383974944191</v>
      </c>
      <c r="T132" s="5">
        <v>26.825536084278959</v>
      </c>
      <c r="U132" s="10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10">
        <v>0</v>
      </c>
      <c r="AF132" s="5">
        <v>23.7525998975566</v>
      </c>
      <c r="AG132" s="5">
        <v>92.378950977518187</v>
      </c>
      <c r="AH132" s="5">
        <v>172.72186666328727</v>
      </c>
      <c r="AI132" s="5">
        <v>77.068233984448085</v>
      </c>
      <c r="AJ132" s="5">
        <v>7.0688644376087932</v>
      </c>
      <c r="AK132" s="5">
        <v>3.0593303287170053</v>
      </c>
      <c r="AL132" s="5">
        <v>0.41181286425375069</v>
      </c>
      <c r="AM132" s="5">
        <v>4.9558815019625468</v>
      </c>
      <c r="AN132" s="5">
        <v>3.681162213614853</v>
      </c>
      <c r="AO132" s="10">
        <v>0</v>
      </c>
      <c r="AP132" s="5">
        <v>85.077837166571769</v>
      </c>
      <c r="AQ132" s="5">
        <v>181.72744938920036</v>
      </c>
      <c r="AR132" s="5">
        <v>245.12411740194577</v>
      </c>
      <c r="AS132" s="5">
        <v>107.37133882198613</v>
      </c>
      <c r="AT132" s="5">
        <v>-1.4038397035751963E-2</v>
      </c>
      <c r="AU132" s="5">
        <v>0.81860449424591164</v>
      </c>
      <c r="AV132" s="5">
        <v>6.6252809761977602E-2</v>
      </c>
      <c r="AW132" s="5">
        <v>1.9679951416091681</v>
      </c>
      <c r="AX132" s="5">
        <v>0</v>
      </c>
      <c r="AY132" s="5">
        <v>0</v>
      </c>
      <c r="AZ132" s="5">
        <v>1305.9295801235585</v>
      </c>
      <c r="BA132" s="5">
        <v>1762.5156679776253</v>
      </c>
      <c r="BB132" s="5">
        <v>2924.7738082240717</v>
      </c>
      <c r="BC132" s="5">
        <v>641.06366407318831</v>
      </c>
      <c r="BD132" s="5">
        <v>118.35874199509587</v>
      </c>
      <c r="BE132" s="5">
        <v>40.989473787272615</v>
      </c>
      <c r="BF132" s="5">
        <v>7.9686853872000647</v>
      </c>
      <c r="BG132" s="5">
        <v>2464.9082886430542</v>
      </c>
      <c r="BH132" s="5">
        <v>61.193212298924031</v>
      </c>
      <c r="BI132" s="10">
        <v>0</v>
      </c>
      <c r="BJ132" s="5">
        <v>57.809877095049266</v>
      </c>
      <c r="BK132" s="5">
        <v>142.71313537143914</v>
      </c>
      <c r="BL132" s="5">
        <v>8415.3678567461739</v>
      </c>
      <c r="BM132" s="5">
        <v>124.97397579371716</v>
      </c>
      <c r="BN132" s="5">
        <v>29.366100344459927</v>
      </c>
      <c r="BO132" s="5">
        <v>9.3280904329526972</v>
      </c>
      <c r="BP132" s="5">
        <v>2.0045595198591415</v>
      </c>
      <c r="BQ132" s="5">
        <v>12.941460420968129</v>
      </c>
      <c r="BR132" s="5">
        <v>11.301110371717019</v>
      </c>
      <c r="BS132" s="10">
        <v>0</v>
      </c>
      <c r="BT132" s="5">
        <v>-1.2731703552826756</v>
      </c>
      <c r="BU132" s="5">
        <v>-2.4544942755836612</v>
      </c>
      <c r="BV132" s="5">
        <v>1941.745698795886</v>
      </c>
      <c r="BW132" s="5">
        <v>-0.32952718401432696</v>
      </c>
      <c r="BX132" s="5">
        <v>2465.4637227545854</v>
      </c>
      <c r="BY132" s="5">
        <v>171.10550124638911</v>
      </c>
      <c r="BZ132" s="5">
        <v>11.624737508571654</v>
      </c>
      <c r="CA132" s="5">
        <v>0</v>
      </c>
      <c r="CB132" s="5">
        <v>0</v>
      </c>
      <c r="CC132" s="10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552.61746719385667</v>
      </c>
      <c r="CL132" s="5">
        <v>1843.8848500454005</v>
      </c>
      <c r="CM132" s="10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318.17355875630545</v>
      </c>
      <c r="CV132" s="5">
        <v>0</v>
      </c>
      <c r="CW132" s="10">
        <v>0</v>
      </c>
      <c r="CX132" s="5">
        <v>5.1941921506995783</v>
      </c>
      <c r="CY132" s="5">
        <v>11.857643375239956</v>
      </c>
      <c r="CZ132" s="5">
        <v>453.86548814875061</v>
      </c>
      <c r="DA132" s="5">
        <v>7.9440921846175447</v>
      </c>
      <c r="DB132" s="5">
        <v>461.26012027984115</v>
      </c>
      <c r="DC132" s="5">
        <v>4.3018116672589022</v>
      </c>
      <c r="DD132" s="5">
        <v>7.2420818271086637E-2</v>
      </c>
      <c r="DE132" s="5">
        <v>1.3242932003654315</v>
      </c>
      <c r="DF132" s="5">
        <v>0.91405867180169897</v>
      </c>
      <c r="DG132" s="5">
        <v>1.3024139458771034</v>
      </c>
      <c r="DH132" s="5">
        <v>1.963055560711342</v>
      </c>
      <c r="DI132" s="5">
        <v>9.5536817440422066</v>
      </c>
      <c r="DJ132" s="5">
        <v>18.896642233764148</v>
      </c>
      <c r="DK132" s="5">
        <v>5.8786301864856325</v>
      </c>
      <c r="DL132" s="5">
        <v>1.5909075550168708</v>
      </c>
      <c r="DM132" s="5">
        <v>196.02733039870057</v>
      </c>
      <c r="DN132" s="5">
        <v>0.12163746272834945</v>
      </c>
      <c r="DO132" s="5">
        <v>0.36176207213142836</v>
      </c>
      <c r="DP132" s="5">
        <v>0.43511151351794508</v>
      </c>
      <c r="DQ132" s="10">
        <v>0</v>
      </c>
      <c r="DR132" s="5">
        <v>4.0131789650722762</v>
      </c>
      <c r="DS132" s="5">
        <v>9.4205173843460699</v>
      </c>
      <c r="DT132" s="5">
        <v>26.817002354963233</v>
      </c>
      <c r="DU132" s="5">
        <v>6.1088649703666817</v>
      </c>
      <c r="DV132" s="5">
        <v>1.1065385887569796</v>
      </c>
      <c r="DW132" s="5">
        <v>0.33163697989949226</v>
      </c>
      <c r="DX132" s="5">
        <v>5.4989664832758217E-2</v>
      </c>
      <c r="DY132" s="5">
        <v>1.0231133518645206</v>
      </c>
      <c r="DZ132" s="5">
        <v>0.70539465897058007</v>
      </c>
      <c r="EA132" s="5">
        <v>4.1555552808248937</v>
      </c>
      <c r="EB132" s="17">
        <v>1567.9</v>
      </c>
      <c r="EC132" s="17">
        <v>0</v>
      </c>
      <c r="ED132" s="17">
        <v>122.4</v>
      </c>
      <c r="EE132" s="17">
        <v>15.45</v>
      </c>
    </row>
    <row r="133" spans="1:135">
      <c r="A133" s="1">
        <v>2017</v>
      </c>
      <c r="B133" s="10">
        <v>105.83636029441884</v>
      </c>
      <c r="C133" s="10">
        <v>61.919099113294699</v>
      </c>
      <c r="D133" s="10">
        <v>150.50638203300406</v>
      </c>
      <c r="E133" s="10">
        <v>25.052612518888292</v>
      </c>
      <c r="F133" s="5">
        <v>2.3835885359925348</v>
      </c>
      <c r="G133" s="5">
        <v>0.32343259277494629</v>
      </c>
      <c r="H133" s="5">
        <v>5.3905432129164703E-2</v>
      </c>
      <c r="I133" s="5">
        <v>5.0288515550921034</v>
      </c>
      <c r="J133" s="5">
        <v>0.68280214030267583</v>
      </c>
      <c r="K133" s="10">
        <v>0</v>
      </c>
      <c r="L133" s="5">
        <v>622.34292954272121</v>
      </c>
      <c r="M133" s="5">
        <v>1957.7459749700161</v>
      </c>
      <c r="N133" s="5">
        <v>2512.1856869971939</v>
      </c>
      <c r="O133" s="5">
        <v>1504.1139543008151</v>
      </c>
      <c r="P133" s="5">
        <v>63.676448722773372</v>
      </c>
      <c r="Q133" s="5">
        <v>19.426714243014477</v>
      </c>
      <c r="R133" s="5">
        <v>3.5701294565221859</v>
      </c>
      <c r="S133" s="5">
        <v>59.364148513317431</v>
      </c>
      <c r="T133" s="5">
        <v>41.015229881928363</v>
      </c>
      <c r="U133" s="10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10">
        <v>0</v>
      </c>
      <c r="AF133" s="5">
        <v>36.038178111116402</v>
      </c>
      <c r="AG133" s="5">
        <v>191.85573783730462</v>
      </c>
      <c r="AH133" s="5">
        <v>206.51491036729936</v>
      </c>
      <c r="AI133" s="5">
        <v>159.08953912016011</v>
      </c>
      <c r="AJ133" s="5">
        <v>6.1085493379038054</v>
      </c>
      <c r="AK133" s="5">
        <v>1.7259649992059423</v>
      </c>
      <c r="AL133" s="5">
        <v>0.30537278845165933</v>
      </c>
      <c r="AM133" s="5">
        <v>5.5985011216139817</v>
      </c>
      <c r="AN133" s="5">
        <v>3.8680553203875903</v>
      </c>
      <c r="AO133" s="10">
        <v>0</v>
      </c>
      <c r="AP133" s="5">
        <v>215.38608767365218</v>
      </c>
      <c r="AQ133" s="5">
        <v>426.59385378317836</v>
      </c>
      <c r="AR133" s="5">
        <v>310.0672780858938</v>
      </c>
      <c r="AS133" s="5">
        <v>265.75101866475569</v>
      </c>
      <c r="AT133" s="5">
        <v>-3.4461917517333407E-2</v>
      </c>
      <c r="AU133" s="5">
        <v>-1.5525431621268497E-3</v>
      </c>
      <c r="AV133" s="5">
        <v>6.5586969349555421E-2</v>
      </c>
      <c r="AW133" s="5">
        <v>1.3176106176957532</v>
      </c>
      <c r="AX133" s="5">
        <v>0</v>
      </c>
      <c r="AY133" s="5">
        <v>0</v>
      </c>
      <c r="AZ133" s="5">
        <v>1522.7091546356869</v>
      </c>
      <c r="BA133" s="5">
        <v>1976.3476737318008</v>
      </c>
      <c r="BB133" s="5">
        <v>3067.5688266211782</v>
      </c>
      <c r="BC133" s="5">
        <v>715.18027665444686</v>
      </c>
      <c r="BD133" s="5">
        <v>99.792594160156852</v>
      </c>
      <c r="BE133" s="5">
        <v>34.198348927682879</v>
      </c>
      <c r="BF133" s="5">
        <v>5.6997248212804745</v>
      </c>
      <c r="BG133" s="5">
        <v>2742.5975442987442</v>
      </c>
      <c r="BH133" s="5">
        <v>63.201976301432651</v>
      </c>
      <c r="BI133" s="10">
        <v>0</v>
      </c>
      <c r="BJ133" s="5">
        <v>69.96052536170528</v>
      </c>
      <c r="BK133" s="5">
        <v>161.8883246109653</v>
      </c>
      <c r="BL133" s="5">
        <v>8800.8252117199172</v>
      </c>
      <c r="BM133" s="5">
        <v>108.7823857625141</v>
      </c>
      <c r="BN133" s="5">
        <v>19.769160032821226</v>
      </c>
      <c r="BO133" s="5">
        <v>6.2610391958876228</v>
      </c>
      <c r="BP133" s="5">
        <v>0.98833752089581683</v>
      </c>
      <c r="BQ133" s="5">
        <v>18.11952121642333</v>
      </c>
      <c r="BR133" s="5">
        <v>12.518941931347042</v>
      </c>
      <c r="BS133" s="10">
        <v>0</v>
      </c>
      <c r="BT133" s="5">
        <v>1.3986666412121329</v>
      </c>
      <c r="BU133" s="5">
        <v>3.1923271023962041</v>
      </c>
      <c r="BV133" s="5">
        <v>1870.577144995978</v>
      </c>
      <c r="BW133" s="5">
        <v>2.1368518129629743</v>
      </c>
      <c r="BX133" s="5">
        <v>3046.9665199552769</v>
      </c>
      <c r="BY133" s="5">
        <v>181.44361167991374</v>
      </c>
      <c r="BZ133" s="5">
        <v>14.453863236293152</v>
      </c>
      <c r="CA133" s="5">
        <v>0</v>
      </c>
      <c r="CB133" s="5">
        <v>0</v>
      </c>
      <c r="CC133" s="10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432.10977145785387</v>
      </c>
      <c r="CL133" s="5">
        <v>1867.6815875608429</v>
      </c>
      <c r="CM133" s="10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10">
        <v>0</v>
      </c>
      <c r="CX133" s="5">
        <v>4.6826981174813875</v>
      </c>
      <c r="CY133" s="5">
        <v>10.687824869992269</v>
      </c>
      <c r="CZ133" s="5">
        <v>473.05089490468549</v>
      </c>
      <c r="DA133" s="5">
        <v>7.1541221239299082</v>
      </c>
      <c r="DB133" s="5">
        <v>2436.9353818508139</v>
      </c>
      <c r="DC133" s="5">
        <v>4.642304607030165</v>
      </c>
      <c r="DD133" s="5">
        <v>6.5037473853903474E-2</v>
      </c>
      <c r="DE133" s="5">
        <v>1.1934175213616343</v>
      </c>
      <c r="DF133" s="5">
        <v>0.82380800214950722</v>
      </c>
      <c r="DG133" s="5">
        <v>1.3089069995736349</v>
      </c>
      <c r="DH133" s="5">
        <v>4.9761089680361534</v>
      </c>
      <c r="DI133" s="5">
        <v>261.05841194503063</v>
      </c>
      <c r="DJ133" s="5">
        <v>32.621158790459269</v>
      </c>
      <c r="DK133" s="5">
        <v>7.6023887011663493</v>
      </c>
      <c r="DL133" s="5">
        <v>1.3822524911211576</v>
      </c>
      <c r="DM133" s="5">
        <v>301.67719256324608</v>
      </c>
      <c r="DN133" s="5">
        <v>7.4128103860400446E-2</v>
      </c>
      <c r="DO133" s="5">
        <v>1.2670647835277218</v>
      </c>
      <c r="DP133" s="5">
        <v>0.87542657771005816</v>
      </c>
      <c r="DQ133" s="10">
        <v>0</v>
      </c>
      <c r="DR133" s="5">
        <v>7.1616089189446104</v>
      </c>
      <c r="DS133" s="5">
        <v>16.60722564934634</v>
      </c>
      <c r="DT133" s="5">
        <v>47.49333940717802</v>
      </c>
      <c r="DU133" s="5">
        <v>10.941346959498699</v>
      </c>
      <c r="DV133" s="5">
        <v>1.9893358108179473</v>
      </c>
      <c r="DW133" s="5">
        <v>0.5968007432453738</v>
      </c>
      <c r="DX133" s="5">
        <v>9.9466790540892094E-2</v>
      </c>
      <c r="DY133" s="5">
        <v>1.8235578265831272</v>
      </c>
      <c r="DZ133" s="5">
        <v>1.2599126801846861</v>
      </c>
      <c r="EA133" s="5">
        <v>8.5158823956158685</v>
      </c>
      <c r="EB133" s="17">
        <v>2174</v>
      </c>
      <c r="EC133" s="17">
        <v>0</v>
      </c>
      <c r="ED133" s="17">
        <v>169.64999999999998</v>
      </c>
      <c r="EE133" s="17">
        <v>21.4</v>
      </c>
    </row>
    <row r="134" spans="1:135">
      <c r="A134" s="1">
        <v>2018</v>
      </c>
      <c r="B134" s="11">
        <f>FORECAST($A134,B130:B133,$A130:$A133)</f>
        <v>101.77497069134552</v>
      </c>
      <c r="C134" s="11">
        <f t="shared" ref="C134" si="245">FORECAST($A134,C130:C133,$A130:$A133)</f>
        <v>47.152043321026213</v>
      </c>
      <c r="D134" s="11">
        <f t="shared" ref="D134" si="246">FORECAST($A134,D130:D133,$A130:$A133)</f>
        <v>72.696393972684746</v>
      </c>
      <c r="E134" s="11">
        <f t="shared" ref="E134" si="247">FORECAST($A134,E130:E133,$A130:$A133)</f>
        <v>26.861878750094547</v>
      </c>
      <c r="F134" s="11">
        <f t="shared" ref="F134" si="248">FORECAST($A134,F130:F133,$A130:$A133)</f>
        <v>3.5467796484429286</v>
      </c>
      <c r="G134" s="11">
        <f t="shared" ref="G134" si="249">FORECAST($A134,G130:G133,$A130:$A133)</f>
        <v>0.63519306679665988</v>
      </c>
      <c r="H134" s="11">
        <f t="shared" ref="H134" si="250">FORECAST($A134,H130:H133,$A130:$A133)</f>
        <v>0.19079312786882952</v>
      </c>
      <c r="I134" s="11">
        <f t="shared" ref="I134" si="251">FORECAST($A134,I130:I133,$A130:$A133)</f>
        <v>3.2634181605042158</v>
      </c>
      <c r="J134" s="11">
        <f t="shared" ref="J134" si="252">FORECAST($A134,J130:J133,$A130:$A133)</f>
        <v>0.17683432133372889</v>
      </c>
      <c r="K134" s="11">
        <f t="shared" ref="K134" si="253">FORECAST($A134,K130:K133,$A130:$A133)</f>
        <v>0</v>
      </c>
      <c r="L134" s="11">
        <f t="shared" ref="L134" si="254">FORECAST($A134,L130:L133,$A130:$A133)</f>
        <v>741.6392155737849</v>
      </c>
      <c r="M134" s="11">
        <f t="shared" ref="M134" si="255">FORECAST($A134,M130:M133,$A130:$A133)</f>
        <v>2115.6550234206952</v>
      </c>
      <c r="N134" s="11">
        <f t="shared" ref="N134" si="256">FORECAST($A134,N130:N133,$A130:$A133)</f>
        <v>2543.4311612258607</v>
      </c>
      <c r="O134" s="11">
        <f t="shared" ref="O134" si="257">FORECAST($A134,O130:O133,$A130:$A133)</f>
        <v>1878.507245059358</v>
      </c>
      <c r="P134" s="11">
        <f t="shared" ref="P134" si="258">FORECAST($A134,P130:P133,$A130:$A133)</f>
        <v>74.746858376809541</v>
      </c>
      <c r="Q134" s="11">
        <f t="shared" ref="Q134" si="259">FORECAST($A134,Q130:Q133,$A130:$A133)</f>
        <v>20.386373125055798</v>
      </c>
      <c r="R134" s="11">
        <f t="shared" ref="R134" si="260">FORECAST($A134,R130:R133,$A130:$A133)</f>
        <v>4.4217194967263822</v>
      </c>
      <c r="S134" s="11">
        <f t="shared" ref="S134" si="261">FORECAST($A134,S130:S133,$A130:$A133)</f>
        <v>37.328796722202242</v>
      </c>
      <c r="T134" s="11">
        <f t="shared" ref="T134" si="262">FORECAST($A134,T130:T133,$A130:$A133)</f>
        <v>32.556185283196328</v>
      </c>
      <c r="U134" s="11">
        <f t="shared" ref="U134" si="263">FORECAST($A134,U130:U133,$A130:$A133)</f>
        <v>0</v>
      </c>
      <c r="V134" s="11">
        <f t="shared" ref="V134" si="264">FORECAST($A134,V130:V133,$A130:$A133)</f>
        <v>0</v>
      </c>
      <c r="W134" s="11">
        <f t="shared" ref="W134" si="265">FORECAST($A134,W130:W133,$A130:$A133)</f>
        <v>0</v>
      </c>
      <c r="X134" s="11">
        <f t="shared" ref="X134" si="266">FORECAST($A134,X130:X133,$A130:$A133)</f>
        <v>0</v>
      </c>
      <c r="Y134" s="11">
        <f t="shared" ref="Y134" si="267">FORECAST($A134,Y130:Y133,$A130:$A133)</f>
        <v>0</v>
      </c>
      <c r="Z134" s="11">
        <f t="shared" ref="Z134" si="268">FORECAST($A134,Z130:Z133,$A130:$A133)</f>
        <v>0</v>
      </c>
      <c r="AA134" s="11">
        <f t="shared" ref="AA134" si="269">FORECAST($A134,AA130:AA133,$A130:$A133)</f>
        <v>0</v>
      </c>
      <c r="AB134" s="11">
        <f t="shared" ref="AB134" si="270">FORECAST($A134,AB130:AB133,$A130:$A133)</f>
        <v>0</v>
      </c>
      <c r="AC134" s="11">
        <f t="shared" ref="AC134" si="271">FORECAST($A134,AC130:AC133,$A130:$A133)</f>
        <v>0</v>
      </c>
      <c r="AD134" s="11">
        <f t="shared" ref="AD134" si="272">FORECAST($A134,AD130:AD133,$A130:$A133)</f>
        <v>0</v>
      </c>
      <c r="AE134" s="11">
        <f t="shared" ref="AE134" si="273">FORECAST($A134,AE130:AE133,$A130:$A133)</f>
        <v>0</v>
      </c>
      <c r="AF134" s="11">
        <f t="shared" ref="AF134" si="274">FORECAST($A134,AF130:AF133,$A130:$A133)</f>
        <v>33.54641414416983</v>
      </c>
      <c r="AG134" s="11">
        <f t="shared" ref="AG134" si="275">FORECAST($A134,AG130:AG133,$A130:$A133)</f>
        <v>147.09510119182778</v>
      </c>
      <c r="AH134" s="11">
        <f t="shared" ref="AH134" si="276">FORECAST($A134,AH130:AH133,$A130:$A133)</f>
        <v>188.9502592087938</v>
      </c>
      <c r="AI134" s="11">
        <f t="shared" ref="AI134" si="277">FORECAST($A134,AI130:AI133,$A130:$A133)</f>
        <v>121.68891845464168</v>
      </c>
      <c r="AJ134" s="11">
        <f t="shared" ref="AJ134" si="278">FORECAST($A134,AJ130:AJ133,$A130:$A133)</f>
        <v>6.7413005977601301</v>
      </c>
      <c r="AK134" s="11">
        <f t="shared" ref="AK134" si="279">FORECAST($A134,AK130:AK133,$A130:$A133)</f>
        <v>1.8746127590485457</v>
      </c>
      <c r="AL134" s="11">
        <f t="shared" ref="AL134" si="280">FORECAST($A134,AL130:AL133,$A130:$A133)</f>
        <v>0.41729368203569095</v>
      </c>
      <c r="AM134" s="11">
        <f t="shared" ref="AM134" si="281">FORECAST($A134,AM130:AM133,$A130:$A133)</f>
        <v>-147.83804899227107</v>
      </c>
      <c r="AN134" s="11">
        <f t="shared" ref="AN134" si="282">FORECAST($A134,AN130:AN133,$A130:$A133)</f>
        <v>3.4405216543471511</v>
      </c>
      <c r="AO134" s="11">
        <f t="shared" ref="AO134" si="283">FORECAST($A134,AO130:AO133,$A130:$A133)</f>
        <v>0</v>
      </c>
      <c r="AP134" s="11">
        <f t="shared" ref="AP134" si="284">FORECAST($A134,AP130:AP133,$A130:$A133)</f>
        <v>214.56104666271131</v>
      </c>
      <c r="AQ134" s="11">
        <f t="shared" ref="AQ134" si="285">FORECAST($A134,AQ130:AQ133,$A130:$A133)</f>
        <v>400.6481361931219</v>
      </c>
      <c r="AR134" s="11">
        <f t="shared" ref="AR134" si="286">FORECAST($A134,AR130:AR133,$A130:$A133)</f>
        <v>291.63307035930484</v>
      </c>
      <c r="AS134" s="11">
        <f t="shared" ref="AS134" si="287">FORECAST($A134,AS130:AS133,$A130:$A133)</f>
        <v>241.47495096621424</v>
      </c>
      <c r="AT134" s="11">
        <f t="shared" ref="AT134" si="288">FORECAST($A134,AT130:AT133,$A130:$A133)</f>
        <v>-0.14761176930286979</v>
      </c>
      <c r="AU134" s="11">
        <f t="shared" ref="AU134" si="289">FORECAST($A134,AU130:AU133,$A130:$A133)</f>
        <v>0.3612124358816402</v>
      </c>
      <c r="AV134" s="11">
        <f t="shared" ref="AV134" si="290">FORECAST($A134,AV130:AV133,$A130:$A133)</f>
        <v>6.3202808355564688E-2</v>
      </c>
      <c r="AW134" s="11">
        <f t="shared" ref="AW134" si="291">FORECAST($A134,AW130:AW133,$A130:$A133)</f>
        <v>2.2999615487551637</v>
      </c>
      <c r="AX134" s="11">
        <f t="shared" ref="AX134" si="292">FORECAST($A134,AX130:AX133,$A130:$A133)</f>
        <v>0</v>
      </c>
      <c r="AY134" s="11">
        <f t="shared" ref="AY134" si="293">FORECAST($A134,AY130:AY133,$A130:$A133)</f>
        <v>0</v>
      </c>
      <c r="AZ134" s="11">
        <f t="shared" ref="AZ134" si="294">FORECAST($A134,AZ130:AZ133,$A130:$A133)</f>
        <v>1590.2895672754676</v>
      </c>
      <c r="BA134" s="11">
        <f t="shared" ref="BA134" si="295">FORECAST($A134,BA130:BA133,$A130:$A133)</f>
        <v>1966.8298859502684</v>
      </c>
      <c r="BB134" s="11">
        <f t="shared" ref="BB134" si="296">FORECAST($A134,BB130:BB133,$A130:$A133)</f>
        <v>3127.640189666723</v>
      </c>
      <c r="BC134" s="11">
        <f t="shared" ref="BC134" si="297">FORECAST($A134,BC130:BC133,$A130:$A133)</f>
        <v>770.99837614543503</v>
      </c>
      <c r="BD134" s="11">
        <f t="shared" ref="BD134" si="298">FORECAST($A134,BD130:BD133,$A130:$A133)</f>
        <v>121.86175169387207</v>
      </c>
      <c r="BE134" s="11">
        <f t="shared" ref="BE134" si="299">FORECAST($A134,BE130:BE133,$A130:$A133)</f>
        <v>38.160886554015633</v>
      </c>
      <c r="BF134" s="11">
        <f t="shared" ref="BF134" si="300">FORECAST($A134,BF130:BF133,$A130:$A133)</f>
        <v>8.3159067067549586</v>
      </c>
      <c r="BG134" s="11">
        <f t="shared" ref="BG134" si="301">FORECAST($A134,BG130:BG133,$A130:$A133)</f>
        <v>3927.2130976633634</v>
      </c>
      <c r="BH134" s="11">
        <f t="shared" ref="BH134" si="302">FORECAST($A134,BH130:BH133,$A130:$A133)</f>
        <v>63.52644135077685</v>
      </c>
      <c r="BI134" s="11">
        <f t="shared" ref="BI134" si="303">FORECAST($A134,BI130:BI133,$A130:$A133)</f>
        <v>0</v>
      </c>
      <c r="BJ134" s="11">
        <f t="shared" ref="BJ134" si="304">FORECAST($A134,BJ130:BJ133,$A130:$A133)</f>
        <v>62.864674687784827</v>
      </c>
      <c r="BK134" s="11">
        <f t="shared" ref="BK134" si="305">FORECAST($A134,BK130:BK133,$A130:$A133)</f>
        <v>153.5735651977343</v>
      </c>
      <c r="BL134" s="11">
        <f t="shared" ref="BL134" si="306">FORECAST($A134,BL130:BL133,$A130:$A133)</f>
        <v>9712.3591200334486</v>
      </c>
      <c r="BM134" s="11">
        <f t="shared" ref="BM134" si="307">FORECAST($A134,BM130:BM133,$A130:$A133)</f>
        <v>128.8126153726771</v>
      </c>
      <c r="BN134" s="11">
        <f t="shared" ref="BN134" si="308">FORECAST($A134,BN130:BN133,$A130:$A133)</f>
        <v>26.800347376438367</v>
      </c>
      <c r="BO134" s="11">
        <f t="shared" ref="BO134" si="309">FORECAST($A134,BO130:BO133,$A130:$A133)</f>
        <v>7.8859328647531584</v>
      </c>
      <c r="BP134" s="11">
        <f t="shared" ref="BP134" si="310">FORECAST($A134,BP130:BP133,$A130:$A133)</f>
        <v>1.7377407481735077</v>
      </c>
      <c r="BQ134" s="11">
        <f t="shared" ref="BQ134" si="311">FORECAST($A134,BQ130:BQ133,$A130:$A133)</f>
        <v>13.102370037588116</v>
      </c>
      <c r="BR134" s="11">
        <f t="shared" ref="BR134" si="312">FORECAST($A134,BR130:BR133,$A130:$A133)</f>
        <v>11.852625325498956</v>
      </c>
      <c r="BS134" s="11">
        <f t="shared" ref="BS134" si="313">FORECAST($A134,BS130:BS133,$A130:$A133)</f>
        <v>0</v>
      </c>
      <c r="BT134" s="11">
        <f t="shared" ref="BT134" si="314">FORECAST($A134,BT130:BT133,$A130:$A133)</f>
        <v>-1.532177292596316</v>
      </c>
      <c r="BU134" s="11">
        <f t="shared" ref="BU134" si="315">FORECAST($A134,BU130:BU133,$A130:$A133)</f>
        <v>-3.2453480962840331</v>
      </c>
      <c r="BV134" s="11">
        <f t="shared" ref="BV134" si="316">FORECAST($A134,BV130:BV133,$A130:$A133)</f>
        <v>1517.2039993306389</v>
      </c>
      <c r="BW134" s="11">
        <f t="shared" ref="BW134" si="317">FORECAST($A134,BW130:BW133,$A130:$A133)</f>
        <v>-1.1249047262076601</v>
      </c>
      <c r="BX134" s="11">
        <f t="shared" ref="BX134" si="318">FORECAST($A134,BX130:BX133,$A130:$A133)</f>
        <v>3054.1258362830849</v>
      </c>
      <c r="BY134" s="11">
        <f t="shared" ref="BY134" si="319">FORECAST($A134,BY130:BY133,$A130:$A133)</f>
        <v>181.70598179499848</v>
      </c>
      <c r="BZ134" s="11">
        <f t="shared" ref="BZ134" si="320">FORECAST($A134,BZ130:BZ133,$A130:$A133)</f>
        <v>18.143143212483665</v>
      </c>
      <c r="CA134" s="11">
        <f t="shared" ref="CA134" si="321">FORECAST($A134,CA130:CA133,$A130:$A133)</f>
        <v>0</v>
      </c>
      <c r="CB134" s="11">
        <f t="shared" ref="CB134" si="322">FORECAST($A134,CB130:CB133,$A130:$A133)</f>
        <v>0</v>
      </c>
      <c r="CC134" s="11">
        <f t="shared" ref="CC134" si="323">FORECAST($A134,CC130:CC133,$A130:$A133)</f>
        <v>0</v>
      </c>
      <c r="CD134" s="11">
        <f t="shared" ref="CD134" si="324">FORECAST($A134,CD130:CD133,$A130:$A133)</f>
        <v>0</v>
      </c>
      <c r="CE134" s="11">
        <f t="shared" ref="CE134" si="325">FORECAST($A134,CE130:CE133,$A130:$A133)</f>
        <v>0</v>
      </c>
      <c r="CF134" s="11">
        <f t="shared" ref="CF134" si="326">FORECAST($A134,CF130:CF133,$A130:$A133)</f>
        <v>0</v>
      </c>
      <c r="CG134" s="11">
        <f t="shared" ref="CG134" si="327">FORECAST($A134,CG130:CG133,$A130:$A133)</f>
        <v>0</v>
      </c>
      <c r="CH134" s="11">
        <f t="shared" ref="CH134" si="328">FORECAST($A134,CH130:CH133,$A130:$A133)</f>
        <v>0</v>
      </c>
      <c r="CI134" s="11">
        <f t="shared" ref="CI134" si="329">FORECAST($A134,CI130:CI133,$A130:$A133)</f>
        <v>0</v>
      </c>
      <c r="CJ134" s="11">
        <f t="shared" ref="CJ134" si="330">FORECAST($A134,CJ130:CJ133,$A130:$A133)</f>
        <v>0</v>
      </c>
      <c r="CK134" s="11">
        <f t="shared" ref="CK134" si="331">FORECAST($A134,CK130:CK133,$A130:$A133)</f>
        <v>-93.568066964508034</v>
      </c>
      <c r="CL134" s="11">
        <f t="shared" ref="CL134" si="332">FORECAST($A134,CL130:CL133,$A130:$A133)</f>
        <v>1844.9610055179146</v>
      </c>
      <c r="CM134" s="11">
        <f t="shared" ref="CM134" si="333">FORECAST($A134,CM130:CM133,$A130:$A133)</f>
        <v>0</v>
      </c>
      <c r="CN134" s="11">
        <f t="shared" ref="CN134" si="334">FORECAST($A134,CN130:CN133,$A130:$A133)</f>
        <v>0</v>
      </c>
      <c r="CO134" s="11">
        <f t="shared" ref="CO134" si="335">FORECAST($A134,CO130:CO133,$A130:$A133)</f>
        <v>0</v>
      </c>
      <c r="CP134" s="11">
        <f t="shared" ref="CP134" si="336">FORECAST($A134,CP130:CP133,$A130:$A133)</f>
        <v>-4.8204631417675046</v>
      </c>
      <c r="CQ134" s="11">
        <f t="shared" ref="CQ134" si="337">FORECAST($A134,CQ130:CQ133,$A130:$A133)</f>
        <v>0</v>
      </c>
      <c r="CR134" s="11">
        <f t="shared" ref="CR134" si="338">FORECAST($A134,CR130:CR133,$A130:$A133)</f>
        <v>0</v>
      </c>
      <c r="CS134" s="11">
        <f t="shared" ref="CS134" si="339">FORECAST($A134,CS130:CS133,$A130:$A133)</f>
        <v>0</v>
      </c>
      <c r="CT134" s="11">
        <f t="shared" ref="CT134" si="340">FORECAST($A134,CT130:CT133,$A130:$A133)</f>
        <v>0</v>
      </c>
      <c r="CU134" s="11">
        <f t="shared" ref="CU134" si="341">FORECAST($A134,CU130:CU133,$A130:$A133)</f>
        <v>-142.86811775487149</v>
      </c>
      <c r="CV134" s="11">
        <f t="shared" ref="CV134" si="342">FORECAST($A134,CV130:CV133,$A130:$A133)</f>
        <v>0</v>
      </c>
      <c r="CW134" s="11">
        <f t="shared" ref="CW134" si="343">FORECAST($A134,CW130:CW133,$A130:$A133)</f>
        <v>0</v>
      </c>
      <c r="CX134" s="11">
        <f t="shared" ref="CX134" si="344">FORECAST($A134,CX130:CX133,$A130:$A133)</f>
        <v>4.8355267729300238</v>
      </c>
      <c r="CY134" s="11">
        <f t="shared" ref="CY134" si="345">FORECAST($A134,CY130:CY133,$A130:$A133)</f>
        <v>10.91362093174456</v>
      </c>
      <c r="CZ134" s="11">
        <f t="shared" ref="CZ134" si="346">FORECAST($A134,CZ130:CZ133,$A130:$A133)</f>
        <v>376.43190797136049</v>
      </c>
      <c r="DA134" s="11">
        <f t="shared" ref="DA134" si="347">FORECAST($A134,DA130:DA133,$A130:$A133)</f>
        <v>7.4105129692769367</v>
      </c>
      <c r="DB134" s="11">
        <f t="shared" ref="DB134" si="348">FORECAST($A134,DB130:DB133,$A130:$A133)</f>
        <v>1467.3380139594665</v>
      </c>
      <c r="DC134" s="11">
        <f t="shared" ref="DC134" si="349">FORECAST($A134,DC130:DC133,$A130:$A133)</f>
        <v>4.7252710062575716</v>
      </c>
      <c r="DD134" s="11">
        <f t="shared" ref="DD134" si="350">FORECAST($A134,DD130:DD133,$A130:$A133)</f>
        <v>8.2183189565551373E-2</v>
      </c>
      <c r="DE134" s="11">
        <f t="shared" ref="DE134" si="351">FORECAST($A134,DE130:DE133,$A130:$A133)</f>
        <v>1.2009139163720022</v>
      </c>
      <c r="DF134" s="11">
        <f t="shared" ref="DF134" si="352">FORECAST($A134,DF130:DF133,$A130:$A133)</f>
        <v>0.82694256183751946</v>
      </c>
      <c r="DG134" s="11">
        <f t="shared" ref="DG134" si="353">FORECAST($A134,DG130:DG133,$A130:$A133)</f>
        <v>1.3137737864609864</v>
      </c>
      <c r="DH134" s="11">
        <f t="shared" ref="DH134" si="354">FORECAST($A134,DH130:DH133,$A130:$A133)</f>
        <v>2.6818602420951265</v>
      </c>
      <c r="DI134" s="11">
        <f t="shared" ref="DI134" si="355">FORECAST($A134,DI130:DI133,$A130:$A133)</f>
        <v>256.40294884116156</v>
      </c>
      <c r="DJ134" s="11">
        <f t="shared" ref="DJ134" si="356">FORECAST($A134,DJ130:DJ133,$A130:$A133)</f>
        <v>20.437303736715876</v>
      </c>
      <c r="DK134" s="11">
        <f t="shared" ref="DK134" si="357">FORECAST($A134,DK130:DK133,$A130:$A133)</f>
        <v>6.5002733820270464</v>
      </c>
      <c r="DL134" s="11">
        <f t="shared" ref="DL134" si="358">FORECAST($A134,DL130:DL133,$A130:$A133)</f>
        <v>1.4611853674211943</v>
      </c>
      <c r="DM134" s="11">
        <f t="shared" ref="DM134" si="359">FORECAST($A134,DM130:DM133,$A130:$A133)</f>
        <v>346.17873778341163</v>
      </c>
      <c r="DN134" s="11">
        <f t="shared" ref="DN134" si="360">FORECAST($A134,DN130:DN133,$A130:$A133)</f>
        <v>0.10712022564378287</v>
      </c>
      <c r="DO134" s="11">
        <f t="shared" ref="DO134" si="361">FORECAST($A134,DO130:DO133,$A130:$A133)</f>
        <v>0.42870208660735898</v>
      </c>
      <c r="DP134" s="11">
        <f t="shared" ref="DP134" si="362">FORECAST($A134,DP130:DP133,$A130:$A133)</f>
        <v>0.51239568895010734</v>
      </c>
      <c r="DQ134" s="11">
        <f t="shared" ref="DQ134" si="363">FORECAST($A134,DQ130:DQ133,$A130:$A133)</f>
        <v>0</v>
      </c>
      <c r="DR134" s="11">
        <f t="shared" ref="DR134" si="364">FORECAST($A134,DR130:DR133,$A130:$A133)</f>
        <v>6.7708438404101798</v>
      </c>
      <c r="DS134" s="11">
        <f t="shared" ref="DS134" si="365">FORECAST($A134,DS130:DS133,$A130:$A133)</f>
        <v>15.629355736326943</v>
      </c>
      <c r="DT134" s="11">
        <f t="shared" ref="DT134" si="366">FORECAST($A134,DT130:DT133,$A130:$A133)</f>
        <v>45.334696636053195</v>
      </c>
      <c r="DU134" s="11">
        <f t="shared" ref="DU134" si="367">FORECAST($A134,DU130:DU133,$A130:$A133)</f>
        <v>10.439452806988356</v>
      </c>
      <c r="DV134" s="11">
        <f t="shared" ref="DV134" si="368">FORECAST($A134,DV130:DV133,$A130:$A133)</f>
        <v>1.9975945120188499</v>
      </c>
      <c r="DW134" s="11">
        <f t="shared" ref="DW134" si="369">FORECAST($A134,DW130:DW133,$A130:$A133)</f>
        <v>0.53851662464433048</v>
      </c>
      <c r="DX134" s="11">
        <f t="shared" ref="DX134" si="370">FORECAST($A134,DX130:DX133,$A130:$A133)</f>
        <v>0.10846394610378951</v>
      </c>
      <c r="DY134" s="11">
        <f t="shared" ref="DY134" si="371">FORECAST($A134,DY130:DY133,$A130:$A133)</f>
        <v>1.6801434281716183</v>
      </c>
      <c r="DZ134" s="11">
        <f t="shared" ref="DZ134" si="372">FORECAST($A134,DZ130:DZ133,$A130:$A133)</f>
        <v>1.1701041938314347</v>
      </c>
      <c r="EA134" s="11">
        <f t="shared" ref="EA134" si="373">FORECAST($A134,EA130:EA133,$A130:$A133)</f>
        <v>10.271572258364358</v>
      </c>
      <c r="EB134" s="17">
        <v>2829.3500000000004</v>
      </c>
      <c r="EC134" s="17">
        <v>0</v>
      </c>
      <c r="ED134" s="17">
        <v>220.85</v>
      </c>
      <c r="EE134" s="17">
        <v>27.9</v>
      </c>
    </row>
    <row r="135" spans="1:135">
      <c r="G135" s="21"/>
      <c r="H135" s="21"/>
      <c r="J135" s="5"/>
    </row>
    <row r="136" spans="1:135">
      <c r="A136" s="1" t="s">
        <v>9</v>
      </c>
      <c r="B136" s="1" t="s">
        <v>1</v>
      </c>
      <c r="C136" s="1" t="s">
        <v>2</v>
      </c>
      <c r="D136" s="1" t="s">
        <v>4</v>
      </c>
      <c r="E136" s="1" t="s">
        <v>5</v>
      </c>
      <c r="F136" s="1" t="s">
        <v>6</v>
      </c>
      <c r="G136" s="1" t="s">
        <v>21</v>
      </c>
      <c r="H136" s="1" t="s">
        <v>22</v>
      </c>
      <c r="I136" s="1" t="s">
        <v>8</v>
      </c>
      <c r="J136" s="1" t="s">
        <v>7</v>
      </c>
      <c r="K136" s="1" t="s">
        <v>19</v>
      </c>
      <c r="L136" s="1" t="s">
        <v>1</v>
      </c>
      <c r="M136" s="1" t="s">
        <v>2</v>
      </c>
      <c r="N136" s="1" t="s">
        <v>4</v>
      </c>
      <c r="O136" s="1" t="s">
        <v>5</v>
      </c>
      <c r="P136" s="1" t="s">
        <v>6</v>
      </c>
      <c r="Q136" s="1" t="s">
        <v>21</v>
      </c>
      <c r="R136" s="1" t="s">
        <v>22</v>
      </c>
      <c r="S136" s="1" t="s">
        <v>8</v>
      </c>
      <c r="T136" s="1" t="s">
        <v>7</v>
      </c>
      <c r="U136" s="1" t="s">
        <v>19</v>
      </c>
      <c r="V136" s="1" t="s">
        <v>1</v>
      </c>
      <c r="W136" s="1" t="s">
        <v>2</v>
      </c>
      <c r="X136" s="1" t="s">
        <v>4</v>
      </c>
      <c r="Y136" s="1" t="s">
        <v>5</v>
      </c>
      <c r="Z136" s="1" t="s">
        <v>6</v>
      </c>
      <c r="AA136" s="1" t="s">
        <v>21</v>
      </c>
      <c r="AB136" s="1" t="s">
        <v>22</v>
      </c>
      <c r="AC136" s="1" t="s">
        <v>8</v>
      </c>
      <c r="AD136" s="1" t="s">
        <v>7</v>
      </c>
      <c r="AE136" s="1" t="s">
        <v>19</v>
      </c>
      <c r="AF136" s="1" t="s">
        <v>1</v>
      </c>
      <c r="AG136" s="1" t="s">
        <v>2</v>
      </c>
      <c r="AH136" s="1" t="s">
        <v>4</v>
      </c>
      <c r="AI136" s="1" t="s">
        <v>5</v>
      </c>
      <c r="AJ136" s="1" t="s">
        <v>6</v>
      </c>
      <c r="AK136" s="1" t="s">
        <v>21</v>
      </c>
      <c r="AL136" s="1" t="s">
        <v>22</v>
      </c>
      <c r="AM136" s="1" t="s">
        <v>8</v>
      </c>
      <c r="AN136" s="1" t="s">
        <v>7</v>
      </c>
      <c r="AO136" s="1" t="s">
        <v>19</v>
      </c>
      <c r="AP136" s="1" t="s">
        <v>1</v>
      </c>
      <c r="AQ136" s="1" t="s">
        <v>2</v>
      </c>
      <c r="AR136" s="1" t="s">
        <v>4</v>
      </c>
      <c r="AS136" s="1" t="s">
        <v>5</v>
      </c>
      <c r="AT136" s="1" t="s">
        <v>6</v>
      </c>
      <c r="AU136" s="1" t="s">
        <v>21</v>
      </c>
      <c r="AV136" s="1" t="s">
        <v>22</v>
      </c>
      <c r="AW136" s="1" t="s">
        <v>8</v>
      </c>
      <c r="AX136" s="1" t="s">
        <v>7</v>
      </c>
      <c r="AY136" s="1" t="s">
        <v>19</v>
      </c>
      <c r="AZ136" s="1" t="s">
        <v>1</v>
      </c>
      <c r="BA136" s="1" t="s">
        <v>2</v>
      </c>
      <c r="BB136" s="1" t="s">
        <v>4</v>
      </c>
      <c r="BC136" s="1" t="s">
        <v>5</v>
      </c>
      <c r="BD136" s="1" t="s">
        <v>6</v>
      </c>
      <c r="BE136" s="1" t="s">
        <v>21</v>
      </c>
      <c r="BF136" s="1" t="s">
        <v>22</v>
      </c>
      <c r="BG136" s="1" t="s">
        <v>8</v>
      </c>
      <c r="BH136" s="1" t="s">
        <v>7</v>
      </c>
      <c r="BI136" s="1" t="s">
        <v>19</v>
      </c>
      <c r="BJ136" s="1" t="s">
        <v>1</v>
      </c>
      <c r="BK136" s="1" t="s">
        <v>2</v>
      </c>
      <c r="BL136" s="1" t="s">
        <v>4</v>
      </c>
      <c r="BM136" s="1" t="s">
        <v>5</v>
      </c>
      <c r="BN136" s="1" t="s">
        <v>6</v>
      </c>
      <c r="BO136" s="1" t="s">
        <v>21</v>
      </c>
      <c r="BP136" s="1" t="s">
        <v>22</v>
      </c>
      <c r="BQ136" s="1" t="s">
        <v>8</v>
      </c>
      <c r="BR136" s="1" t="s">
        <v>7</v>
      </c>
      <c r="BS136" s="1" t="s">
        <v>19</v>
      </c>
      <c r="BT136" s="1" t="s">
        <v>1</v>
      </c>
      <c r="BU136" s="1" t="s">
        <v>2</v>
      </c>
      <c r="BV136" s="1" t="s">
        <v>4</v>
      </c>
      <c r="BW136" s="1" t="s">
        <v>5</v>
      </c>
      <c r="BX136" s="1" t="s">
        <v>6</v>
      </c>
      <c r="BY136" s="1" t="s">
        <v>21</v>
      </c>
      <c r="BZ136" s="1" t="s">
        <v>22</v>
      </c>
      <c r="CA136" s="1" t="s">
        <v>8</v>
      </c>
      <c r="CB136" s="1" t="s">
        <v>7</v>
      </c>
      <c r="CC136" s="1" t="s">
        <v>19</v>
      </c>
      <c r="CD136" s="1" t="s">
        <v>1</v>
      </c>
      <c r="CE136" s="1" t="s">
        <v>2</v>
      </c>
      <c r="CF136" s="1" t="s">
        <v>4</v>
      </c>
      <c r="CG136" s="1" t="s">
        <v>5</v>
      </c>
      <c r="CH136" s="1" t="s">
        <v>6</v>
      </c>
      <c r="CI136" s="1" t="s">
        <v>21</v>
      </c>
      <c r="CJ136" s="1" t="s">
        <v>22</v>
      </c>
      <c r="CK136" s="1" t="s">
        <v>8</v>
      </c>
      <c r="CL136" s="1" t="s">
        <v>7</v>
      </c>
      <c r="CM136" s="1" t="s">
        <v>19</v>
      </c>
      <c r="CN136" s="1" t="s">
        <v>1</v>
      </c>
      <c r="CO136" s="1" t="s">
        <v>2</v>
      </c>
      <c r="CP136" s="1" t="s">
        <v>4</v>
      </c>
      <c r="CQ136" s="1" t="s">
        <v>5</v>
      </c>
      <c r="CR136" s="1" t="s">
        <v>6</v>
      </c>
      <c r="CS136" s="1" t="s">
        <v>21</v>
      </c>
      <c r="CT136" s="1" t="s">
        <v>22</v>
      </c>
      <c r="CU136" s="1" t="s">
        <v>8</v>
      </c>
      <c r="CV136" s="1" t="s">
        <v>7</v>
      </c>
      <c r="CW136" s="1" t="s">
        <v>19</v>
      </c>
      <c r="CX136" s="1" t="s">
        <v>1</v>
      </c>
      <c r="CY136" s="1" t="s">
        <v>2</v>
      </c>
      <c r="CZ136" s="1" t="s">
        <v>4</v>
      </c>
      <c r="DA136" s="1" t="s">
        <v>5</v>
      </c>
      <c r="DB136" s="1" t="s">
        <v>6</v>
      </c>
      <c r="DC136" s="1" t="s">
        <v>21</v>
      </c>
      <c r="DD136" s="1" t="s">
        <v>22</v>
      </c>
      <c r="DE136" s="1" t="s">
        <v>8</v>
      </c>
      <c r="DF136" s="1" t="s">
        <v>7</v>
      </c>
      <c r="DG136" s="1" t="s">
        <v>19</v>
      </c>
      <c r="DH136" s="1" t="s">
        <v>1</v>
      </c>
      <c r="DI136" s="1" t="s">
        <v>2</v>
      </c>
      <c r="DJ136" s="1" t="s">
        <v>4</v>
      </c>
      <c r="DK136" s="1" t="s">
        <v>5</v>
      </c>
      <c r="DL136" s="1" t="s">
        <v>6</v>
      </c>
      <c r="DM136" s="1" t="s">
        <v>21</v>
      </c>
      <c r="DN136" s="1" t="s">
        <v>22</v>
      </c>
      <c r="DO136" s="1" t="s">
        <v>8</v>
      </c>
      <c r="DP136" s="1" t="s">
        <v>7</v>
      </c>
      <c r="DQ136" s="1" t="s">
        <v>19</v>
      </c>
      <c r="DR136" s="1" t="s">
        <v>1</v>
      </c>
      <c r="DS136" s="1" t="s">
        <v>2</v>
      </c>
      <c r="DT136" s="1" t="s">
        <v>4</v>
      </c>
      <c r="DU136" s="1" t="s">
        <v>5</v>
      </c>
      <c r="DV136" s="1" t="s">
        <v>6</v>
      </c>
      <c r="DW136" s="1" t="s">
        <v>21</v>
      </c>
      <c r="DX136" s="1" t="s">
        <v>22</v>
      </c>
      <c r="DY136" s="1" t="s">
        <v>8</v>
      </c>
      <c r="DZ136" s="1" t="s">
        <v>7</v>
      </c>
      <c r="EA136" s="1" t="s">
        <v>19</v>
      </c>
      <c r="EB136" s="2" t="s">
        <v>41</v>
      </c>
      <c r="EC136" s="2" t="s">
        <v>41</v>
      </c>
      <c r="ED136" s="2" t="s">
        <v>41</v>
      </c>
      <c r="EE136" s="2" t="s">
        <v>41</v>
      </c>
    </row>
    <row r="137" spans="1:135">
      <c r="A137" s="1" t="s">
        <v>10</v>
      </c>
      <c r="B137" s="3" t="s">
        <v>16</v>
      </c>
      <c r="C137" s="3" t="s">
        <v>16</v>
      </c>
      <c r="D137" s="3" t="s">
        <v>16</v>
      </c>
      <c r="E137" s="3" t="s">
        <v>16</v>
      </c>
      <c r="F137" s="3" t="s">
        <v>16</v>
      </c>
      <c r="G137" s="3" t="s">
        <v>16</v>
      </c>
      <c r="H137" s="3" t="s">
        <v>16</v>
      </c>
      <c r="I137" s="3" t="s">
        <v>16</v>
      </c>
      <c r="J137" s="3" t="s">
        <v>16</v>
      </c>
      <c r="K137" s="3" t="s">
        <v>16</v>
      </c>
      <c r="L137" s="1" t="s">
        <v>25</v>
      </c>
      <c r="M137" s="1" t="s">
        <v>25</v>
      </c>
      <c r="N137" s="1" t="s">
        <v>25</v>
      </c>
      <c r="O137" s="1" t="s">
        <v>25</v>
      </c>
      <c r="P137" s="1" t="s">
        <v>25</v>
      </c>
      <c r="Q137" s="1" t="s">
        <v>25</v>
      </c>
      <c r="R137" s="1" t="s">
        <v>25</v>
      </c>
      <c r="S137" s="1" t="s">
        <v>25</v>
      </c>
      <c r="T137" s="1" t="s">
        <v>25</v>
      </c>
      <c r="U137" s="1" t="s">
        <v>25</v>
      </c>
      <c r="V137" s="1" t="s">
        <v>28</v>
      </c>
      <c r="W137" s="1" t="s">
        <v>28</v>
      </c>
      <c r="X137" s="1" t="s">
        <v>28</v>
      </c>
      <c r="Y137" s="1" t="s">
        <v>28</v>
      </c>
      <c r="Z137" s="1" t="s">
        <v>28</v>
      </c>
      <c r="AA137" s="1" t="s">
        <v>28</v>
      </c>
      <c r="AB137" s="1" t="s">
        <v>28</v>
      </c>
      <c r="AC137" s="1" t="s">
        <v>28</v>
      </c>
      <c r="AD137" s="1" t="s">
        <v>28</v>
      </c>
      <c r="AE137" s="1" t="s">
        <v>28</v>
      </c>
      <c r="AF137" s="1" t="s">
        <v>26</v>
      </c>
      <c r="AG137" s="1" t="s">
        <v>26</v>
      </c>
      <c r="AH137" s="1" t="s">
        <v>26</v>
      </c>
      <c r="AI137" s="1" t="s">
        <v>26</v>
      </c>
      <c r="AJ137" s="1" t="s">
        <v>26</v>
      </c>
      <c r="AK137" s="1" t="s">
        <v>26</v>
      </c>
      <c r="AL137" s="1" t="s">
        <v>26</v>
      </c>
      <c r="AM137" s="1" t="s">
        <v>26</v>
      </c>
      <c r="AN137" s="1" t="s">
        <v>26</v>
      </c>
      <c r="AO137" s="1" t="s">
        <v>26</v>
      </c>
      <c r="AP137" s="1" t="s">
        <v>27</v>
      </c>
      <c r="AQ137" s="1" t="s">
        <v>27</v>
      </c>
      <c r="AR137" s="1" t="s">
        <v>27</v>
      </c>
      <c r="AS137" s="1" t="s">
        <v>27</v>
      </c>
      <c r="AT137" s="1" t="s">
        <v>27</v>
      </c>
      <c r="AU137" s="1" t="s">
        <v>27</v>
      </c>
      <c r="AV137" s="1" t="s">
        <v>27</v>
      </c>
      <c r="AW137" s="1" t="s">
        <v>27</v>
      </c>
      <c r="AX137" s="1" t="s">
        <v>27</v>
      </c>
      <c r="AY137" s="1" t="s">
        <v>27</v>
      </c>
      <c r="AZ137" s="1" t="s">
        <v>12</v>
      </c>
      <c r="BA137" s="1" t="s">
        <v>12</v>
      </c>
      <c r="BB137" s="1" t="s">
        <v>12</v>
      </c>
      <c r="BC137" s="1" t="s">
        <v>12</v>
      </c>
      <c r="BD137" s="1" t="s">
        <v>12</v>
      </c>
      <c r="BE137" s="1" t="s">
        <v>12</v>
      </c>
      <c r="BF137" s="1" t="s">
        <v>12</v>
      </c>
      <c r="BG137" s="1" t="s">
        <v>12</v>
      </c>
      <c r="BH137" s="1" t="s">
        <v>12</v>
      </c>
      <c r="BI137" s="1" t="s">
        <v>12</v>
      </c>
      <c r="BJ137" s="1" t="s">
        <v>3</v>
      </c>
      <c r="BK137" s="1" t="s">
        <v>3</v>
      </c>
      <c r="BL137" s="1" t="s">
        <v>3</v>
      </c>
      <c r="BM137" s="1" t="s">
        <v>3</v>
      </c>
      <c r="BN137" s="1" t="s">
        <v>3</v>
      </c>
      <c r="BO137" s="1" t="s">
        <v>3</v>
      </c>
      <c r="BP137" s="1" t="s">
        <v>3</v>
      </c>
      <c r="BQ137" s="1" t="s">
        <v>3</v>
      </c>
      <c r="BR137" s="1" t="s">
        <v>3</v>
      </c>
      <c r="BS137" s="1" t="s">
        <v>3</v>
      </c>
      <c r="BT137" s="1" t="s">
        <v>17</v>
      </c>
      <c r="BU137" s="1" t="s">
        <v>17</v>
      </c>
      <c r="BV137" s="1" t="s">
        <v>17</v>
      </c>
      <c r="BW137" s="1" t="s">
        <v>17</v>
      </c>
      <c r="BX137" s="1" t="s">
        <v>17</v>
      </c>
      <c r="BY137" s="1" t="s">
        <v>17</v>
      </c>
      <c r="BZ137" s="1" t="s">
        <v>17</v>
      </c>
      <c r="CA137" s="1" t="s">
        <v>17</v>
      </c>
      <c r="CB137" s="1" t="s">
        <v>17</v>
      </c>
      <c r="CC137" s="1" t="s">
        <v>17</v>
      </c>
      <c r="CD137" s="1" t="s">
        <v>18</v>
      </c>
      <c r="CE137" s="1" t="s">
        <v>18</v>
      </c>
      <c r="CF137" s="1" t="s">
        <v>18</v>
      </c>
      <c r="CG137" s="1" t="s">
        <v>18</v>
      </c>
      <c r="CH137" s="1" t="s">
        <v>18</v>
      </c>
      <c r="CI137" s="1" t="s">
        <v>18</v>
      </c>
      <c r="CJ137" s="1" t="s">
        <v>18</v>
      </c>
      <c r="CK137" s="1" t="s">
        <v>18</v>
      </c>
      <c r="CL137" s="1" t="s">
        <v>18</v>
      </c>
      <c r="CM137" s="1" t="s">
        <v>18</v>
      </c>
      <c r="CN137" s="1" t="s">
        <v>39</v>
      </c>
      <c r="CO137" s="1" t="s">
        <v>39</v>
      </c>
      <c r="CP137" s="1" t="s">
        <v>39</v>
      </c>
      <c r="CQ137" s="1" t="s">
        <v>39</v>
      </c>
      <c r="CR137" s="1" t="s">
        <v>39</v>
      </c>
      <c r="CS137" s="1" t="s">
        <v>39</v>
      </c>
      <c r="CT137" s="1" t="s">
        <v>39</v>
      </c>
      <c r="CU137" s="1" t="s">
        <v>39</v>
      </c>
      <c r="CV137" s="1" t="s">
        <v>39</v>
      </c>
      <c r="CW137" s="1" t="s">
        <v>39</v>
      </c>
      <c r="CX137" s="1" t="s">
        <v>24</v>
      </c>
      <c r="CY137" s="1" t="s">
        <v>24</v>
      </c>
      <c r="CZ137" s="1" t="s">
        <v>24</v>
      </c>
      <c r="DA137" s="1" t="s">
        <v>24</v>
      </c>
      <c r="DB137" s="1" t="s">
        <v>24</v>
      </c>
      <c r="DC137" s="1" t="s">
        <v>24</v>
      </c>
      <c r="DD137" s="1" t="s">
        <v>24</v>
      </c>
      <c r="DE137" s="1" t="s">
        <v>24</v>
      </c>
      <c r="DF137" s="1" t="s">
        <v>24</v>
      </c>
      <c r="DG137" s="1" t="s">
        <v>24</v>
      </c>
      <c r="DH137" s="1" t="s">
        <v>23</v>
      </c>
      <c r="DI137" s="1" t="s">
        <v>23</v>
      </c>
      <c r="DJ137" s="1" t="s">
        <v>23</v>
      </c>
      <c r="DK137" s="1" t="s">
        <v>23</v>
      </c>
      <c r="DL137" s="1" t="s">
        <v>23</v>
      </c>
      <c r="DM137" s="1" t="s">
        <v>23</v>
      </c>
      <c r="DN137" s="1" t="s">
        <v>23</v>
      </c>
      <c r="DO137" s="1" t="s">
        <v>23</v>
      </c>
      <c r="DP137" s="1" t="s">
        <v>23</v>
      </c>
      <c r="DQ137" s="1" t="s">
        <v>23</v>
      </c>
      <c r="DR137" s="1" t="s">
        <v>20</v>
      </c>
      <c r="DS137" s="1" t="s">
        <v>20</v>
      </c>
      <c r="DT137" s="1" t="s">
        <v>20</v>
      </c>
      <c r="DU137" s="1" t="s">
        <v>20</v>
      </c>
      <c r="DV137" s="1" t="s">
        <v>20</v>
      </c>
      <c r="DW137" s="1" t="s">
        <v>20</v>
      </c>
      <c r="DX137" s="1" t="s">
        <v>20</v>
      </c>
      <c r="DY137" s="1" t="s">
        <v>20</v>
      </c>
      <c r="DZ137" s="1" t="s">
        <v>20</v>
      </c>
      <c r="EA137" s="1" t="s">
        <v>20</v>
      </c>
      <c r="EB137" s="2" t="s">
        <v>25</v>
      </c>
      <c r="EC137" s="2" t="s">
        <v>28</v>
      </c>
      <c r="ED137" s="2" t="s">
        <v>26</v>
      </c>
      <c r="EE137" s="2" t="s">
        <v>27</v>
      </c>
    </row>
    <row r="138" spans="1:135">
      <c r="A138" s="1" t="s">
        <v>13</v>
      </c>
      <c r="B138" s="25" t="s">
        <v>31</v>
      </c>
      <c r="C138" s="25" t="s">
        <v>31</v>
      </c>
      <c r="D138" s="25" t="s">
        <v>31</v>
      </c>
      <c r="E138" s="25" t="s">
        <v>31</v>
      </c>
      <c r="F138" s="25" t="s">
        <v>31</v>
      </c>
      <c r="G138" s="25" t="s">
        <v>31</v>
      </c>
      <c r="H138" s="25" t="s">
        <v>31</v>
      </c>
      <c r="I138" s="25" t="s">
        <v>31</v>
      </c>
      <c r="J138" s="25" t="s">
        <v>31</v>
      </c>
      <c r="K138" s="25" t="s">
        <v>31</v>
      </c>
      <c r="L138" s="1" t="s">
        <v>31</v>
      </c>
      <c r="M138" s="1" t="s">
        <v>31</v>
      </c>
      <c r="N138" s="1" t="s">
        <v>31</v>
      </c>
      <c r="O138" s="1" t="s">
        <v>31</v>
      </c>
      <c r="P138" s="1" t="s">
        <v>31</v>
      </c>
      <c r="Q138" s="1" t="s">
        <v>31</v>
      </c>
      <c r="R138" s="1" t="s">
        <v>31</v>
      </c>
      <c r="S138" s="1" t="s">
        <v>31</v>
      </c>
      <c r="T138" s="1" t="s">
        <v>31</v>
      </c>
      <c r="U138" s="1" t="s">
        <v>31</v>
      </c>
      <c r="V138" s="1" t="s">
        <v>31</v>
      </c>
      <c r="W138" s="1" t="s">
        <v>31</v>
      </c>
      <c r="X138" s="1" t="s">
        <v>31</v>
      </c>
      <c r="Y138" s="1" t="s">
        <v>31</v>
      </c>
      <c r="Z138" s="1" t="s">
        <v>31</v>
      </c>
      <c r="AA138" s="1" t="s">
        <v>31</v>
      </c>
      <c r="AB138" s="1" t="s">
        <v>31</v>
      </c>
      <c r="AC138" s="1" t="s">
        <v>31</v>
      </c>
      <c r="AD138" s="1" t="s">
        <v>31</v>
      </c>
      <c r="AE138" s="1" t="s">
        <v>31</v>
      </c>
      <c r="AF138" s="1" t="s">
        <v>31</v>
      </c>
      <c r="AG138" s="1" t="s">
        <v>31</v>
      </c>
      <c r="AH138" s="1" t="s">
        <v>31</v>
      </c>
      <c r="AI138" s="1" t="s">
        <v>31</v>
      </c>
      <c r="AJ138" s="1" t="s">
        <v>31</v>
      </c>
      <c r="AK138" s="1" t="s">
        <v>31</v>
      </c>
      <c r="AL138" s="1" t="s">
        <v>31</v>
      </c>
      <c r="AM138" s="1" t="s">
        <v>31</v>
      </c>
      <c r="AN138" s="1" t="s">
        <v>31</v>
      </c>
      <c r="AO138" s="1" t="s">
        <v>31</v>
      </c>
      <c r="AP138" s="1" t="s">
        <v>31</v>
      </c>
      <c r="AQ138" s="1" t="s">
        <v>31</v>
      </c>
      <c r="AR138" s="1" t="s">
        <v>31</v>
      </c>
      <c r="AS138" s="1" t="s">
        <v>31</v>
      </c>
      <c r="AT138" s="1" t="s">
        <v>31</v>
      </c>
      <c r="AU138" s="1" t="s">
        <v>31</v>
      </c>
      <c r="AV138" s="1" t="s">
        <v>31</v>
      </c>
      <c r="AW138" s="1" t="s">
        <v>31</v>
      </c>
      <c r="AX138" s="1" t="s">
        <v>31</v>
      </c>
      <c r="AY138" s="1" t="s">
        <v>31</v>
      </c>
      <c r="AZ138" s="1" t="s">
        <v>31</v>
      </c>
      <c r="BA138" s="1" t="s">
        <v>31</v>
      </c>
      <c r="BB138" s="1" t="s">
        <v>31</v>
      </c>
      <c r="BC138" s="1" t="s">
        <v>31</v>
      </c>
      <c r="BD138" s="1" t="s">
        <v>31</v>
      </c>
      <c r="BE138" s="1" t="s">
        <v>31</v>
      </c>
      <c r="BF138" s="1" t="s">
        <v>31</v>
      </c>
      <c r="BG138" s="1" t="s">
        <v>31</v>
      </c>
      <c r="BH138" s="1" t="s">
        <v>31</v>
      </c>
      <c r="BI138" s="1" t="s">
        <v>31</v>
      </c>
      <c r="BJ138" s="1" t="s">
        <v>31</v>
      </c>
      <c r="BK138" s="1" t="s">
        <v>31</v>
      </c>
      <c r="BL138" s="1" t="s">
        <v>31</v>
      </c>
      <c r="BM138" s="1" t="s">
        <v>31</v>
      </c>
      <c r="BN138" s="1" t="s">
        <v>31</v>
      </c>
      <c r="BO138" s="1" t="s">
        <v>31</v>
      </c>
      <c r="BP138" s="1" t="s">
        <v>31</v>
      </c>
      <c r="BQ138" s="1" t="s">
        <v>31</v>
      </c>
      <c r="BR138" s="1" t="s">
        <v>31</v>
      </c>
      <c r="BS138" s="1" t="s">
        <v>31</v>
      </c>
      <c r="BT138" s="1" t="s">
        <v>31</v>
      </c>
      <c r="BU138" s="1" t="s">
        <v>31</v>
      </c>
      <c r="BV138" s="1" t="s">
        <v>31</v>
      </c>
      <c r="BW138" s="1" t="s">
        <v>31</v>
      </c>
      <c r="BX138" s="1" t="s">
        <v>31</v>
      </c>
      <c r="BY138" s="1" t="s">
        <v>31</v>
      </c>
      <c r="BZ138" s="1" t="s">
        <v>31</v>
      </c>
      <c r="CA138" s="1" t="s">
        <v>31</v>
      </c>
      <c r="CB138" s="1" t="s">
        <v>31</v>
      </c>
      <c r="CC138" s="1" t="s">
        <v>31</v>
      </c>
      <c r="CD138" s="1" t="s">
        <v>31</v>
      </c>
      <c r="CE138" s="1" t="s">
        <v>31</v>
      </c>
      <c r="CF138" s="1" t="s">
        <v>31</v>
      </c>
      <c r="CG138" s="1" t="s">
        <v>31</v>
      </c>
      <c r="CH138" s="1" t="s">
        <v>31</v>
      </c>
      <c r="CI138" s="1" t="s">
        <v>31</v>
      </c>
      <c r="CJ138" s="1" t="s">
        <v>31</v>
      </c>
      <c r="CK138" s="1" t="s">
        <v>31</v>
      </c>
      <c r="CL138" s="1" t="s">
        <v>31</v>
      </c>
      <c r="CM138" s="1" t="s">
        <v>31</v>
      </c>
      <c r="CN138" s="1" t="s">
        <v>31</v>
      </c>
      <c r="CO138" s="1" t="s">
        <v>31</v>
      </c>
      <c r="CP138" s="1" t="s">
        <v>31</v>
      </c>
      <c r="CQ138" s="1" t="s">
        <v>31</v>
      </c>
      <c r="CR138" s="1" t="s">
        <v>31</v>
      </c>
      <c r="CS138" s="1" t="s">
        <v>31</v>
      </c>
      <c r="CT138" s="1" t="s">
        <v>31</v>
      </c>
      <c r="CU138" s="1" t="s">
        <v>31</v>
      </c>
      <c r="CV138" s="1" t="s">
        <v>31</v>
      </c>
      <c r="CW138" s="1" t="s">
        <v>31</v>
      </c>
      <c r="CX138" s="1" t="s">
        <v>31</v>
      </c>
      <c r="CY138" s="1" t="s">
        <v>31</v>
      </c>
      <c r="CZ138" s="1" t="s">
        <v>31</v>
      </c>
      <c r="DA138" s="1" t="s">
        <v>31</v>
      </c>
      <c r="DB138" s="1" t="s">
        <v>31</v>
      </c>
      <c r="DC138" s="1" t="s">
        <v>31</v>
      </c>
      <c r="DD138" s="1" t="s">
        <v>31</v>
      </c>
      <c r="DE138" s="1" t="s">
        <v>31</v>
      </c>
      <c r="DF138" s="1" t="s">
        <v>31</v>
      </c>
      <c r="DG138" s="1" t="s">
        <v>31</v>
      </c>
      <c r="DH138" s="1" t="s">
        <v>31</v>
      </c>
      <c r="DI138" s="1" t="s">
        <v>31</v>
      </c>
      <c r="DJ138" s="1" t="s">
        <v>31</v>
      </c>
      <c r="DK138" s="1" t="s">
        <v>31</v>
      </c>
      <c r="DL138" s="1" t="s">
        <v>31</v>
      </c>
      <c r="DM138" s="1" t="s">
        <v>31</v>
      </c>
      <c r="DN138" s="1" t="s">
        <v>31</v>
      </c>
      <c r="DO138" s="1" t="s">
        <v>31</v>
      </c>
      <c r="DP138" s="1" t="s">
        <v>31</v>
      </c>
      <c r="DQ138" s="1" t="s">
        <v>31</v>
      </c>
      <c r="DR138" s="1" t="s">
        <v>31</v>
      </c>
      <c r="DS138" s="1" t="s">
        <v>31</v>
      </c>
      <c r="DT138" s="1" t="s">
        <v>31</v>
      </c>
      <c r="DU138" s="1" t="s">
        <v>31</v>
      </c>
      <c r="DV138" s="1" t="s">
        <v>31</v>
      </c>
      <c r="DW138" s="1" t="s">
        <v>31</v>
      </c>
      <c r="DX138" s="1" t="s">
        <v>31</v>
      </c>
      <c r="DY138" s="1" t="s">
        <v>31</v>
      </c>
      <c r="DZ138" s="1" t="s">
        <v>31</v>
      </c>
      <c r="EA138" s="1" t="s">
        <v>31</v>
      </c>
      <c r="EB138" s="2" t="s">
        <v>31</v>
      </c>
      <c r="EC138" s="2" t="s">
        <v>31</v>
      </c>
      <c r="ED138" s="2" t="s">
        <v>31</v>
      </c>
      <c r="EE138" s="2" t="s">
        <v>31</v>
      </c>
    </row>
    <row r="139" spans="1:135">
      <c r="A139" s="1">
        <v>1990</v>
      </c>
      <c r="B139" s="16">
        <v>0</v>
      </c>
      <c r="C139" s="10">
        <v>0</v>
      </c>
      <c r="D139" s="10">
        <v>0</v>
      </c>
      <c r="E139" s="10">
        <v>0</v>
      </c>
      <c r="F139" s="16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10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10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10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10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10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10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10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10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10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10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10">
        <v>0</v>
      </c>
      <c r="EB139" s="17">
        <v>0</v>
      </c>
      <c r="EC139" s="17">
        <v>0</v>
      </c>
      <c r="ED139" s="17">
        <v>0</v>
      </c>
      <c r="EE139" s="17">
        <v>0</v>
      </c>
    </row>
    <row r="140" spans="1:135">
      <c r="A140" s="1">
        <v>1991</v>
      </c>
      <c r="B140" s="10">
        <v>0</v>
      </c>
      <c r="C140" s="10">
        <v>0</v>
      </c>
      <c r="D140" s="10">
        <v>0</v>
      </c>
      <c r="E140" s="10">
        <v>0</v>
      </c>
      <c r="F140" s="16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10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10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10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10">
        <v>0</v>
      </c>
      <c r="BJ140" s="5">
        <v>0</v>
      </c>
      <c r="BK140" s="5">
        <v>0</v>
      </c>
      <c r="BL140" s="5">
        <v>26.160193699808076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10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0</v>
      </c>
      <c r="CC140" s="10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10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0</v>
      </c>
      <c r="CW140" s="10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10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10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10">
        <v>0</v>
      </c>
      <c r="EB140" s="17">
        <v>0</v>
      </c>
      <c r="EC140" s="17">
        <v>0</v>
      </c>
      <c r="ED140" s="17">
        <v>0</v>
      </c>
      <c r="EE140" s="17">
        <v>0</v>
      </c>
    </row>
    <row r="141" spans="1:135">
      <c r="A141" s="1">
        <v>1992</v>
      </c>
      <c r="B141" s="10">
        <v>0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10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10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10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10">
        <v>0</v>
      </c>
      <c r="BJ141" s="5">
        <v>0</v>
      </c>
      <c r="BK141" s="5">
        <v>0</v>
      </c>
      <c r="BL141" s="5">
        <v>56.128801289812856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10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0</v>
      </c>
      <c r="CC141" s="10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10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10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10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10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10">
        <v>0</v>
      </c>
      <c r="EB141" s="17">
        <v>0</v>
      </c>
      <c r="EC141" s="17">
        <v>0</v>
      </c>
      <c r="ED141" s="17">
        <v>0</v>
      </c>
      <c r="EE141" s="17">
        <v>0</v>
      </c>
    </row>
    <row r="142" spans="1:135">
      <c r="A142" s="1">
        <v>1993</v>
      </c>
      <c r="B142" s="10">
        <v>0</v>
      </c>
      <c r="C142" s="10">
        <v>0</v>
      </c>
      <c r="D142" s="10">
        <v>11.505858682558197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10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10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10">
        <v>0</v>
      </c>
      <c r="AP142" s="5">
        <v>0</v>
      </c>
      <c r="AQ142" s="5">
        <v>0</v>
      </c>
      <c r="AR142" s="5">
        <v>0.84476303071017278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10">
        <v>0</v>
      </c>
      <c r="BJ142" s="5">
        <v>0</v>
      </c>
      <c r="BK142" s="5">
        <v>0</v>
      </c>
      <c r="BL142" s="5">
        <v>44.96049403464739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10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10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10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0</v>
      </c>
      <c r="CV142" s="5">
        <v>0</v>
      </c>
      <c r="CW142" s="10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10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10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  <c r="EA142" s="10">
        <v>0</v>
      </c>
      <c r="EB142" s="17">
        <v>0</v>
      </c>
      <c r="EC142" s="17">
        <v>0</v>
      </c>
      <c r="ED142" s="17">
        <v>0</v>
      </c>
      <c r="EE142" s="17">
        <v>0</v>
      </c>
    </row>
    <row r="143" spans="1:135">
      <c r="A143" s="1">
        <v>1994</v>
      </c>
      <c r="B143" s="10">
        <v>0</v>
      </c>
      <c r="C143" s="10">
        <v>0</v>
      </c>
      <c r="D143" s="10">
        <v>9.8950448129699211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10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10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10">
        <v>0</v>
      </c>
      <c r="AP143" s="5">
        <v>0</v>
      </c>
      <c r="AQ143" s="5">
        <v>0</v>
      </c>
      <c r="AR143" s="5">
        <v>2.2342589438195777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10">
        <v>0</v>
      </c>
      <c r="BJ143" s="5">
        <v>0</v>
      </c>
      <c r="BK143" s="5">
        <v>0</v>
      </c>
      <c r="BL143" s="5">
        <v>45.614233054626581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10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10">
        <v>0</v>
      </c>
      <c r="CD143" s="5">
        <v>0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10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0</v>
      </c>
      <c r="CW143" s="10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10">
        <v>0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10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  <c r="EA143" s="10">
        <v>0</v>
      </c>
      <c r="EB143" s="17">
        <v>0</v>
      </c>
      <c r="EC143" s="17">
        <v>0</v>
      </c>
      <c r="ED143" s="17">
        <v>0</v>
      </c>
      <c r="EE143" s="17">
        <v>0</v>
      </c>
    </row>
    <row r="144" spans="1:135">
      <c r="A144" s="1">
        <v>1995</v>
      </c>
      <c r="B144" s="10">
        <v>0</v>
      </c>
      <c r="C144" s="10">
        <v>0</v>
      </c>
      <c r="D144" s="10">
        <v>104.94236245908689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5">
        <v>0</v>
      </c>
      <c r="M144" s="5">
        <v>0</v>
      </c>
      <c r="N144" s="5">
        <v>0.16499143043469036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10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10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10">
        <v>0</v>
      </c>
      <c r="AP144" s="5">
        <v>0</v>
      </c>
      <c r="AQ144" s="5">
        <v>0</v>
      </c>
      <c r="AR144" s="5">
        <v>5.3915582320441464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1.5023992322456815E-2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10">
        <v>0</v>
      </c>
      <c r="BJ144" s="5">
        <v>0</v>
      </c>
      <c r="BK144" s="5">
        <v>0</v>
      </c>
      <c r="BL144" s="5">
        <v>64.069918167590089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10">
        <v>0</v>
      </c>
      <c r="BT144" s="5">
        <v>0</v>
      </c>
      <c r="BU144" s="5">
        <v>0</v>
      </c>
      <c r="BV144" s="5">
        <v>37.050667466410751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10">
        <v>0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10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0</v>
      </c>
      <c r="CW144" s="10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5">
        <v>0</v>
      </c>
      <c r="DD144" s="5">
        <v>0</v>
      </c>
      <c r="DE144" s="5">
        <v>0</v>
      </c>
      <c r="DF144" s="5">
        <v>0</v>
      </c>
      <c r="DG144" s="10">
        <v>0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10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0</v>
      </c>
      <c r="EA144" s="10">
        <v>0</v>
      </c>
      <c r="EB144" s="17">
        <v>0</v>
      </c>
      <c r="EC144" s="17">
        <v>0</v>
      </c>
      <c r="ED144" s="17">
        <v>0</v>
      </c>
      <c r="EE144" s="17">
        <v>0</v>
      </c>
    </row>
    <row r="145" spans="1:135">
      <c r="A145" s="1">
        <v>1996</v>
      </c>
      <c r="B145" s="10">
        <v>0</v>
      </c>
      <c r="C145" s="10">
        <v>0</v>
      </c>
      <c r="D145" s="10">
        <v>234.4956450323356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5">
        <v>0</v>
      </c>
      <c r="M145" s="5">
        <v>0</v>
      </c>
      <c r="N145" s="5">
        <v>0.64568124831403251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10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10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10">
        <v>0</v>
      </c>
      <c r="AP145" s="5">
        <v>0</v>
      </c>
      <c r="AQ145" s="5">
        <v>0.51905455352546381</v>
      </c>
      <c r="AR145" s="5">
        <v>9.3505918258787339</v>
      </c>
      <c r="AS145" s="5">
        <v>0.71126434671575056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1.9038403071017274E-2</v>
      </c>
      <c r="BA145" s="5">
        <v>3.8076806142034549E-2</v>
      </c>
      <c r="BB145" s="5">
        <v>3.3261469816631166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10">
        <v>0</v>
      </c>
      <c r="BJ145" s="5">
        <v>0</v>
      </c>
      <c r="BK145" s="5">
        <v>0</v>
      </c>
      <c r="BL145" s="5">
        <v>136.39586955025808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10">
        <v>0</v>
      </c>
      <c r="BT145" s="5">
        <v>0</v>
      </c>
      <c r="BU145" s="5">
        <v>0</v>
      </c>
      <c r="BV145" s="5">
        <v>84.409331777288884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0</v>
      </c>
      <c r="CC145" s="10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10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10">
        <v>0</v>
      </c>
      <c r="CX145" s="5">
        <v>0</v>
      </c>
      <c r="CY145" s="5">
        <v>0</v>
      </c>
      <c r="CZ145" s="5">
        <v>9.1150561420345486</v>
      </c>
      <c r="DA145" s="5">
        <v>0</v>
      </c>
      <c r="DB145" s="5">
        <v>0</v>
      </c>
      <c r="DC145" s="5">
        <v>1.9531190019193858</v>
      </c>
      <c r="DD145" s="5">
        <v>0</v>
      </c>
      <c r="DE145" s="5">
        <v>0</v>
      </c>
      <c r="DF145" s="5">
        <v>0</v>
      </c>
      <c r="DG145" s="10">
        <v>0</v>
      </c>
      <c r="DH145" s="5">
        <v>0</v>
      </c>
      <c r="DI145" s="5">
        <v>31.315797758637235</v>
      </c>
      <c r="DJ145" s="5">
        <v>0</v>
      </c>
      <c r="DK145" s="5">
        <v>0</v>
      </c>
      <c r="DL145" s="5">
        <v>0</v>
      </c>
      <c r="DM145" s="5">
        <v>0.29544680902111325</v>
      </c>
      <c r="DN145" s="5">
        <v>0</v>
      </c>
      <c r="DO145" s="5">
        <v>0</v>
      </c>
      <c r="DP145" s="5">
        <v>0</v>
      </c>
      <c r="DQ145" s="10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  <c r="EA145" s="10">
        <v>0</v>
      </c>
      <c r="EB145" s="17">
        <v>0</v>
      </c>
      <c r="EC145" s="17">
        <v>0</v>
      </c>
      <c r="ED145" s="17">
        <v>0</v>
      </c>
      <c r="EE145" s="17">
        <v>0</v>
      </c>
    </row>
    <row r="146" spans="1:135">
      <c r="A146" s="1">
        <v>1997</v>
      </c>
      <c r="B146" s="10">
        <v>4.8076775431861805E-2</v>
      </c>
      <c r="C146" s="10">
        <v>4.8076775431861805E-2</v>
      </c>
      <c r="D146" s="10">
        <v>233.67745274171446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5">
        <v>0</v>
      </c>
      <c r="M146" s="5">
        <v>0</v>
      </c>
      <c r="N146" s="5">
        <v>2.7603506926335819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10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10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10">
        <v>0</v>
      </c>
      <c r="AP146" s="5">
        <v>3.6057581573896352E-2</v>
      </c>
      <c r="AQ146" s="5">
        <v>1.6150948047300797</v>
      </c>
      <c r="AR146" s="5">
        <v>16.952581776592464</v>
      </c>
      <c r="AS146" s="5">
        <v>3.8293063186942757</v>
      </c>
      <c r="AT146" s="5">
        <v>0.59024758637236086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0.13626047937696736</v>
      </c>
      <c r="BA146" s="5">
        <v>0.17128039346449139</v>
      </c>
      <c r="BB146" s="5">
        <v>5.721924743416996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10">
        <v>0</v>
      </c>
      <c r="BJ146" s="5">
        <v>0</v>
      </c>
      <c r="BK146" s="5">
        <v>0</v>
      </c>
      <c r="BL146" s="5">
        <v>146.29310557210601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10">
        <v>0</v>
      </c>
      <c r="BT146" s="5">
        <v>0</v>
      </c>
      <c r="BU146" s="5">
        <v>0</v>
      </c>
      <c r="BV146" s="5">
        <v>74.304128420614219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10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10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10">
        <v>0</v>
      </c>
      <c r="CX146" s="5">
        <v>0</v>
      </c>
      <c r="CY146" s="5">
        <v>0</v>
      </c>
      <c r="CZ146" s="5">
        <v>19.039154270633396</v>
      </c>
      <c r="DA146" s="5">
        <v>0</v>
      </c>
      <c r="DB146" s="5">
        <v>0</v>
      </c>
      <c r="DC146" s="5">
        <v>-0.78124760076775424</v>
      </c>
      <c r="DD146" s="5">
        <v>0</v>
      </c>
      <c r="DE146" s="5">
        <v>0</v>
      </c>
      <c r="DF146" s="5">
        <v>0</v>
      </c>
      <c r="DG146" s="10">
        <v>0</v>
      </c>
      <c r="DH146" s="5">
        <v>0</v>
      </c>
      <c r="DI146" s="5">
        <v>82.159902432341653</v>
      </c>
      <c r="DJ146" s="5">
        <v>0</v>
      </c>
      <c r="DK146" s="5">
        <v>0</v>
      </c>
      <c r="DL146" s="5">
        <v>0</v>
      </c>
      <c r="DM146" s="5">
        <v>0.91744009117082537</v>
      </c>
      <c r="DN146" s="5">
        <v>0</v>
      </c>
      <c r="DO146" s="5">
        <v>0</v>
      </c>
      <c r="DP146" s="5">
        <v>0</v>
      </c>
      <c r="DQ146" s="10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  <c r="EA146" s="10">
        <v>0</v>
      </c>
      <c r="EB146" s="17">
        <v>0</v>
      </c>
      <c r="EC146" s="17">
        <v>0</v>
      </c>
      <c r="ED146" s="17">
        <v>0</v>
      </c>
      <c r="EE146" s="17">
        <v>0</v>
      </c>
    </row>
    <row r="147" spans="1:135">
      <c r="A147" s="1">
        <v>1998</v>
      </c>
      <c r="B147" s="10">
        <v>4.9083382917466407</v>
      </c>
      <c r="C147" s="10">
        <v>5.399622840690979</v>
      </c>
      <c r="D147" s="10">
        <v>220.67875406302161</v>
      </c>
      <c r="E147" s="10">
        <v>0.57992610364683306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5">
        <v>0</v>
      </c>
      <c r="M147" s="5">
        <v>0.79640200292863139</v>
      </c>
      <c r="N147" s="5">
        <v>9.0703902980486735</v>
      </c>
      <c r="O147" s="5">
        <v>0.94079262185231138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10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10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10">
        <v>0</v>
      </c>
      <c r="AP147" s="5">
        <v>3.6808781190019197</v>
      </c>
      <c r="AQ147" s="5">
        <v>11.028802004986948</v>
      </c>
      <c r="AR147" s="5">
        <v>20.617329507360541</v>
      </c>
      <c r="AS147" s="5">
        <v>8.5732924890554223</v>
      </c>
      <c r="AT147" s="5">
        <v>8.4945652591170789E-2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5.6732141489222654</v>
      </c>
      <c r="BA147" s="5">
        <v>6.4222300517994242</v>
      </c>
      <c r="BB147" s="5">
        <v>12.868709765362313</v>
      </c>
      <c r="BC147" s="5">
        <v>0.87139155470249519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10">
        <v>0</v>
      </c>
      <c r="BJ147" s="5">
        <v>0</v>
      </c>
      <c r="BK147" s="5">
        <v>0</v>
      </c>
      <c r="BL147" s="5">
        <v>111.40528534993136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10">
        <v>0</v>
      </c>
      <c r="BT147" s="5">
        <v>0</v>
      </c>
      <c r="BU147" s="5">
        <v>0</v>
      </c>
      <c r="BV147" s="5">
        <v>36.710749414755291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0</v>
      </c>
      <c r="CC147" s="10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10">
        <v>0</v>
      </c>
      <c r="CN147" s="5">
        <v>0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0</v>
      </c>
      <c r="CW147" s="10">
        <v>0</v>
      </c>
      <c r="CX147" s="5">
        <v>0</v>
      </c>
      <c r="CY147" s="5">
        <v>0</v>
      </c>
      <c r="CZ147" s="5">
        <v>35.066749280230326</v>
      </c>
      <c r="DA147" s="5">
        <v>0</v>
      </c>
      <c r="DB147" s="5">
        <v>0</v>
      </c>
      <c r="DC147" s="5">
        <v>1.3296233205374282</v>
      </c>
      <c r="DD147" s="5">
        <v>0</v>
      </c>
      <c r="DE147" s="5">
        <v>0</v>
      </c>
      <c r="DF147" s="5">
        <v>0</v>
      </c>
      <c r="DG147" s="10">
        <v>0</v>
      </c>
      <c r="DH147" s="5">
        <v>0</v>
      </c>
      <c r="DI147" s="5">
        <v>37.727837111564298</v>
      </c>
      <c r="DJ147" s="5">
        <v>0</v>
      </c>
      <c r="DK147" s="5">
        <v>0</v>
      </c>
      <c r="DL147" s="5">
        <v>0</v>
      </c>
      <c r="DM147" s="5">
        <v>0.7075173584452974</v>
      </c>
      <c r="DN147" s="5">
        <v>0</v>
      </c>
      <c r="DO147" s="5">
        <v>0</v>
      </c>
      <c r="DP147" s="5">
        <v>0</v>
      </c>
      <c r="DQ147" s="10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0</v>
      </c>
      <c r="EA147" s="10">
        <v>0</v>
      </c>
      <c r="EB147" s="17">
        <v>0</v>
      </c>
      <c r="EC147" s="17">
        <v>0</v>
      </c>
      <c r="ED147" s="17">
        <v>0</v>
      </c>
      <c r="EE147" s="17">
        <v>0</v>
      </c>
    </row>
    <row r="148" spans="1:135">
      <c r="A148" s="1">
        <v>1999</v>
      </c>
      <c r="B148" s="10">
        <v>5.3335172744721691</v>
      </c>
      <c r="C148" s="10">
        <v>6.0832144913627646</v>
      </c>
      <c r="D148" s="10">
        <v>244.3456870493491</v>
      </c>
      <c r="E148" s="10">
        <v>0.88491314779270625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5">
        <v>0</v>
      </c>
      <c r="M148" s="5">
        <v>0.29641379111348964</v>
      </c>
      <c r="N148" s="5">
        <v>19.564491325843708</v>
      </c>
      <c r="O148" s="5">
        <v>1.5471184360864816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10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10">
        <v>0</v>
      </c>
      <c r="AF148" s="5">
        <v>0</v>
      </c>
      <c r="AG148" s="5">
        <v>0.16662293126213829</v>
      </c>
      <c r="AH148" s="5">
        <v>0.11907130807261308</v>
      </c>
      <c r="AI148" s="5">
        <v>0.19691800967344572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10">
        <v>0</v>
      </c>
      <c r="AP148" s="5">
        <v>3.9993867562380037</v>
      </c>
      <c r="AQ148" s="5">
        <v>18.303133332457712</v>
      </c>
      <c r="AR148" s="5">
        <v>35.055689472715777</v>
      </c>
      <c r="AS148" s="5">
        <v>17.148772519758527</v>
      </c>
      <c r="AT148" s="5">
        <v>0.21379141074856048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14.630205918236264</v>
      </c>
      <c r="BA148" s="5">
        <v>15.849959092518329</v>
      </c>
      <c r="BB148" s="5">
        <v>23.676078698794488</v>
      </c>
      <c r="BC148" s="5">
        <v>1.3221113243761997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10">
        <v>0</v>
      </c>
      <c r="BJ148" s="5">
        <v>0</v>
      </c>
      <c r="BK148" s="5">
        <v>0</v>
      </c>
      <c r="BL148" s="5">
        <v>145.68286638026282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10">
        <v>0</v>
      </c>
      <c r="BT148" s="5">
        <v>0</v>
      </c>
      <c r="BU148" s="5">
        <v>0</v>
      </c>
      <c r="BV148" s="5">
        <v>59.125778311977939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0</v>
      </c>
      <c r="CC148" s="10">
        <v>0</v>
      </c>
      <c r="CD148" s="5">
        <v>0</v>
      </c>
      <c r="CE148" s="5">
        <v>0</v>
      </c>
      <c r="CF148" s="5">
        <v>0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10">
        <v>0</v>
      </c>
      <c r="CN148" s="5">
        <v>0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0</v>
      </c>
      <c r="CW148" s="10">
        <v>0</v>
      </c>
      <c r="CX148" s="5">
        <v>0</v>
      </c>
      <c r="CY148" s="5">
        <v>0</v>
      </c>
      <c r="CZ148" s="5">
        <v>41.727636276391557</v>
      </c>
      <c r="DA148" s="5">
        <v>0</v>
      </c>
      <c r="DB148" s="5">
        <v>0</v>
      </c>
      <c r="DC148" s="5">
        <v>-8.263195777351251E-2</v>
      </c>
      <c r="DD148" s="5">
        <v>0</v>
      </c>
      <c r="DE148" s="5">
        <v>0</v>
      </c>
      <c r="DF148" s="5">
        <v>0</v>
      </c>
      <c r="DG148" s="10">
        <v>0</v>
      </c>
      <c r="DH148" s="5">
        <v>0</v>
      </c>
      <c r="DI148" s="5">
        <v>58.159674154510576</v>
      </c>
      <c r="DJ148" s="5">
        <v>0</v>
      </c>
      <c r="DK148" s="5">
        <v>0</v>
      </c>
      <c r="DL148" s="5">
        <v>0</v>
      </c>
      <c r="DM148" s="5">
        <v>0.79822471209213053</v>
      </c>
      <c r="DN148" s="5">
        <v>0</v>
      </c>
      <c r="DO148" s="5">
        <v>0</v>
      </c>
      <c r="DP148" s="5">
        <v>0</v>
      </c>
      <c r="DQ148" s="10">
        <v>0</v>
      </c>
      <c r="DR148" s="5">
        <v>0</v>
      </c>
      <c r="DS148" s="5">
        <v>0</v>
      </c>
      <c r="DT148" s="5">
        <v>0</v>
      </c>
      <c r="DU148" s="5">
        <v>0</v>
      </c>
      <c r="DV148" s="5">
        <v>0</v>
      </c>
      <c r="DW148" s="5">
        <v>0</v>
      </c>
      <c r="DX148" s="5">
        <v>0</v>
      </c>
      <c r="DY148" s="5">
        <v>0</v>
      </c>
      <c r="DZ148" s="5">
        <v>0</v>
      </c>
      <c r="EA148" s="10">
        <v>0</v>
      </c>
      <c r="EB148" s="17">
        <v>0</v>
      </c>
      <c r="EC148" s="17">
        <v>0</v>
      </c>
      <c r="ED148" s="17">
        <v>0</v>
      </c>
      <c r="EE148" s="17">
        <v>0</v>
      </c>
    </row>
    <row r="149" spans="1:135">
      <c r="A149" s="1">
        <v>2000</v>
      </c>
      <c r="B149" s="10">
        <v>14.987934740882919</v>
      </c>
      <c r="C149" s="10">
        <v>16.144782149712093</v>
      </c>
      <c r="D149" s="10">
        <v>320.54054318794425</v>
      </c>
      <c r="E149" s="10">
        <v>1.3656809021113245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5">
        <v>0</v>
      </c>
      <c r="M149" s="5">
        <v>2.3892409126120717</v>
      </c>
      <c r="N149" s="5">
        <v>36.424615074669127</v>
      </c>
      <c r="O149" s="5">
        <v>2.8239215147655798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10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10">
        <v>0</v>
      </c>
      <c r="AF149" s="5">
        <v>0</v>
      </c>
      <c r="AG149" s="5">
        <v>1.7139841945772298</v>
      </c>
      <c r="AH149" s="5">
        <v>0.30020720453944666</v>
      </c>
      <c r="AI149" s="5">
        <v>2.02575426624872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10">
        <v>0</v>
      </c>
      <c r="AP149" s="5">
        <v>11.240951055662189</v>
      </c>
      <c r="AQ149" s="5">
        <v>40.754405259826598</v>
      </c>
      <c r="AR149" s="5">
        <v>53.620305396414729</v>
      </c>
      <c r="AS149" s="5">
        <v>36.268222152731717</v>
      </c>
      <c r="AT149" s="5">
        <v>3.9062380038387585E-3</v>
      </c>
      <c r="AU149" s="5">
        <v>0.13386377159309021</v>
      </c>
      <c r="AV149" s="5">
        <v>0</v>
      </c>
      <c r="AW149" s="5">
        <v>0</v>
      </c>
      <c r="AX149" s="5">
        <v>0</v>
      </c>
      <c r="AY149" s="5">
        <v>0</v>
      </c>
      <c r="AZ149" s="5">
        <v>31.361496883731807</v>
      </c>
      <c r="BA149" s="5">
        <v>18.348963530981496</v>
      </c>
      <c r="BB149" s="5">
        <v>45.512217291859429</v>
      </c>
      <c r="BC149" s="5">
        <v>2.0432629558541269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10">
        <v>0</v>
      </c>
      <c r="BJ149" s="5">
        <v>2.062944385796545E-3</v>
      </c>
      <c r="BK149" s="5">
        <v>2.2423308541266794E-3</v>
      </c>
      <c r="BL149" s="5">
        <v>215.58767926175415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10">
        <v>0</v>
      </c>
      <c r="BT149" s="5">
        <v>0</v>
      </c>
      <c r="BU149" s="5">
        <v>0</v>
      </c>
      <c r="BV149" s="5">
        <v>67.58430636385765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10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10">
        <v>0</v>
      </c>
      <c r="CN149" s="5">
        <v>0</v>
      </c>
      <c r="CO149" s="5">
        <v>0</v>
      </c>
      <c r="CP149" s="5">
        <v>3.3241183973128603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0</v>
      </c>
      <c r="CW149" s="10">
        <v>0</v>
      </c>
      <c r="CX149" s="5">
        <v>0</v>
      </c>
      <c r="CY149" s="5">
        <v>0</v>
      </c>
      <c r="CZ149" s="5">
        <v>58.444832533589249</v>
      </c>
      <c r="DA149" s="5">
        <v>0</v>
      </c>
      <c r="DB149" s="5">
        <v>0</v>
      </c>
      <c r="DC149" s="5">
        <v>0.202823896353167</v>
      </c>
      <c r="DD149" s="5">
        <v>0</v>
      </c>
      <c r="DE149" s="5">
        <v>0</v>
      </c>
      <c r="DF149" s="5">
        <v>0</v>
      </c>
      <c r="DG149" s="10">
        <v>0</v>
      </c>
      <c r="DH149" s="5">
        <v>0</v>
      </c>
      <c r="DI149" s="5">
        <v>131.92449299337812</v>
      </c>
      <c r="DJ149" s="5">
        <v>0</v>
      </c>
      <c r="DK149" s="5">
        <v>0</v>
      </c>
      <c r="DL149" s="5">
        <v>0</v>
      </c>
      <c r="DM149" s="5">
        <v>3.5622937476007679</v>
      </c>
      <c r="DN149" s="5">
        <v>0</v>
      </c>
      <c r="DO149" s="5">
        <v>0</v>
      </c>
      <c r="DP149" s="5">
        <v>0</v>
      </c>
      <c r="DQ149" s="10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  <c r="EA149" s="10">
        <v>0</v>
      </c>
      <c r="EB149" s="17">
        <v>0</v>
      </c>
      <c r="EC149" s="17">
        <v>0</v>
      </c>
      <c r="ED149" s="17">
        <v>0</v>
      </c>
      <c r="EE149" s="17">
        <v>0</v>
      </c>
    </row>
    <row r="150" spans="1:135">
      <c r="A150" s="1">
        <v>2001</v>
      </c>
      <c r="B150" s="10">
        <v>14.908307581573897</v>
      </c>
      <c r="C150" s="10">
        <v>16.332582053742804</v>
      </c>
      <c r="D150" s="10">
        <v>548.70497537863514</v>
      </c>
      <c r="E150" s="10">
        <v>1.6826871401151633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5">
        <v>0</v>
      </c>
      <c r="M150" s="5">
        <v>9.7738453654285404</v>
      </c>
      <c r="N150" s="5">
        <v>80.668545702431459</v>
      </c>
      <c r="O150" s="5">
        <v>10.801757269245758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10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10">
        <v>0</v>
      </c>
      <c r="AF150" s="5">
        <v>0</v>
      </c>
      <c r="AG150" s="5">
        <v>1.9096576521404867</v>
      </c>
      <c r="AH150" s="5">
        <v>0.3558675988520798</v>
      </c>
      <c r="AI150" s="5">
        <v>2.2574144613414027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10">
        <v>0</v>
      </c>
      <c r="AP150" s="5">
        <v>11.180855086372361</v>
      </c>
      <c r="AQ150" s="5">
        <v>67.471121055401696</v>
      </c>
      <c r="AR150" s="5">
        <v>94.802613153693983</v>
      </c>
      <c r="AS150" s="5">
        <v>67.369066105083917</v>
      </c>
      <c r="AT150" s="5">
        <v>-1.0424988873864459E-17</v>
      </c>
      <c r="AU150" s="5">
        <v>0.30281337293666022</v>
      </c>
      <c r="AV150" s="5">
        <v>0</v>
      </c>
      <c r="AW150" s="5">
        <v>0</v>
      </c>
      <c r="AX150" s="5">
        <v>0</v>
      </c>
      <c r="AY150" s="5">
        <v>0</v>
      </c>
      <c r="AZ150" s="5">
        <v>47.185247106613978</v>
      </c>
      <c r="BA150" s="5">
        <v>34.770073301043688</v>
      </c>
      <c r="BB150" s="5">
        <v>71.092087323157116</v>
      </c>
      <c r="BC150" s="5">
        <v>2.5240307101727448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10">
        <v>0</v>
      </c>
      <c r="BJ150" s="5">
        <v>4.9521031813819574E-2</v>
      </c>
      <c r="BK150" s="5">
        <v>5.3827208493282146E-2</v>
      </c>
      <c r="BL150" s="5">
        <v>276.42064469245332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10">
        <v>0</v>
      </c>
      <c r="BT150" s="5">
        <v>0</v>
      </c>
      <c r="BU150" s="5">
        <v>0</v>
      </c>
      <c r="BV150" s="5">
        <v>98.606357306450107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10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0.86538195777351246</v>
      </c>
      <c r="CL150" s="5">
        <v>0</v>
      </c>
      <c r="CM150" s="10">
        <v>0</v>
      </c>
      <c r="CN150" s="5">
        <v>0</v>
      </c>
      <c r="CO150" s="5">
        <v>0</v>
      </c>
      <c r="CP150" s="5">
        <v>97.410856197216901</v>
      </c>
      <c r="CQ150" s="5">
        <v>0</v>
      </c>
      <c r="CR150" s="5">
        <v>84.742415535028783</v>
      </c>
      <c r="CS150" s="5">
        <v>0</v>
      </c>
      <c r="CT150" s="5">
        <v>0</v>
      </c>
      <c r="CU150" s="5">
        <v>0</v>
      </c>
      <c r="CV150" s="5">
        <v>0</v>
      </c>
      <c r="CW150" s="10">
        <v>0</v>
      </c>
      <c r="CX150" s="5">
        <v>0</v>
      </c>
      <c r="CY150" s="5">
        <v>0</v>
      </c>
      <c r="CZ150" s="5">
        <v>73.186373800383876</v>
      </c>
      <c r="DA150" s="5">
        <v>0</v>
      </c>
      <c r="DB150" s="5">
        <v>4.5071976967370446</v>
      </c>
      <c r="DC150" s="5">
        <v>0.74068282149712095</v>
      </c>
      <c r="DD150" s="5">
        <v>0</v>
      </c>
      <c r="DE150" s="5">
        <v>0</v>
      </c>
      <c r="DF150" s="5">
        <v>0</v>
      </c>
      <c r="DG150" s="10">
        <v>0</v>
      </c>
      <c r="DH150" s="5">
        <v>0</v>
      </c>
      <c r="DI150" s="5">
        <v>164.705675674856</v>
      </c>
      <c r="DJ150" s="5">
        <v>0</v>
      </c>
      <c r="DK150" s="5">
        <v>0</v>
      </c>
      <c r="DL150" s="5">
        <v>0</v>
      </c>
      <c r="DM150" s="5">
        <v>9.8817004222648741</v>
      </c>
      <c r="DN150" s="5">
        <v>0</v>
      </c>
      <c r="DO150" s="5">
        <v>0</v>
      </c>
      <c r="DP150" s="5">
        <v>0</v>
      </c>
      <c r="DQ150" s="10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  <c r="EA150" s="10">
        <v>0</v>
      </c>
      <c r="EB150" s="17">
        <v>0</v>
      </c>
      <c r="EC150" s="17">
        <v>0</v>
      </c>
      <c r="ED150" s="17">
        <v>0</v>
      </c>
      <c r="EE150" s="17">
        <v>0</v>
      </c>
    </row>
    <row r="151" spans="1:135">
      <c r="A151" s="1">
        <v>2002</v>
      </c>
      <c r="B151" s="10">
        <v>14.152600767754318</v>
      </c>
      <c r="C151" s="10">
        <v>16.162810940499039</v>
      </c>
      <c r="D151" s="10">
        <v>554.57751155924609</v>
      </c>
      <c r="E151" s="10">
        <v>2.3752931861804223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5">
        <v>0</v>
      </c>
      <c r="M151" s="5">
        <v>16.19927675621625</v>
      </c>
      <c r="N151" s="5">
        <v>96.490561810992645</v>
      </c>
      <c r="O151" s="5">
        <v>18.430928606724656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10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10">
        <v>0</v>
      </c>
      <c r="AF151" s="5">
        <v>0</v>
      </c>
      <c r="AG151" s="5">
        <v>2.5287178121288449</v>
      </c>
      <c r="AH151" s="5">
        <v>0.77656297239262428</v>
      </c>
      <c r="AI151" s="5">
        <v>2.9890310140549099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10">
        <v>0</v>
      </c>
      <c r="AP151" s="5">
        <v>10.61445057581574</v>
      </c>
      <c r="AQ151" s="5">
        <v>124.0652813897666</v>
      </c>
      <c r="AR151" s="5">
        <v>113.46146047885344</v>
      </c>
      <c r="AS151" s="5">
        <v>142.32336695217046</v>
      </c>
      <c r="AT151" s="5">
        <v>0.13200079654509062</v>
      </c>
      <c r="AU151" s="5">
        <v>0.46933720047984651</v>
      </c>
      <c r="AV151" s="5">
        <v>0</v>
      </c>
      <c r="AW151" s="5">
        <v>0</v>
      </c>
      <c r="AX151" s="5">
        <v>0</v>
      </c>
      <c r="AY151" s="5">
        <v>0</v>
      </c>
      <c r="AZ151" s="5">
        <v>66.346268670225015</v>
      </c>
      <c r="BA151" s="5">
        <v>58.972861273458015</v>
      </c>
      <c r="BB151" s="5">
        <v>103.94811803415584</v>
      </c>
      <c r="BC151" s="5">
        <v>3.5606861804222651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10">
        <v>0</v>
      </c>
      <c r="BJ151" s="5">
        <v>6.6263017658349327E-2</v>
      </c>
      <c r="BK151" s="5">
        <v>7.2025019193857967E-2</v>
      </c>
      <c r="BL151" s="5">
        <v>424.18971623059895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10">
        <v>0</v>
      </c>
      <c r="BT151" s="5">
        <v>0</v>
      </c>
      <c r="BU151" s="5">
        <v>0</v>
      </c>
      <c r="BV151" s="5">
        <v>132.21417453464781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10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0.48827975047984656</v>
      </c>
      <c r="CL151" s="5">
        <v>0</v>
      </c>
      <c r="CM151" s="10">
        <v>0</v>
      </c>
      <c r="CN151" s="5">
        <v>0</v>
      </c>
      <c r="CO151" s="5">
        <v>0</v>
      </c>
      <c r="CP151" s="5">
        <v>197.04735159309024</v>
      </c>
      <c r="CQ151" s="5">
        <v>0</v>
      </c>
      <c r="CR151" s="5">
        <v>170.23603068618041</v>
      </c>
      <c r="CS151" s="5">
        <v>0</v>
      </c>
      <c r="CT151" s="5">
        <v>0</v>
      </c>
      <c r="CU151" s="5">
        <v>0</v>
      </c>
      <c r="CV151" s="5">
        <v>0</v>
      </c>
      <c r="CW151" s="10">
        <v>0</v>
      </c>
      <c r="CX151" s="5">
        <v>0</v>
      </c>
      <c r="CY151" s="5">
        <v>0</v>
      </c>
      <c r="CZ151" s="5">
        <v>81.162611324376201</v>
      </c>
      <c r="DA151" s="5">
        <v>0</v>
      </c>
      <c r="DB151" s="5">
        <v>6.7795765355086379</v>
      </c>
      <c r="DC151" s="5">
        <v>2.0430225719769672</v>
      </c>
      <c r="DD151" s="5">
        <v>0</v>
      </c>
      <c r="DE151" s="5">
        <v>0</v>
      </c>
      <c r="DF151" s="5">
        <v>0</v>
      </c>
      <c r="DG151" s="10">
        <v>0</v>
      </c>
      <c r="DH151" s="5">
        <v>0</v>
      </c>
      <c r="DI151" s="5">
        <v>184.04483443282149</v>
      </c>
      <c r="DJ151" s="5">
        <v>0</v>
      </c>
      <c r="DK151" s="5">
        <v>0</v>
      </c>
      <c r="DL151" s="5">
        <v>0</v>
      </c>
      <c r="DM151" s="5">
        <v>17.290812284069084</v>
      </c>
      <c r="DN151" s="5">
        <v>0</v>
      </c>
      <c r="DO151" s="5">
        <v>0</v>
      </c>
      <c r="DP151" s="5">
        <v>0</v>
      </c>
      <c r="DQ151" s="10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0</v>
      </c>
      <c r="EA151" s="10">
        <v>0</v>
      </c>
      <c r="EB151" s="17">
        <v>0</v>
      </c>
      <c r="EC151" s="17">
        <v>0</v>
      </c>
      <c r="ED151" s="17">
        <v>0</v>
      </c>
      <c r="EE151" s="17">
        <v>0</v>
      </c>
    </row>
    <row r="152" spans="1:135">
      <c r="A152" s="1">
        <v>2003</v>
      </c>
      <c r="B152" s="10">
        <v>14.347912667946259</v>
      </c>
      <c r="C152" s="10">
        <v>17.181437619961613</v>
      </c>
      <c r="D152" s="10">
        <v>665.62734324760402</v>
      </c>
      <c r="E152" s="10">
        <v>3.3413358925143957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5">
        <v>0</v>
      </c>
      <c r="M152" s="5">
        <v>25.955022118852</v>
      </c>
      <c r="N152" s="5">
        <v>120.65234571497716</v>
      </c>
      <c r="O152" s="5">
        <v>29.992420518547288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10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10">
        <v>0</v>
      </c>
      <c r="AF152" s="5">
        <v>0</v>
      </c>
      <c r="AG152" s="5">
        <v>3.3499638685785427</v>
      </c>
      <c r="AH152" s="5">
        <v>1.2198627520787968</v>
      </c>
      <c r="AI152" s="5">
        <v>3.9586384630749216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10">
        <v>0</v>
      </c>
      <c r="AP152" s="5">
        <v>10.764690499040308</v>
      </c>
      <c r="AQ152" s="5">
        <v>241.12260100968865</v>
      </c>
      <c r="AR152" s="5">
        <v>141.23683961863884</v>
      </c>
      <c r="AS152" s="5">
        <v>281.37608482196543</v>
      </c>
      <c r="AT152" s="5">
        <v>-5.2124944369322291E-17</v>
      </c>
      <c r="AU152" s="5">
        <v>1.0526402468809981</v>
      </c>
      <c r="AV152" s="5">
        <v>0</v>
      </c>
      <c r="AW152" s="5">
        <v>0</v>
      </c>
      <c r="AX152" s="5">
        <v>0</v>
      </c>
      <c r="AY152" s="5">
        <v>0</v>
      </c>
      <c r="AZ152" s="5">
        <v>115.38016226354945</v>
      </c>
      <c r="BA152" s="5">
        <v>109.85714595185836</v>
      </c>
      <c r="BB152" s="5">
        <v>158.39646519900074</v>
      </c>
      <c r="BC152" s="5">
        <v>5.0180134357005759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10">
        <v>0</v>
      </c>
      <c r="BJ152" s="5">
        <v>4.5716506238003836E-2</v>
      </c>
      <c r="BK152" s="5">
        <v>4.969185460652592E-2</v>
      </c>
      <c r="BL152" s="5">
        <v>867.59584991739416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10">
        <v>0</v>
      </c>
      <c r="BT152" s="5">
        <v>0</v>
      </c>
      <c r="BU152" s="5">
        <v>0</v>
      </c>
      <c r="BV152" s="5">
        <v>163.34600419239064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10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6.7998589251439538</v>
      </c>
      <c r="CL152" s="5">
        <v>0</v>
      </c>
      <c r="CM152" s="10">
        <v>0</v>
      </c>
      <c r="CN152" s="5">
        <v>0</v>
      </c>
      <c r="CO152" s="5">
        <v>0</v>
      </c>
      <c r="CP152" s="5">
        <v>303.94722612523992</v>
      </c>
      <c r="CQ152" s="5">
        <v>0</v>
      </c>
      <c r="CR152" s="5">
        <v>255.72964583733207</v>
      </c>
      <c r="CS152" s="5">
        <v>0</v>
      </c>
      <c r="CT152" s="5">
        <v>0</v>
      </c>
      <c r="CU152" s="5">
        <v>0</v>
      </c>
      <c r="CV152" s="5">
        <v>0</v>
      </c>
      <c r="CW152" s="10">
        <v>0</v>
      </c>
      <c r="CX152" s="5">
        <v>0</v>
      </c>
      <c r="CY152" s="5">
        <v>0</v>
      </c>
      <c r="CZ152" s="5">
        <v>110.64268905950095</v>
      </c>
      <c r="DA152" s="5">
        <v>0</v>
      </c>
      <c r="DB152" s="5">
        <v>2.2723788387715929</v>
      </c>
      <c r="DC152" s="5">
        <v>3.6453313531669869</v>
      </c>
      <c r="DD152" s="5">
        <v>0</v>
      </c>
      <c r="DE152" s="5">
        <v>0</v>
      </c>
      <c r="DF152" s="5">
        <v>0</v>
      </c>
      <c r="DG152" s="10">
        <v>0</v>
      </c>
      <c r="DH152" s="5">
        <v>0</v>
      </c>
      <c r="DI152" s="5">
        <v>418.40766037140099</v>
      </c>
      <c r="DJ152" s="5">
        <v>0</v>
      </c>
      <c r="DK152" s="5">
        <v>0</v>
      </c>
      <c r="DL152" s="5">
        <v>0</v>
      </c>
      <c r="DM152" s="5">
        <v>26.965887739923232</v>
      </c>
      <c r="DN152" s="5">
        <v>0</v>
      </c>
      <c r="DO152" s="5">
        <v>0</v>
      </c>
      <c r="DP152" s="5">
        <v>0</v>
      </c>
      <c r="DQ152" s="10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  <c r="EA152" s="10">
        <v>0</v>
      </c>
      <c r="EB152" s="17">
        <v>0</v>
      </c>
      <c r="EC152" s="17">
        <v>0</v>
      </c>
      <c r="ED152" s="17">
        <v>0</v>
      </c>
      <c r="EE152" s="17">
        <v>0</v>
      </c>
    </row>
    <row r="153" spans="1:135">
      <c r="A153" s="1">
        <v>2004</v>
      </c>
      <c r="B153" s="10">
        <v>19.8121386756238</v>
      </c>
      <c r="C153" s="10">
        <v>23.267656909788869</v>
      </c>
      <c r="D153" s="10">
        <v>613.10689622630071</v>
      </c>
      <c r="E153" s="10">
        <v>4.0835211132437621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5">
        <v>0</v>
      </c>
      <c r="M153" s="5">
        <v>40.553033562534083</v>
      </c>
      <c r="N153" s="5">
        <v>162.45699301441786</v>
      </c>
      <c r="O153" s="5">
        <v>47.280813785432464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10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10">
        <v>0</v>
      </c>
      <c r="AF153" s="5">
        <v>0</v>
      </c>
      <c r="AG153" s="5">
        <v>3.5297910669563701</v>
      </c>
      <c r="AH153" s="5">
        <v>1.4384132541480588</v>
      </c>
      <c r="AI153" s="5">
        <v>4.171024933954917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10">
        <v>0</v>
      </c>
      <c r="AP153" s="5">
        <v>14.85872840690979</v>
      </c>
      <c r="AQ153" s="5">
        <v>407.84854952336372</v>
      </c>
      <c r="AR153" s="5">
        <v>174.76286461789906</v>
      </c>
      <c r="AS153" s="5">
        <v>511.3364245035566</v>
      </c>
      <c r="AT153" s="5">
        <v>6.2549933243186759E-17</v>
      </c>
      <c r="AU153" s="5">
        <v>1.6482299142034551</v>
      </c>
      <c r="AV153" s="5">
        <v>0</v>
      </c>
      <c r="AW153" s="5">
        <v>0</v>
      </c>
      <c r="AX153" s="5">
        <v>0</v>
      </c>
      <c r="AY153" s="5">
        <v>0</v>
      </c>
      <c r="AZ153" s="5">
        <v>174.54052358864604</v>
      </c>
      <c r="BA153" s="5">
        <v>164.81172147698479</v>
      </c>
      <c r="BB153" s="5">
        <v>210.6364427725178</v>
      </c>
      <c r="BC153" s="5">
        <v>6.1297888675623806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10">
        <v>0</v>
      </c>
      <c r="BJ153" s="5">
        <v>5.8708052879078695E-2</v>
      </c>
      <c r="BK153" s="5">
        <v>6.303315978888259E-2</v>
      </c>
      <c r="BL153" s="5">
        <v>1232.5268407670758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10">
        <v>0</v>
      </c>
      <c r="BT153" s="5">
        <v>0</v>
      </c>
      <c r="BU153" s="5">
        <v>0</v>
      </c>
      <c r="BV153" s="5">
        <v>123.98631162054313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0</v>
      </c>
      <c r="CC153" s="10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3.1174784069097892</v>
      </c>
      <c r="CL153" s="5">
        <v>0</v>
      </c>
      <c r="CM153" s="10">
        <v>0</v>
      </c>
      <c r="CN153" s="5">
        <v>0</v>
      </c>
      <c r="CO153" s="5">
        <v>0</v>
      </c>
      <c r="CP153" s="5">
        <v>437.71437091170822</v>
      </c>
      <c r="CQ153" s="5">
        <v>0</v>
      </c>
      <c r="CR153" s="5">
        <v>347.98405753358924</v>
      </c>
      <c r="CS153" s="5">
        <v>0</v>
      </c>
      <c r="CT153" s="5">
        <v>0</v>
      </c>
      <c r="CU153" s="5">
        <v>0</v>
      </c>
      <c r="CV153" s="5">
        <v>0</v>
      </c>
      <c r="CW153" s="10">
        <v>0</v>
      </c>
      <c r="CX153" s="5">
        <v>0</v>
      </c>
      <c r="CY153" s="5">
        <v>0</v>
      </c>
      <c r="CZ153" s="5">
        <v>119.4347293666027</v>
      </c>
      <c r="DA153" s="5">
        <v>0</v>
      </c>
      <c r="DB153" s="5">
        <v>0</v>
      </c>
      <c r="DC153" s="5">
        <v>7.2391604606525908</v>
      </c>
      <c r="DD153" s="5">
        <v>0</v>
      </c>
      <c r="DE153" s="5">
        <v>0</v>
      </c>
      <c r="DF153" s="5">
        <v>0</v>
      </c>
      <c r="DG153" s="10">
        <v>0</v>
      </c>
      <c r="DH153" s="5">
        <v>0</v>
      </c>
      <c r="DI153" s="5">
        <v>776.61446145057596</v>
      </c>
      <c r="DJ153" s="5">
        <v>0</v>
      </c>
      <c r="DK153" s="5">
        <v>0</v>
      </c>
      <c r="DL153" s="5">
        <v>0</v>
      </c>
      <c r="DM153" s="5">
        <v>42.662489174664081</v>
      </c>
      <c r="DN153" s="5">
        <v>0</v>
      </c>
      <c r="DO153" s="5">
        <v>0</v>
      </c>
      <c r="DP153" s="5">
        <v>0</v>
      </c>
      <c r="DQ153" s="10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10">
        <v>0</v>
      </c>
      <c r="EB153" s="17">
        <v>0</v>
      </c>
      <c r="EC153" s="17">
        <v>0</v>
      </c>
      <c r="ED153" s="17">
        <v>0</v>
      </c>
      <c r="EE153" s="17">
        <v>0</v>
      </c>
    </row>
    <row r="154" spans="1:135">
      <c r="A154" s="1">
        <v>2005</v>
      </c>
      <c r="B154" s="10">
        <v>18.846095969289827</v>
      </c>
      <c r="C154" s="10">
        <v>22.825951535508636</v>
      </c>
      <c r="D154" s="10">
        <v>469.64032742955249</v>
      </c>
      <c r="E154" s="10">
        <v>4.7010071976967369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5">
        <v>0</v>
      </c>
      <c r="M154" s="5">
        <v>51.939256355386625</v>
      </c>
      <c r="N154" s="5">
        <v>203.72117356744596</v>
      </c>
      <c r="O154" s="5">
        <v>60.818499633080535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10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10">
        <v>0</v>
      </c>
      <c r="AF154" s="5">
        <v>0</v>
      </c>
      <c r="AG154" s="5">
        <v>4.6220909420603258</v>
      </c>
      <c r="AH154" s="5">
        <v>1.9429019567078183</v>
      </c>
      <c r="AI154" s="5">
        <v>5.4619247863504841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10">
        <v>0</v>
      </c>
      <c r="AP154" s="5">
        <v>14.133069577735125</v>
      </c>
      <c r="AQ154" s="5">
        <v>581.45379964239498</v>
      </c>
      <c r="AR154" s="5">
        <v>264.35486530468467</v>
      </c>
      <c r="AS154" s="5">
        <v>717.29767589987637</v>
      </c>
      <c r="AT154" s="5">
        <v>1.4970284022869362E-14</v>
      </c>
      <c r="AU154" s="5">
        <v>2.068584242274472</v>
      </c>
      <c r="AV154" s="5">
        <v>0</v>
      </c>
      <c r="AW154" s="5">
        <v>0</v>
      </c>
      <c r="AX154" s="5">
        <v>0</v>
      </c>
      <c r="AY154" s="5">
        <v>0</v>
      </c>
      <c r="AZ154" s="5">
        <v>259.22859833234776</v>
      </c>
      <c r="BA154" s="5">
        <v>302.06654797233705</v>
      </c>
      <c r="BB154" s="5">
        <v>296.586619186966</v>
      </c>
      <c r="BC154" s="5">
        <v>7.0462523992322463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10">
        <v>0</v>
      </c>
      <c r="BJ154" s="5">
        <v>0.14469997629557041</v>
      </c>
      <c r="BK154" s="5">
        <v>0.15727866362763915</v>
      </c>
      <c r="BL154" s="5">
        <v>1866.0257303362157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10">
        <v>0</v>
      </c>
      <c r="BT154" s="5">
        <v>0</v>
      </c>
      <c r="BU154" s="5">
        <v>0</v>
      </c>
      <c r="BV154" s="5">
        <v>180.85224985632428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10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14.347912667946256</v>
      </c>
      <c r="CL154" s="5">
        <v>12.959695777351246</v>
      </c>
      <c r="CM154" s="10">
        <v>0</v>
      </c>
      <c r="CN154" s="5">
        <v>0</v>
      </c>
      <c r="CO154" s="5">
        <v>0</v>
      </c>
      <c r="CP154" s="5">
        <v>566.00238589011519</v>
      </c>
      <c r="CQ154" s="5">
        <v>0</v>
      </c>
      <c r="CR154" s="5">
        <v>443.24326769433787</v>
      </c>
      <c r="CS154" s="5">
        <v>0</v>
      </c>
      <c r="CT154" s="5">
        <v>0</v>
      </c>
      <c r="CU154" s="5">
        <v>0</v>
      </c>
      <c r="CV154" s="5">
        <v>0</v>
      </c>
      <c r="CW154" s="10">
        <v>0</v>
      </c>
      <c r="CX154" s="5">
        <v>0</v>
      </c>
      <c r="CY154" s="5">
        <v>0</v>
      </c>
      <c r="CZ154" s="5">
        <v>152.3139853646833</v>
      </c>
      <c r="DA154" s="5">
        <v>0</v>
      </c>
      <c r="DB154" s="5">
        <v>0</v>
      </c>
      <c r="DC154" s="5">
        <v>12.922195892514397</v>
      </c>
      <c r="DD154" s="5">
        <v>0</v>
      </c>
      <c r="DE154" s="5">
        <v>0</v>
      </c>
      <c r="DF154" s="5">
        <v>0</v>
      </c>
      <c r="DG154" s="10">
        <v>0</v>
      </c>
      <c r="DH154" s="5">
        <v>0</v>
      </c>
      <c r="DI154" s="5">
        <v>850.44587653925146</v>
      </c>
      <c r="DJ154" s="5">
        <v>0</v>
      </c>
      <c r="DK154" s="5">
        <v>0</v>
      </c>
      <c r="DL154" s="5">
        <v>0</v>
      </c>
      <c r="DM154" s="5">
        <v>58.997339851247609</v>
      </c>
      <c r="DN154" s="5">
        <v>0</v>
      </c>
      <c r="DO154" s="5">
        <v>0</v>
      </c>
      <c r="DP154" s="5">
        <v>0</v>
      </c>
      <c r="DQ154" s="10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10">
        <v>0</v>
      </c>
      <c r="EB154" s="17">
        <v>0</v>
      </c>
      <c r="EC154" s="17">
        <v>0</v>
      </c>
      <c r="ED154" s="17">
        <v>0</v>
      </c>
      <c r="EE154" s="17">
        <v>0</v>
      </c>
    </row>
    <row r="155" spans="1:135">
      <c r="A155" s="1">
        <v>2006</v>
      </c>
      <c r="B155" s="10">
        <v>35.615876199616125</v>
      </c>
      <c r="C155" s="10">
        <v>40.008891554702494</v>
      </c>
      <c r="D155" s="10">
        <v>478.32247235743415</v>
      </c>
      <c r="E155" s="10">
        <v>5.1967989443378118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5">
        <v>0</v>
      </c>
      <c r="M155" s="5">
        <v>65.512921479192855</v>
      </c>
      <c r="N155" s="5">
        <v>255.58397213054803</v>
      </c>
      <c r="O155" s="5">
        <v>76.932495906236682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10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10">
        <v>0</v>
      </c>
      <c r="AF155" s="5">
        <v>0</v>
      </c>
      <c r="AG155" s="5">
        <v>3.5801084982628573</v>
      </c>
      <c r="AH155" s="5">
        <v>1.0066654861960012</v>
      </c>
      <c r="AI155" s="5">
        <v>4.2313104796256065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10">
        <v>0</v>
      </c>
      <c r="AP155" s="5">
        <v>26.711155950095968</v>
      </c>
      <c r="AQ155" s="5">
        <v>836.90443113555136</v>
      </c>
      <c r="AR155" s="5">
        <v>318.75671248659592</v>
      </c>
      <c r="AS155" s="5">
        <v>935.67523645447545</v>
      </c>
      <c r="AT155" s="5">
        <v>2.0849977747728918E-17</v>
      </c>
      <c r="AU155" s="5">
        <v>2.8104487007677545</v>
      </c>
      <c r="AV155" s="5">
        <v>0</v>
      </c>
      <c r="AW155" s="5">
        <v>0</v>
      </c>
      <c r="AX155" s="5">
        <v>0</v>
      </c>
      <c r="AY155" s="5">
        <v>0</v>
      </c>
      <c r="AZ155" s="5">
        <v>375.68425027086437</v>
      </c>
      <c r="BA155" s="5">
        <v>417.16978536949586</v>
      </c>
      <c r="BB155" s="5">
        <v>412.35758075707776</v>
      </c>
      <c r="BC155" s="5">
        <v>7.7974520153550868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10">
        <v>0</v>
      </c>
      <c r="BJ155" s="5">
        <v>7.0865767946257222E-2</v>
      </c>
      <c r="BK155" s="5">
        <v>7.7028008637236092E-2</v>
      </c>
      <c r="BL155" s="5">
        <v>3027.4616815915965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10">
        <v>0</v>
      </c>
      <c r="BT155" s="5">
        <v>0</v>
      </c>
      <c r="BU155" s="5">
        <v>0</v>
      </c>
      <c r="BV155" s="5">
        <v>221.37575278136291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0</v>
      </c>
      <c r="CC155" s="10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26.669088771593088</v>
      </c>
      <c r="CL155" s="5">
        <v>24.609299424184261</v>
      </c>
      <c r="CM155" s="10">
        <v>0</v>
      </c>
      <c r="CN155" s="5">
        <v>0</v>
      </c>
      <c r="CO155" s="5">
        <v>0</v>
      </c>
      <c r="CP155" s="5">
        <v>711.41498770153555</v>
      </c>
      <c r="CQ155" s="5">
        <v>0</v>
      </c>
      <c r="CR155" s="5">
        <v>508.45449321017276</v>
      </c>
      <c r="CS155" s="5">
        <v>0</v>
      </c>
      <c r="CT155" s="5">
        <v>0</v>
      </c>
      <c r="CU155" s="5">
        <v>0</v>
      </c>
      <c r="CV155" s="5">
        <v>0</v>
      </c>
      <c r="CW155" s="10">
        <v>0</v>
      </c>
      <c r="CX155" s="5">
        <v>0</v>
      </c>
      <c r="CY155" s="5">
        <v>0</v>
      </c>
      <c r="CZ155" s="5">
        <v>189.86344937619961</v>
      </c>
      <c r="DA155" s="5">
        <v>0</v>
      </c>
      <c r="DB155" s="5">
        <v>0</v>
      </c>
      <c r="DC155" s="5">
        <v>17.507398157389634</v>
      </c>
      <c r="DD155" s="5">
        <v>0</v>
      </c>
      <c r="DE155" s="5">
        <v>0</v>
      </c>
      <c r="DF155" s="5">
        <v>0</v>
      </c>
      <c r="DG155" s="10">
        <v>0</v>
      </c>
      <c r="DH155" s="5">
        <v>0</v>
      </c>
      <c r="DI155" s="5">
        <v>608.96635611007662</v>
      </c>
      <c r="DJ155" s="5">
        <v>0</v>
      </c>
      <c r="DK155" s="5">
        <v>0</v>
      </c>
      <c r="DL155" s="5">
        <v>0</v>
      </c>
      <c r="DM155" s="5">
        <v>87.948032192898268</v>
      </c>
      <c r="DN155" s="5">
        <v>0</v>
      </c>
      <c r="DO155" s="5">
        <v>0</v>
      </c>
      <c r="DP155" s="5">
        <v>0</v>
      </c>
      <c r="DQ155" s="10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  <c r="EA155" s="10">
        <v>0</v>
      </c>
      <c r="EB155" s="17">
        <v>0</v>
      </c>
      <c r="EC155" s="17">
        <v>0</v>
      </c>
      <c r="ED155" s="17">
        <v>0</v>
      </c>
      <c r="EE155" s="17">
        <v>0</v>
      </c>
    </row>
    <row r="156" spans="1:135">
      <c r="A156" s="1">
        <v>2007</v>
      </c>
      <c r="B156" s="10">
        <v>37.614067178502879</v>
      </c>
      <c r="C156" s="10">
        <v>42.274509596928986</v>
      </c>
      <c r="D156" s="10">
        <v>481.17846234782957</v>
      </c>
      <c r="E156" s="10">
        <v>5.5123027831094049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5">
        <v>0</v>
      </c>
      <c r="M156" s="5">
        <v>89.17597479487408</v>
      </c>
      <c r="N156" s="5">
        <v>279.01998241799708</v>
      </c>
      <c r="O156" s="5">
        <v>104.99340903868129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10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10">
        <v>0</v>
      </c>
      <c r="AF156" s="5">
        <v>0</v>
      </c>
      <c r="AG156" s="5">
        <v>7.5063211254810529</v>
      </c>
      <c r="AH156" s="5">
        <v>3.3770678693256269</v>
      </c>
      <c r="AI156" s="5">
        <v>8.8721994386465024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10">
        <v>0</v>
      </c>
      <c r="AP156" s="5">
        <v>28.207545585412667</v>
      </c>
      <c r="AQ156" s="5">
        <v>917.69226220751409</v>
      </c>
      <c r="AR156" s="5">
        <v>331.75171039166486</v>
      </c>
      <c r="AS156" s="5">
        <v>1009.20393516156</v>
      </c>
      <c r="AT156" s="5">
        <v>-1.563748331079669E-17</v>
      </c>
      <c r="AU156" s="5">
        <v>3.6973849793666025</v>
      </c>
      <c r="AV156" s="5">
        <v>0</v>
      </c>
      <c r="AW156" s="5">
        <v>0</v>
      </c>
      <c r="AX156" s="5">
        <v>0</v>
      </c>
      <c r="AY156" s="5">
        <v>0</v>
      </c>
      <c r="AZ156" s="5">
        <v>486.32477358541684</v>
      </c>
      <c r="BA156" s="5">
        <v>530.6344801844125</v>
      </c>
      <c r="BB156" s="5">
        <v>489.24788792104681</v>
      </c>
      <c r="BC156" s="5">
        <v>8.2631957773512479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10">
        <v>0</v>
      </c>
      <c r="BJ156" s="5">
        <v>0.39506939971209215</v>
      </c>
      <c r="BK156" s="5">
        <v>0.42942326055662189</v>
      </c>
      <c r="BL156" s="5">
        <v>4134.4057388639976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10">
        <v>0</v>
      </c>
      <c r="BT156" s="5">
        <v>0</v>
      </c>
      <c r="BU156" s="5">
        <v>0</v>
      </c>
      <c r="BV156" s="5">
        <v>211.60281430648706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10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18.701865642994239</v>
      </c>
      <c r="CL156" s="5">
        <v>16.901991362763919</v>
      </c>
      <c r="CM156" s="10">
        <v>0</v>
      </c>
      <c r="CN156" s="5">
        <v>0</v>
      </c>
      <c r="CO156" s="5">
        <v>0</v>
      </c>
      <c r="CP156" s="5">
        <v>249.93709301343569</v>
      </c>
      <c r="CQ156" s="5">
        <v>0</v>
      </c>
      <c r="CR156" s="5">
        <v>249.10607468210176</v>
      </c>
      <c r="CS156" s="5">
        <v>0</v>
      </c>
      <c r="CT156" s="5">
        <v>0</v>
      </c>
      <c r="CU156" s="5">
        <v>0</v>
      </c>
      <c r="CV156" s="5">
        <v>0</v>
      </c>
      <c r="CW156" s="10">
        <v>0</v>
      </c>
      <c r="CX156" s="5">
        <v>0</v>
      </c>
      <c r="CY156" s="5">
        <v>0</v>
      </c>
      <c r="CZ156" s="5">
        <v>188.10489107485606</v>
      </c>
      <c r="DA156" s="5">
        <v>0</v>
      </c>
      <c r="DB156" s="5">
        <v>0</v>
      </c>
      <c r="DC156" s="5">
        <v>22.862940604606525</v>
      </c>
      <c r="DD156" s="5">
        <v>0</v>
      </c>
      <c r="DE156" s="5">
        <v>0</v>
      </c>
      <c r="DF156" s="5">
        <v>0</v>
      </c>
      <c r="DG156" s="10">
        <v>0</v>
      </c>
      <c r="DH156" s="5">
        <v>0</v>
      </c>
      <c r="DI156" s="5">
        <v>1229.6579604664112</v>
      </c>
      <c r="DJ156" s="5">
        <v>0</v>
      </c>
      <c r="DK156" s="5">
        <v>0</v>
      </c>
      <c r="DL156" s="5">
        <v>0</v>
      </c>
      <c r="DM156" s="5">
        <v>98.30934352207295</v>
      </c>
      <c r="DN156" s="5">
        <v>0</v>
      </c>
      <c r="DO156" s="5">
        <v>0</v>
      </c>
      <c r="DP156" s="5">
        <v>0</v>
      </c>
      <c r="DQ156" s="10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  <c r="EA156" s="10">
        <v>0</v>
      </c>
      <c r="EB156" s="17">
        <v>0</v>
      </c>
      <c r="EC156" s="17">
        <v>0</v>
      </c>
      <c r="ED156" s="17">
        <v>0</v>
      </c>
      <c r="EE156" s="17">
        <v>0</v>
      </c>
    </row>
    <row r="157" spans="1:135">
      <c r="A157" s="1">
        <v>2008</v>
      </c>
      <c r="B157" s="10">
        <v>37.879691362763921</v>
      </c>
      <c r="C157" s="10">
        <v>42.579496641074861</v>
      </c>
      <c r="D157" s="10">
        <v>359.16799448747628</v>
      </c>
      <c r="E157" s="10">
        <v>5.5528675623800385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5">
        <v>0</v>
      </c>
      <c r="M157" s="5">
        <v>59.685933289443398</v>
      </c>
      <c r="N157" s="5">
        <v>174.34548006768594</v>
      </c>
      <c r="O157" s="5">
        <v>70.292292543953948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10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10">
        <v>0</v>
      </c>
      <c r="AF157" s="5">
        <v>0</v>
      </c>
      <c r="AG157" s="5">
        <v>4.4052522638468385</v>
      </c>
      <c r="AH157" s="5">
        <v>1.0082817568721452</v>
      </c>
      <c r="AI157" s="5">
        <v>5.2060706391615161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10">
        <v>0</v>
      </c>
      <c r="AP157" s="5">
        <v>28.40886708253359</v>
      </c>
      <c r="AQ157" s="5">
        <v>765.5436308051884</v>
      </c>
      <c r="AR157" s="5">
        <v>222.42373172423339</v>
      </c>
      <c r="AS157" s="5">
        <v>824.01513195891562</v>
      </c>
      <c r="AT157" s="5">
        <v>1.5449171305182341</v>
      </c>
      <c r="AU157" s="5">
        <v>2.6875653642034556</v>
      </c>
      <c r="AV157" s="5">
        <v>0</v>
      </c>
      <c r="AW157" s="5">
        <v>0</v>
      </c>
      <c r="AX157" s="5">
        <v>0</v>
      </c>
      <c r="AY157" s="5">
        <v>0</v>
      </c>
      <c r="AZ157" s="5">
        <v>327.30607316600015</v>
      </c>
      <c r="BA157" s="5">
        <v>371.41559660373991</v>
      </c>
      <c r="BB157" s="5">
        <v>347.5529317648336</v>
      </c>
      <c r="BC157" s="5">
        <v>8.3383157389635318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10">
        <v>0</v>
      </c>
      <c r="BJ157" s="5">
        <v>1.6184445489443401E-2</v>
      </c>
      <c r="BK157" s="5">
        <v>1.6811847408814109E-2</v>
      </c>
      <c r="BL157" s="5">
        <v>2360.3683116172351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10">
        <v>0</v>
      </c>
      <c r="BT157" s="5">
        <v>0</v>
      </c>
      <c r="BU157" s="5">
        <v>0</v>
      </c>
      <c r="BV157" s="5">
        <v>121.18471836658863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10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9.2427600767754399</v>
      </c>
      <c r="CL157" s="5">
        <v>3.3819006717850262</v>
      </c>
      <c r="CM157" s="10">
        <v>0</v>
      </c>
      <c r="CN157" s="5">
        <v>0</v>
      </c>
      <c r="CO157" s="5">
        <v>0</v>
      </c>
      <c r="CP157" s="5">
        <v>245.00056971209213</v>
      </c>
      <c r="CQ157" s="5">
        <v>0</v>
      </c>
      <c r="CR157" s="5">
        <v>112.98988738003841</v>
      </c>
      <c r="CS157" s="5">
        <v>0</v>
      </c>
      <c r="CT157" s="5">
        <v>0</v>
      </c>
      <c r="CU157" s="5">
        <v>0</v>
      </c>
      <c r="CV157" s="5">
        <v>0</v>
      </c>
      <c r="CW157" s="10">
        <v>0</v>
      </c>
      <c r="CX157" s="5">
        <v>0</v>
      </c>
      <c r="CY157" s="5">
        <v>0</v>
      </c>
      <c r="CZ157" s="5">
        <v>253.16779222648751</v>
      </c>
      <c r="DA157" s="5">
        <v>0</v>
      </c>
      <c r="DB157" s="5">
        <v>0</v>
      </c>
      <c r="DC157" s="5">
        <v>30.678992322456818</v>
      </c>
      <c r="DD157" s="5">
        <v>0</v>
      </c>
      <c r="DE157" s="5">
        <v>0</v>
      </c>
      <c r="DF157" s="5">
        <v>0</v>
      </c>
      <c r="DG157" s="10">
        <v>0</v>
      </c>
      <c r="DH157" s="5">
        <v>0</v>
      </c>
      <c r="DI157" s="5">
        <v>816.10536030518244</v>
      </c>
      <c r="DJ157" s="5">
        <v>0</v>
      </c>
      <c r="DK157" s="5">
        <v>0</v>
      </c>
      <c r="DL157" s="5">
        <v>0</v>
      </c>
      <c r="DM157" s="5">
        <v>77.040929270633399</v>
      </c>
      <c r="DN157" s="5">
        <v>0</v>
      </c>
      <c r="DO157" s="5">
        <v>0</v>
      </c>
      <c r="DP157" s="5">
        <v>0</v>
      </c>
      <c r="DQ157" s="10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  <c r="EA157" s="10">
        <v>0</v>
      </c>
      <c r="EB157" s="17">
        <v>0</v>
      </c>
      <c r="EC157" s="17">
        <v>0</v>
      </c>
      <c r="ED157" s="17">
        <v>0</v>
      </c>
      <c r="EE157" s="17">
        <v>0</v>
      </c>
    </row>
    <row r="158" spans="1:135">
      <c r="A158" s="1">
        <v>2009</v>
      </c>
      <c r="B158" s="10">
        <v>37.525425623800388</v>
      </c>
      <c r="C158" s="10">
        <v>42.445783109404992</v>
      </c>
      <c r="D158" s="10">
        <v>458.46777834675549</v>
      </c>
      <c r="E158" s="10">
        <v>5.8127826295585416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5">
        <v>0</v>
      </c>
      <c r="M158" s="5">
        <v>75.55654200230326</v>
      </c>
      <c r="N158" s="5">
        <v>220.81179884783239</v>
      </c>
      <c r="O158" s="5">
        <v>89.096617006909781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10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10">
        <v>0</v>
      </c>
      <c r="AF158" s="5">
        <v>0</v>
      </c>
      <c r="AG158" s="5">
        <v>6.224478705839414</v>
      </c>
      <c r="AH158" s="5">
        <v>2.3982516753590999</v>
      </c>
      <c r="AI158" s="5">
        <v>7.3562021069011232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10">
        <v>0</v>
      </c>
      <c r="AP158" s="5">
        <v>28.14444481765835</v>
      </c>
      <c r="AQ158" s="5">
        <v>941.06132472329216</v>
      </c>
      <c r="AR158" s="5">
        <v>91.197012803331475</v>
      </c>
      <c r="AS158" s="5">
        <v>1104.6759076685496</v>
      </c>
      <c r="AT158" s="5">
        <v>-1.2509986648637352E-16</v>
      </c>
      <c r="AU158" s="5">
        <v>5.0737939134356997</v>
      </c>
      <c r="AV158" s="5">
        <v>0</v>
      </c>
      <c r="AW158" s="5">
        <v>0</v>
      </c>
      <c r="AX158" s="5">
        <v>0</v>
      </c>
      <c r="AY158" s="5">
        <v>0</v>
      </c>
      <c r="AZ158" s="5">
        <v>426.55088193977656</v>
      </c>
      <c r="BA158" s="5">
        <v>568.1719996307371</v>
      </c>
      <c r="BB158" s="5">
        <v>519.0034579140771</v>
      </c>
      <c r="BC158" s="5">
        <v>8.7139155470249516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10">
        <v>0</v>
      </c>
      <c r="BJ158" s="5">
        <v>7.8023197888660592E-2</v>
      </c>
      <c r="BK158" s="5">
        <v>8.0904198656430004E-2</v>
      </c>
      <c r="BL158" s="5">
        <v>3261.2510966029317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10">
        <v>0</v>
      </c>
      <c r="BT158" s="5">
        <v>0</v>
      </c>
      <c r="BU158" s="5">
        <v>0</v>
      </c>
      <c r="BV158" s="5">
        <v>157.55985782117565</v>
      </c>
      <c r="BW158" s="5">
        <v>0</v>
      </c>
      <c r="BX158" s="5">
        <v>0</v>
      </c>
      <c r="BY158" s="5">
        <v>26.986936353166985</v>
      </c>
      <c r="BZ158" s="5">
        <v>0</v>
      </c>
      <c r="CA158" s="5">
        <v>0</v>
      </c>
      <c r="CB158" s="5">
        <v>0</v>
      </c>
      <c r="CC158" s="10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77.597417946257195</v>
      </c>
      <c r="CL158" s="5">
        <v>434.03628725527835</v>
      </c>
      <c r="CM158" s="10">
        <v>0</v>
      </c>
      <c r="CN158" s="5">
        <v>0</v>
      </c>
      <c r="CO158" s="5">
        <v>0</v>
      </c>
      <c r="CP158" s="5">
        <v>214.07896996161227</v>
      </c>
      <c r="CQ158" s="5">
        <v>0</v>
      </c>
      <c r="CR158" s="5">
        <v>90.491308637236102</v>
      </c>
      <c r="CS158" s="5">
        <v>0</v>
      </c>
      <c r="CT158" s="5">
        <v>0</v>
      </c>
      <c r="CU158" s="5">
        <v>0</v>
      </c>
      <c r="CV158" s="5">
        <v>0</v>
      </c>
      <c r="CW158" s="10">
        <v>0</v>
      </c>
      <c r="CX158" s="5">
        <v>0</v>
      </c>
      <c r="CY158" s="5">
        <v>0</v>
      </c>
      <c r="CZ158" s="5">
        <v>267.02742514395396</v>
      </c>
      <c r="DA158" s="5">
        <v>0</v>
      </c>
      <c r="DB158" s="5">
        <v>0</v>
      </c>
      <c r="DC158" s="5">
        <v>29.729776487523992</v>
      </c>
      <c r="DD158" s="5">
        <v>0</v>
      </c>
      <c r="DE158" s="5">
        <v>0</v>
      </c>
      <c r="DF158" s="5">
        <v>0</v>
      </c>
      <c r="DG158" s="10">
        <v>0</v>
      </c>
      <c r="DH158" s="5">
        <v>0</v>
      </c>
      <c r="DI158" s="5">
        <v>742.03771517274481</v>
      </c>
      <c r="DJ158" s="5">
        <v>0</v>
      </c>
      <c r="DK158" s="5">
        <v>0</v>
      </c>
      <c r="DL158" s="5">
        <v>0</v>
      </c>
      <c r="DM158" s="5">
        <v>134.06136714011518</v>
      </c>
      <c r="DN158" s="5">
        <v>0</v>
      </c>
      <c r="DO158" s="5">
        <v>0</v>
      </c>
      <c r="DP158" s="5">
        <v>0</v>
      </c>
      <c r="DQ158" s="10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0</v>
      </c>
      <c r="EA158" s="10">
        <v>0</v>
      </c>
      <c r="EB158" s="17">
        <v>0</v>
      </c>
      <c r="EC158" s="17">
        <v>0</v>
      </c>
      <c r="ED158" s="17">
        <v>0</v>
      </c>
      <c r="EE158" s="17">
        <v>0</v>
      </c>
    </row>
    <row r="159" spans="1:135">
      <c r="A159" s="1">
        <v>2010</v>
      </c>
      <c r="B159" s="10">
        <v>33.984270633397315</v>
      </c>
      <c r="C159" s="10">
        <v>39.135997600767752</v>
      </c>
      <c r="D159" s="10">
        <v>141.58023359643829</v>
      </c>
      <c r="E159" s="10">
        <v>6.0877216890595003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5">
        <v>0</v>
      </c>
      <c r="M159" s="5">
        <v>123.5406734879079</v>
      </c>
      <c r="N159" s="5">
        <v>265.48656145740404</v>
      </c>
      <c r="O159" s="5">
        <v>145.78067970748569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10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10">
        <v>0</v>
      </c>
      <c r="AF159" s="5">
        <v>0</v>
      </c>
      <c r="AG159" s="5">
        <v>8.3223858309786358</v>
      </c>
      <c r="AH159" s="5">
        <v>4.2250705119181609</v>
      </c>
      <c r="AI159" s="5">
        <v>9.8354103094081893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10">
        <v>0</v>
      </c>
      <c r="AP159" s="5">
        <v>25.488202975047983</v>
      </c>
      <c r="AQ159" s="5">
        <v>1389.6584489360619</v>
      </c>
      <c r="AR159" s="5">
        <v>278.98780416158939</v>
      </c>
      <c r="AS159" s="5">
        <v>1556.6108594500556</v>
      </c>
      <c r="AT159" s="5">
        <v>2.1033589251439559E-2</v>
      </c>
      <c r="AU159" s="5">
        <v>5.0958147292226483</v>
      </c>
      <c r="AV159" s="5">
        <v>0</v>
      </c>
      <c r="AW159" s="5">
        <v>0</v>
      </c>
      <c r="AX159" s="5">
        <v>0</v>
      </c>
      <c r="AY159" s="5">
        <v>0</v>
      </c>
      <c r="AZ159" s="5">
        <v>3010.7609497993662</v>
      </c>
      <c r="BA159" s="5">
        <v>3063.4036426754137</v>
      </c>
      <c r="BB159" s="5">
        <v>518.92905259974395</v>
      </c>
      <c r="BC159" s="5">
        <v>33.427218558061426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10">
        <v>0</v>
      </c>
      <c r="BJ159" s="5">
        <v>6.452098508672352E-2</v>
      </c>
      <c r="BK159" s="5">
        <v>7.0111909017312596E-2</v>
      </c>
      <c r="BL159" s="5">
        <v>4654.9619466041631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10">
        <v>0</v>
      </c>
      <c r="BT159" s="5">
        <v>0</v>
      </c>
      <c r="BU159" s="5">
        <v>0</v>
      </c>
      <c r="BV159" s="5">
        <v>185.66181438965904</v>
      </c>
      <c r="BW159" s="5">
        <v>0</v>
      </c>
      <c r="BX159" s="5">
        <v>0</v>
      </c>
      <c r="BY159" s="5">
        <v>8.1883762955854138</v>
      </c>
      <c r="BZ159" s="5">
        <v>0</v>
      </c>
      <c r="CA159" s="5">
        <v>0</v>
      </c>
      <c r="CB159" s="5">
        <v>0</v>
      </c>
      <c r="CC159" s="10">
        <v>0</v>
      </c>
      <c r="CD159" s="5">
        <v>0</v>
      </c>
      <c r="CE159" s="5">
        <v>0</v>
      </c>
      <c r="CF159" s="5">
        <v>0</v>
      </c>
      <c r="CG159" s="5">
        <v>0</v>
      </c>
      <c r="CH159" s="5">
        <v>0</v>
      </c>
      <c r="CI159" s="5">
        <v>0</v>
      </c>
      <c r="CJ159" s="5">
        <v>0</v>
      </c>
      <c r="CK159" s="5">
        <v>142.19157053742799</v>
      </c>
      <c r="CL159" s="5">
        <v>254.49171394193868</v>
      </c>
      <c r="CM159" s="10">
        <v>0</v>
      </c>
      <c r="CN159" s="5">
        <v>0</v>
      </c>
      <c r="CO159" s="5">
        <v>0</v>
      </c>
      <c r="CP159" s="5">
        <v>254.35242560767756</v>
      </c>
      <c r="CQ159" s="5">
        <v>0</v>
      </c>
      <c r="CR159" s="5">
        <v>498.86114827255278</v>
      </c>
      <c r="CS159" s="5">
        <v>0</v>
      </c>
      <c r="CT159" s="5">
        <v>0</v>
      </c>
      <c r="CU159" s="5">
        <v>0</v>
      </c>
      <c r="CV159" s="5">
        <v>0</v>
      </c>
      <c r="CW159" s="10">
        <v>0</v>
      </c>
      <c r="CX159" s="5">
        <v>0</v>
      </c>
      <c r="CY159" s="5">
        <v>0</v>
      </c>
      <c r="CZ159" s="5">
        <v>360.48266698656431</v>
      </c>
      <c r="DA159" s="5">
        <v>0</v>
      </c>
      <c r="DB159" s="5">
        <v>0</v>
      </c>
      <c r="DC159" s="5">
        <v>36.344720115163142</v>
      </c>
      <c r="DD159" s="5">
        <v>0</v>
      </c>
      <c r="DE159" s="5">
        <v>0</v>
      </c>
      <c r="DF159" s="5">
        <v>0</v>
      </c>
      <c r="DG159" s="10">
        <v>0</v>
      </c>
      <c r="DH159" s="5">
        <v>0</v>
      </c>
      <c r="DI159" s="5">
        <v>1424.7801288709627</v>
      </c>
      <c r="DJ159" s="5">
        <v>0</v>
      </c>
      <c r="DK159" s="5">
        <v>0</v>
      </c>
      <c r="DL159" s="5">
        <v>0</v>
      </c>
      <c r="DM159" s="5">
        <v>137.17509289920622</v>
      </c>
      <c r="DN159" s="5">
        <v>0</v>
      </c>
      <c r="DO159" s="5">
        <v>0</v>
      </c>
      <c r="DP159" s="5">
        <v>0</v>
      </c>
      <c r="DQ159" s="10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9.7655950095969289E-4</v>
      </c>
      <c r="EA159" s="10">
        <v>0</v>
      </c>
      <c r="EB159" s="17">
        <v>0</v>
      </c>
      <c r="EC159" s="17">
        <v>0</v>
      </c>
      <c r="ED159" s="17">
        <v>0</v>
      </c>
      <c r="EE159" s="17">
        <v>0</v>
      </c>
    </row>
    <row r="160" spans="1:135">
      <c r="A160" s="1">
        <v>2011</v>
      </c>
      <c r="B160" s="10">
        <v>37.438286468330134</v>
      </c>
      <c r="C160" s="10">
        <v>42.729736564299422</v>
      </c>
      <c r="D160" s="10">
        <v>109.62654190675285</v>
      </c>
      <c r="E160" s="10">
        <v>6.2529856046065255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5">
        <v>0</v>
      </c>
      <c r="M160" s="5">
        <v>154.39088463550868</v>
      </c>
      <c r="N160" s="5">
        <v>266.38250038850759</v>
      </c>
      <c r="O160" s="5">
        <v>178.4294358124761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10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10">
        <v>0</v>
      </c>
      <c r="AF160" s="5">
        <v>0</v>
      </c>
      <c r="AG160" s="5">
        <v>8.6442027684367222</v>
      </c>
      <c r="AH160" s="5">
        <v>4.6932434550394122</v>
      </c>
      <c r="AI160" s="5">
        <v>10.216558907803512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10">
        <v>0</v>
      </c>
      <c r="AP160" s="5">
        <v>28.078339251439541</v>
      </c>
      <c r="AQ160" s="5">
        <v>1666.4538668178161</v>
      </c>
      <c r="AR160" s="5">
        <v>252.97817138820292</v>
      </c>
      <c r="AS160" s="5">
        <v>1904.8744333674406</v>
      </c>
      <c r="AT160" s="5">
        <v>1.0516794625734792E-2</v>
      </c>
      <c r="AU160" s="5">
        <v>7.50293098474088</v>
      </c>
      <c r="AV160" s="5">
        <v>0</v>
      </c>
      <c r="AW160" s="5">
        <v>0</v>
      </c>
      <c r="AX160" s="5">
        <v>0</v>
      </c>
      <c r="AY160" s="5">
        <v>0</v>
      </c>
      <c r="AZ160" s="5">
        <v>2736.951465761193</v>
      </c>
      <c r="BA160" s="5">
        <v>2795.0432448542729</v>
      </c>
      <c r="BB160" s="5">
        <v>602.50243152468454</v>
      </c>
      <c r="BC160" s="5">
        <v>9.3794784069097865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10">
        <v>0</v>
      </c>
      <c r="BJ160" s="5">
        <v>4.6997752303262988E-2</v>
      </c>
      <c r="BK160" s="5">
        <v>5.0037406429942359E-2</v>
      </c>
      <c r="BL160" s="5">
        <v>5523.2574469721767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10">
        <v>0</v>
      </c>
      <c r="BT160" s="5">
        <v>0</v>
      </c>
      <c r="BU160" s="5">
        <v>0</v>
      </c>
      <c r="BV160" s="5">
        <v>247.7112249032227</v>
      </c>
      <c r="BW160" s="5">
        <v>0</v>
      </c>
      <c r="BX160" s="5">
        <v>0</v>
      </c>
      <c r="BY160" s="5">
        <v>11.497906396353169</v>
      </c>
      <c r="BZ160" s="5">
        <v>0</v>
      </c>
      <c r="CA160" s="5">
        <v>0</v>
      </c>
      <c r="CB160" s="5">
        <v>0</v>
      </c>
      <c r="CC160" s="10">
        <v>0</v>
      </c>
      <c r="CD160" s="5">
        <v>0</v>
      </c>
      <c r="CE160" s="5">
        <v>0</v>
      </c>
      <c r="CF160" s="5">
        <v>0</v>
      </c>
      <c r="CG160" s="5">
        <v>0</v>
      </c>
      <c r="CH160" s="5">
        <v>0</v>
      </c>
      <c r="CI160" s="5">
        <v>0</v>
      </c>
      <c r="CJ160" s="5">
        <v>0</v>
      </c>
      <c r="CK160" s="5">
        <v>30.353630416002908</v>
      </c>
      <c r="CL160" s="5">
        <v>90.84290010556623</v>
      </c>
      <c r="CM160" s="10">
        <v>0</v>
      </c>
      <c r="CN160" s="5">
        <v>0</v>
      </c>
      <c r="CO160" s="5">
        <v>0</v>
      </c>
      <c r="CP160" s="5">
        <v>206.43367769531673</v>
      </c>
      <c r="CQ160" s="5">
        <v>0</v>
      </c>
      <c r="CR160" s="5">
        <v>669.15729145441458</v>
      </c>
      <c r="CS160" s="5">
        <v>0</v>
      </c>
      <c r="CT160" s="5">
        <v>0</v>
      </c>
      <c r="CU160" s="5">
        <v>0</v>
      </c>
      <c r="CV160" s="5">
        <v>0</v>
      </c>
      <c r="CW160" s="10">
        <v>0</v>
      </c>
      <c r="CX160" s="5">
        <v>0</v>
      </c>
      <c r="CY160" s="5">
        <v>0</v>
      </c>
      <c r="CZ160" s="5">
        <v>221.61815954894439</v>
      </c>
      <c r="DA160" s="5">
        <v>0</v>
      </c>
      <c r="DB160" s="5">
        <v>0</v>
      </c>
      <c r="DC160" s="5">
        <v>47.571037802303266</v>
      </c>
      <c r="DD160" s="5">
        <v>0</v>
      </c>
      <c r="DE160" s="5">
        <v>0</v>
      </c>
      <c r="DF160" s="5">
        <v>0</v>
      </c>
      <c r="DG160" s="10">
        <v>0</v>
      </c>
      <c r="DH160" s="5">
        <v>0</v>
      </c>
      <c r="DI160" s="5">
        <v>1165.287785552784</v>
      </c>
      <c r="DJ160" s="5">
        <v>0</v>
      </c>
      <c r="DK160" s="5">
        <v>0</v>
      </c>
      <c r="DL160" s="5">
        <v>0</v>
      </c>
      <c r="DM160" s="5">
        <v>191.85285131957778</v>
      </c>
      <c r="DN160" s="5">
        <v>0</v>
      </c>
      <c r="DO160" s="5">
        <v>0</v>
      </c>
      <c r="DP160" s="5">
        <v>0</v>
      </c>
      <c r="DQ160" s="10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-4.8827975047984644E-4</v>
      </c>
      <c r="EA160" s="10">
        <v>0</v>
      </c>
      <c r="EB160" s="17">
        <v>0</v>
      </c>
      <c r="EC160" s="17">
        <v>0</v>
      </c>
      <c r="ED160" s="17">
        <v>0</v>
      </c>
      <c r="EE160" s="17">
        <v>0</v>
      </c>
    </row>
    <row r="161" spans="1:135">
      <c r="A161" s="1">
        <v>2012</v>
      </c>
      <c r="B161" s="10">
        <v>37.034141074856045</v>
      </c>
      <c r="C161" s="10">
        <v>42.584003838771594</v>
      </c>
      <c r="D161" s="10">
        <v>282.87652840590022</v>
      </c>
      <c r="E161" s="10">
        <v>6.5579726487523997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5">
        <v>6.6848215437151666</v>
      </c>
      <c r="M161" s="5">
        <v>203.12042335667888</v>
      </c>
      <c r="N161" s="5">
        <v>243.64858057586559</v>
      </c>
      <c r="O161" s="5">
        <v>225.25980762852703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10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10">
        <v>0</v>
      </c>
      <c r="AF161" s="5">
        <v>0</v>
      </c>
      <c r="AG161" s="5">
        <v>6.4017825497853851</v>
      </c>
      <c r="AH161" s="5">
        <v>3.5287611733286974</v>
      </c>
      <c r="AI161" s="5">
        <v>7.565743013382753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10">
        <v>0</v>
      </c>
      <c r="AP161" s="5">
        <v>27.77485460652591</v>
      </c>
      <c r="AQ161" s="5">
        <v>1933.2988059808592</v>
      </c>
      <c r="AR161" s="5">
        <v>261.49403492632797</v>
      </c>
      <c r="AS161" s="5">
        <v>2211.7270642285771</v>
      </c>
      <c r="AT161" s="5">
        <v>14.531140771113245</v>
      </c>
      <c r="AU161" s="5">
        <v>7.6140338586852234</v>
      </c>
      <c r="AV161" s="5">
        <v>0</v>
      </c>
      <c r="AW161" s="5">
        <v>0</v>
      </c>
      <c r="AX161" s="5">
        <v>0</v>
      </c>
      <c r="AY161" s="5">
        <v>0</v>
      </c>
      <c r="AZ161" s="5">
        <v>2801.31162623409</v>
      </c>
      <c r="BA161" s="5">
        <v>2862.6503648701046</v>
      </c>
      <c r="BB161" s="5">
        <v>670.15124809697193</v>
      </c>
      <c r="BC161" s="5">
        <v>9.8446212092130523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10">
        <v>0</v>
      </c>
      <c r="BJ161" s="5">
        <v>-2.2472275382309548E-2</v>
      </c>
      <c r="BK161" s="5">
        <v>-2.4837122886626688E-2</v>
      </c>
      <c r="BL161" s="5">
        <v>5703.6761489658511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10">
        <v>0</v>
      </c>
      <c r="BT161" s="5">
        <v>0</v>
      </c>
      <c r="BU161" s="5">
        <v>0</v>
      </c>
      <c r="BV161" s="5">
        <v>273.95025242868826</v>
      </c>
      <c r="BW161" s="5">
        <v>0</v>
      </c>
      <c r="BX161" s="5">
        <v>0</v>
      </c>
      <c r="BY161" s="5">
        <v>21.785119395393469</v>
      </c>
      <c r="BZ161" s="5">
        <v>0</v>
      </c>
      <c r="CA161" s="5">
        <v>0</v>
      </c>
      <c r="CB161" s="5">
        <v>0</v>
      </c>
      <c r="CC161" s="10">
        <v>0</v>
      </c>
      <c r="CD161" s="5">
        <v>0</v>
      </c>
      <c r="CE161" s="5">
        <v>0</v>
      </c>
      <c r="CF161" s="5">
        <v>0</v>
      </c>
      <c r="CG161" s="5">
        <v>0</v>
      </c>
      <c r="CH161" s="5">
        <v>0</v>
      </c>
      <c r="CI161" s="5">
        <v>0</v>
      </c>
      <c r="CJ161" s="5">
        <v>0</v>
      </c>
      <c r="CK161" s="5">
        <v>1.5737891842792378</v>
      </c>
      <c r="CL161" s="5">
        <v>68.229628205374226</v>
      </c>
      <c r="CM161" s="10">
        <v>0</v>
      </c>
      <c r="CN161" s="5">
        <v>0</v>
      </c>
      <c r="CO161" s="5">
        <v>0</v>
      </c>
      <c r="CP161" s="5">
        <v>238.75725955854131</v>
      </c>
      <c r="CQ161" s="5">
        <v>0</v>
      </c>
      <c r="CR161" s="5">
        <v>1463.0632157279269</v>
      </c>
      <c r="CS161" s="5">
        <v>0</v>
      </c>
      <c r="CT161" s="5">
        <v>0</v>
      </c>
      <c r="CU161" s="5">
        <v>0</v>
      </c>
      <c r="CV161" s="5">
        <v>0</v>
      </c>
      <c r="CW161" s="10">
        <v>0</v>
      </c>
      <c r="CX161" s="5">
        <v>0</v>
      </c>
      <c r="CY161" s="5">
        <v>0</v>
      </c>
      <c r="CZ161" s="5">
        <v>427.44143093969564</v>
      </c>
      <c r="DA161" s="5">
        <v>0</v>
      </c>
      <c r="DB161" s="5">
        <v>0</v>
      </c>
      <c r="DC161" s="5">
        <v>58.907511401151631</v>
      </c>
      <c r="DD161" s="5">
        <v>0</v>
      </c>
      <c r="DE161" s="5">
        <v>0</v>
      </c>
      <c r="DF161" s="5">
        <v>0</v>
      </c>
      <c r="DG161" s="10">
        <v>0</v>
      </c>
      <c r="DH161" s="5">
        <v>0</v>
      </c>
      <c r="DI161" s="5">
        <v>812.68278067178517</v>
      </c>
      <c r="DJ161" s="5">
        <v>0</v>
      </c>
      <c r="DK161" s="5">
        <v>0</v>
      </c>
      <c r="DL161" s="5">
        <v>0</v>
      </c>
      <c r="DM161" s="5">
        <v>233.7262954414586</v>
      </c>
      <c r="DN161" s="5">
        <v>0</v>
      </c>
      <c r="DO161" s="5">
        <v>0</v>
      </c>
      <c r="DP161" s="5">
        <v>0</v>
      </c>
      <c r="DQ161" s="10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  <c r="EA161" s="10">
        <v>0</v>
      </c>
      <c r="EB161" s="17">
        <v>0</v>
      </c>
      <c r="EC161" s="17">
        <v>0</v>
      </c>
      <c r="ED161" s="17">
        <v>0</v>
      </c>
      <c r="EE161" s="17">
        <v>0</v>
      </c>
    </row>
    <row r="162" spans="1:135">
      <c r="A162" s="1">
        <v>2013</v>
      </c>
      <c r="B162" s="10">
        <v>36.959021113243764</v>
      </c>
      <c r="C162" s="10">
        <v>42.61405182341651</v>
      </c>
      <c r="D162" s="10">
        <v>259.30172512470318</v>
      </c>
      <c r="E162" s="10">
        <v>6.6811693857965455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5">
        <v>16.533890260774427</v>
      </c>
      <c r="M162" s="5">
        <v>200.30795316217046</v>
      </c>
      <c r="N162" s="5">
        <v>207.25599729955945</v>
      </c>
      <c r="O162" s="5">
        <v>211.51339057402436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10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10">
        <v>0</v>
      </c>
      <c r="AF162" s="5">
        <v>0</v>
      </c>
      <c r="AG162" s="5">
        <v>3.4064673792416214</v>
      </c>
      <c r="AH162" s="5">
        <v>4.7149740420624928</v>
      </c>
      <c r="AI162" s="5">
        <v>4.3440605582975724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10">
        <v>0</v>
      </c>
      <c r="AP162" s="5">
        <v>40.930046216439344</v>
      </c>
      <c r="AQ162" s="5">
        <v>2104.1639614974079</v>
      </c>
      <c r="AR162" s="5">
        <v>295.99136943272356</v>
      </c>
      <c r="AS162" s="5">
        <v>2386.0606906643511</v>
      </c>
      <c r="AT162" s="5">
        <v>2.8662772552783116</v>
      </c>
      <c r="AU162" s="5">
        <v>7.5182162442898282</v>
      </c>
      <c r="AV162" s="5">
        <v>0</v>
      </c>
      <c r="AW162" s="5">
        <v>0</v>
      </c>
      <c r="AX162" s="5">
        <v>0</v>
      </c>
      <c r="AY162" s="5">
        <v>0</v>
      </c>
      <c r="AZ162" s="5">
        <v>2735.659086152385</v>
      </c>
      <c r="BA162" s="5">
        <v>2801.9621160641459</v>
      </c>
      <c r="BB162" s="5">
        <v>644.56347641851096</v>
      </c>
      <c r="BC162" s="5">
        <v>10.023684284955563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10">
        <v>0</v>
      </c>
      <c r="BJ162" s="5">
        <v>0.11467200040602119</v>
      </c>
      <c r="BK162" s="5">
        <v>-3.5673106222174295E-4</v>
      </c>
      <c r="BL162" s="5">
        <v>5642.9990060296459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10">
        <v>0</v>
      </c>
      <c r="BT162" s="5">
        <v>0</v>
      </c>
      <c r="BU162" s="5">
        <v>0</v>
      </c>
      <c r="BV162" s="5">
        <v>252.12394078824016</v>
      </c>
      <c r="BW162" s="5">
        <v>0</v>
      </c>
      <c r="BX162" s="5">
        <v>0</v>
      </c>
      <c r="BY162" s="5">
        <v>28.205885434261042</v>
      </c>
      <c r="BZ162" s="5">
        <v>0</v>
      </c>
      <c r="CA162" s="5">
        <v>0</v>
      </c>
      <c r="CB162" s="5">
        <v>0</v>
      </c>
      <c r="CC162" s="10">
        <v>0</v>
      </c>
      <c r="CD162" s="5">
        <v>0</v>
      </c>
      <c r="CE162" s="5">
        <v>0</v>
      </c>
      <c r="CF162" s="5">
        <v>0</v>
      </c>
      <c r="CG162" s="5">
        <v>0</v>
      </c>
      <c r="CH162" s="5">
        <v>0</v>
      </c>
      <c r="CI162" s="5">
        <v>0</v>
      </c>
      <c r="CJ162" s="5">
        <v>0</v>
      </c>
      <c r="CK162" s="5">
        <v>1.5810862682005571</v>
      </c>
      <c r="CL162" s="5">
        <v>145.73681205374277</v>
      </c>
      <c r="CM162" s="10">
        <v>0</v>
      </c>
      <c r="CN162" s="5">
        <v>0</v>
      </c>
      <c r="CO162" s="5">
        <v>0</v>
      </c>
      <c r="CP162" s="5">
        <v>237.07192933760078</v>
      </c>
      <c r="CQ162" s="5">
        <v>0</v>
      </c>
      <c r="CR162" s="5">
        <v>1093.4330874396642</v>
      </c>
      <c r="CS162" s="5">
        <v>0</v>
      </c>
      <c r="CT162" s="5">
        <v>0</v>
      </c>
      <c r="CU162" s="5">
        <v>0</v>
      </c>
      <c r="CV162" s="5">
        <v>0</v>
      </c>
      <c r="CW162" s="10">
        <v>0</v>
      </c>
      <c r="CX162" s="5">
        <v>0</v>
      </c>
      <c r="CY162" s="5">
        <v>0</v>
      </c>
      <c r="CZ162" s="5">
        <v>157.04417536161799</v>
      </c>
      <c r="DA162" s="5">
        <v>0</v>
      </c>
      <c r="DB162" s="5">
        <v>0</v>
      </c>
      <c r="DC162" s="5">
        <v>70.663394769673715</v>
      </c>
      <c r="DD162" s="5">
        <v>0</v>
      </c>
      <c r="DE162" s="5">
        <v>0</v>
      </c>
      <c r="DF162" s="5">
        <v>0</v>
      </c>
      <c r="DG162" s="10">
        <v>0</v>
      </c>
      <c r="DH162" s="5">
        <v>0</v>
      </c>
      <c r="DI162" s="5">
        <v>737.44620283109407</v>
      </c>
      <c r="DJ162" s="5">
        <v>0</v>
      </c>
      <c r="DK162" s="5">
        <v>0</v>
      </c>
      <c r="DL162" s="5">
        <v>0</v>
      </c>
      <c r="DM162" s="5">
        <v>226.62948730806141</v>
      </c>
      <c r="DN162" s="5">
        <v>0</v>
      </c>
      <c r="DO162" s="5">
        <v>0</v>
      </c>
      <c r="DP162" s="5">
        <v>0</v>
      </c>
      <c r="DQ162" s="10">
        <v>0</v>
      </c>
      <c r="DR162" s="5">
        <v>0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  <c r="EA162" s="10">
        <v>0</v>
      </c>
      <c r="EB162" s="17">
        <v>0</v>
      </c>
      <c r="EC162" s="17">
        <v>0</v>
      </c>
      <c r="ED162" s="17">
        <v>0</v>
      </c>
      <c r="EE162" s="17">
        <v>0</v>
      </c>
    </row>
    <row r="163" spans="1:135">
      <c r="A163" s="1">
        <v>2014</v>
      </c>
      <c r="B163" s="10">
        <v>46.42413627639155</v>
      </c>
      <c r="C163" s="10">
        <v>52.602001919385799</v>
      </c>
      <c r="D163" s="10">
        <v>201.18682990636552</v>
      </c>
      <c r="E163" s="10">
        <v>7.3001578694817661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5">
        <v>12.614959750917118</v>
      </c>
      <c r="M163" s="5">
        <v>193.24384166472197</v>
      </c>
      <c r="N163" s="5">
        <v>169.69104651784315</v>
      </c>
      <c r="O163" s="5">
        <v>207.35580285677321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10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10">
        <v>0</v>
      </c>
      <c r="AF163" s="5">
        <v>0</v>
      </c>
      <c r="AG163" s="5">
        <v>1.4251535605878467</v>
      </c>
      <c r="AH163" s="5">
        <v>0.88340285884594383</v>
      </c>
      <c r="AI163" s="5">
        <v>1.6135503604713803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10">
        <v>0</v>
      </c>
      <c r="AP163" s="5">
        <v>49.183657141600015</v>
      </c>
      <c r="AQ163" s="5">
        <v>2222.8366843952485</v>
      </c>
      <c r="AR163" s="5">
        <v>288.29604560642173</v>
      </c>
      <c r="AS163" s="5">
        <v>2514.79735856772</v>
      </c>
      <c r="AT163" s="5">
        <v>3.3359964396366268E-16</v>
      </c>
      <c r="AU163" s="5">
        <v>8.8655600632917384</v>
      </c>
      <c r="AV163" s="5">
        <v>0</v>
      </c>
      <c r="AW163" s="5">
        <v>0</v>
      </c>
      <c r="AX163" s="5">
        <v>0</v>
      </c>
      <c r="AY163" s="5">
        <v>0</v>
      </c>
      <c r="AZ163" s="5">
        <v>2510.0561095695525</v>
      </c>
      <c r="BA163" s="5">
        <v>2529.8967783727312</v>
      </c>
      <c r="BB163" s="5">
        <v>632.73597625206332</v>
      </c>
      <c r="BC163" s="5">
        <v>10.955616199529247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10">
        <v>0</v>
      </c>
      <c r="BJ163" s="5">
        <v>5.6420285778370154E-2</v>
      </c>
      <c r="BK163" s="5">
        <v>4.3559955884700741E-2</v>
      </c>
      <c r="BL163" s="5">
        <v>4990.648397436712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10">
        <v>0</v>
      </c>
      <c r="BT163" s="5">
        <v>0</v>
      </c>
      <c r="BU163" s="5">
        <v>0</v>
      </c>
      <c r="BV163" s="5">
        <v>203.27961188468643</v>
      </c>
      <c r="BW163" s="5">
        <v>0</v>
      </c>
      <c r="BX163" s="5">
        <v>0</v>
      </c>
      <c r="BY163" s="5">
        <v>25.220076574913627</v>
      </c>
      <c r="BZ163" s="5">
        <v>0</v>
      </c>
      <c r="CA163" s="5">
        <v>0</v>
      </c>
      <c r="CB163" s="5">
        <v>0</v>
      </c>
      <c r="CC163" s="10">
        <v>0</v>
      </c>
      <c r="CD163" s="5">
        <v>0</v>
      </c>
      <c r="CE163" s="5">
        <v>0</v>
      </c>
      <c r="CF163" s="5">
        <v>0</v>
      </c>
      <c r="CG163" s="5">
        <v>0</v>
      </c>
      <c r="CH163" s="5">
        <v>0</v>
      </c>
      <c r="CI163" s="5">
        <v>0</v>
      </c>
      <c r="CJ163" s="5">
        <v>0</v>
      </c>
      <c r="CK163" s="5">
        <v>1.5882838843570097</v>
      </c>
      <c r="CL163" s="5">
        <v>147.02226483685223</v>
      </c>
      <c r="CM163" s="10">
        <v>0</v>
      </c>
      <c r="CN163" s="5">
        <v>0</v>
      </c>
      <c r="CO163" s="5">
        <v>0</v>
      </c>
      <c r="CP163" s="5">
        <v>248.9873657618042</v>
      </c>
      <c r="CQ163" s="5">
        <v>0</v>
      </c>
      <c r="CR163" s="5">
        <v>624.3916769957159</v>
      </c>
      <c r="CS163" s="5">
        <v>0</v>
      </c>
      <c r="CT163" s="5">
        <v>0</v>
      </c>
      <c r="CU163" s="5">
        <v>0</v>
      </c>
      <c r="CV163" s="5">
        <v>0</v>
      </c>
      <c r="CW163" s="10">
        <v>0</v>
      </c>
      <c r="CX163" s="5">
        <v>0</v>
      </c>
      <c r="CY163" s="5">
        <v>0</v>
      </c>
      <c r="CZ163" s="5">
        <v>311.58843343256967</v>
      </c>
      <c r="DA163" s="5">
        <v>0</v>
      </c>
      <c r="DB163" s="5">
        <v>0</v>
      </c>
      <c r="DC163" s="5">
        <v>70.616700201535522</v>
      </c>
      <c r="DD163" s="5">
        <v>0</v>
      </c>
      <c r="DE163" s="5">
        <v>0</v>
      </c>
      <c r="DF163" s="5">
        <v>0</v>
      </c>
      <c r="DG163" s="10">
        <v>0</v>
      </c>
      <c r="DH163" s="5">
        <v>0</v>
      </c>
      <c r="DI163" s="5">
        <v>956.41690957293554</v>
      </c>
      <c r="DJ163" s="5">
        <v>0</v>
      </c>
      <c r="DK163" s="5">
        <v>0</v>
      </c>
      <c r="DL163" s="5">
        <v>0</v>
      </c>
      <c r="DM163" s="5">
        <v>217.63977633397312</v>
      </c>
      <c r="DN163" s="5">
        <v>0</v>
      </c>
      <c r="DO163" s="5">
        <v>0</v>
      </c>
      <c r="DP163" s="5">
        <v>0</v>
      </c>
      <c r="DQ163" s="10">
        <v>0</v>
      </c>
      <c r="DR163" s="5">
        <v>0</v>
      </c>
      <c r="DS163" s="5">
        <v>0</v>
      </c>
      <c r="DT163" s="5">
        <v>0</v>
      </c>
      <c r="DU163" s="5">
        <v>0</v>
      </c>
      <c r="DV163" s="5">
        <v>0</v>
      </c>
      <c r="DW163" s="5">
        <v>0</v>
      </c>
      <c r="DX163" s="5">
        <v>0</v>
      </c>
      <c r="DY163" s="5">
        <v>0</v>
      </c>
      <c r="DZ163" s="5">
        <v>0</v>
      </c>
      <c r="EA163" s="10">
        <v>0</v>
      </c>
      <c r="EB163" s="17">
        <v>76.650000000000006</v>
      </c>
      <c r="EC163" s="17">
        <v>0</v>
      </c>
      <c r="ED163" s="17">
        <v>0</v>
      </c>
      <c r="EE163" s="17">
        <v>496.05</v>
      </c>
    </row>
    <row r="164" spans="1:135">
      <c r="A164" s="1">
        <v>2015</v>
      </c>
      <c r="B164" s="10">
        <v>48.377255278310948</v>
      </c>
      <c r="C164" s="10">
        <v>54.691839251439539</v>
      </c>
      <c r="D164" s="10">
        <v>212.88237396048669</v>
      </c>
      <c r="E164" s="10">
        <v>7.4609145873320539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5">
        <v>20.307823442573554</v>
      </c>
      <c r="M164" s="5">
        <v>205.65256590164358</v>
      </c>
      <c r="N164" s="5">
        <v>189.67145355069277</v>
      </c>
      <c r="O164" s="5">
        <v>211.69244946617465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10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10">
        <v>0</v>
      </c>
      <c r="AF164" s="5">
        <v>0</v>
      </c>
      <c r="AG164" s="5">
        <v>2.624700734939589</v>
      </c>
      <c r="AH164" s="5">
        <v>6.3210764516972944</v>
      </c>
      <c r="AI164" s="5">
        <v>3.126624503358181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10">
        <v>0</v>
      </c>
      <c r="AP164" s="5">
        <v>48.339823504359792</v>
      </c>
      <c r="AQ164" s="5">
        <v>2541.9093980634552</v>
      </c>
      <c r="AR164" s="5">
        <v>329.31111835068259</v>
      </c>
      <c r="AS164" s="5">
        <v>2873.0371654429541</v>
      </c>
      <c r="AT164" s="5">
        <v>1.4011185046473832E-14</v>
      </c>
      <c r="AU164" s="5">
        <v>8.956552722552793</v>
      </c>
      <c r="AV164" s="5">
        <v>0</v>
      </c>
      <c r="AW164" s="5">
        <v>0</v>
      </c>
      <c r="AX164" s="5">
        <v>0</v>
      </c>
      <c r="AY164" s="5">
        <v>0</v>
      </c>
      <c r="AZ164" s="5">
        <v>3521.7943682150217</v>
      </c>
      <c r="BA164" s="5">
        <v>3455.6989140395031</v>
      </c>
      <c r="BB164" s="5">
        <v>675.93273673390115</v>
      </c>
      <c r="BC164" s="5">
        <v>11.196404349991429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10">
        <v>0</v>
      </c>
      <c r="BJ164" s="5">
        <v>9.2902112006731548E-3</v>
      </c>
      <c r="BK164" s="5">
        <v>7.9490678473800591E-3</v>
      </c>
      <c r="BL164" s="5">
        <v>4724.7549850692785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0</v>
      </c>
      <c r="BS164" s="10">
        <v>0</v>
      </c>
      <c r="BT164" s="5">
        <v>0</v>
      </c>
      <c r="BU164" s="5">
        <v>0</v>
      </c>
      <c r="BV164" s="5">
        <v>206.80176474902729</v>
      </c>
      <c r="BW164" s="5">
        <v>0</v>
      </c>
      <c r="BX164" s="5">
        <v>0</v>
      </c>
      <c r="BY164" s="5">
        <v>44.134374535774953</v>
      </c>
      <c r="BZ164" s="5">
        <v>0</v>
      </c>
      <c r="CA164" s="5">
        <v>0</v>
      </c>
      <c r="CB164" s="5">
        <v>0</v>
      </c>
      <c r="CC164" s="10">
        <v>0</v>
      </c>
      <c r="CD164" s="5">
        <v>0</v>
      </c>
      <c r="CE164" s="5">
        <v>0</v>
      </c>
      <c r="CF164" s="5">
        <v>0</v>
      </c>
      <c r="CG164" s="5">
        <v>0</v>
      </c>
      <c r="CH164" s="5">
        <v>0</v>
      </c>
      <c r="CI164" s="5">
        <v>0</v>
      </c>
      <c r="CJ164" s="5">
        <v>0</v>
      </c>
      <c r="CK164" s="5">
        <v>1.5957583205374446</v>
      </c>
      <c r="CL164" s="5">
        <v>371.57689373320534</v>
      </c>
      <c r="CM164" s="10">
        <v>0</v>
      </c>
      <c r="CN164" s="5">
        <v>0</v>
      </c>
      <c r="CO164" s="5">
        <v>0</v>
      </c>
      <c r="CP164" s="5">
        <v>219.07107302015348</v>
      </c>
      <c r="CQ164" s="5">
        <v>0</v>
      </c>
      <c r="CR164" s="5">
        <v>465.86558754601009</v>
      </c>
      <c r="CS164" s="5">
        <v>0</v>
      </c>
      <c r="CT164" s="5">
        <v>0</v>
      </c>
      <c r="CU164" s="5">
        <v>0</v>
      </c>
      <c r="CV164" s="5">
        <v>0</v>
      </c>
      <c r="CW164" s="10">
        <v>0</v>
      </c>
      <c r="CX164" s="5">
        <v>0</v>
      </c>
      <c r="CY164" s="5">
        <v>0</v>
      </c>
      <c r="CZ164" s="5">
        <v>234.38575807209068</v>
      </c>
      <c r="DA164" s="5">
        <v>0</v>
      </c>
      <c r="DB164" s="5">
        <v>0</v>
      </c>
      <c r="DC164" s="5">
        <v>76.516621986564317</v>
      </c>
      <c r="DD164" s="5">
        <v>0</v>
      </c>
      <c r="DE164" s="5">
        <v>0</v>
      </c>
      <c r="DF164" s="5">
        <v>0</v>
      </c>
      <c r="DG164" s="10">
        <v>0</v>
      </c>
      <c r="DH164" s="5">
        <v>0</v>
      </c>
      <c r="DI164" s="5">
        <v>680.18438649616121</v>
      </c>
      <c r="DJ164" s="5">
        <v>0</v>
      </c>
      <c r="DK164" s="5">
        <v>0</v>
      </c>
      <c r="DL164" s="5">
        <v>0</v>
      </c>
      <c r="DM164" s="5">
        <v>232.31087010076789</v>
      </c>
      <c r="DN164" s="5">
        <v>0</v>
      </c>
      <c r="DO164" s="5">
        <v>0</v>
      </c>
      <c r="DP164" s="5">
        <v>0</v>
      </c>
      <c r="DQ164" s="10">
        <v>0</v>
      </c>
      <c r="DR164" s="5">
        <v>0</v>
      </c>
      <c r="DS164" s="5">
        <v>0</v>
      </c>
      <c r="DT164" s="5">
        <v>0</v>
      </c>
      <c r="DU164" s="5">
        <v>0</v>
      </c>
      <c r="DV164" s="5">
        <v>0</v>
      </c>
      <c r="DW164" s="5">
        <v>0</v>
      </c>
      <c r="DX164" s="5">
        <v>0</v>
      </c>
      <c r="DY164" s="5">
        <v>0</v>
      </c>
      <c r="DZ164" s="5">
        <v>0</v>
      </c>
      <c r="EA164" s="10">
        <v>0</v>
      </c>
      <c r="EB164" s="17">
        <v>160.19999999999999</v>
      </c>
      <c r="EC164" s="17">
        <v>0</v>
      </c>
      <c r="ED164" s="17">
        <v>0</v>
      </c>
      <c r="EE164" s="17">
        <v>1037.0999999999999</v>
      </c>
    </row>
    <row r="165" spans="1:135">
      <c r="A165" s="1">
        <v>2016</v>
      </c>
      <c r="B165" s="10">
        <v>47.926535508637237</v>
      </c>
      <c r="C165" s="10">
        <v>54.259148272552785</v>
      </c>
      <c r="D165" s="10">
        <v>200.41351526815157</v>
      </c>
      <c r="E165" s="10">
        <v>7.4834505758157386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5">
        <v>25.562677456209844</v>
      </c>
      <c r="M165" s="5">
        <v>235.33007074446442</v>
      </c>
      <c r="N165" s="5">
        <v>229.4606066060872</v>
      </c>
      <c r="O165" s="5">
        <v>237.82511552906453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10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10">
        <v>0</v>
      </c>
      <c r="AF165" s="5">
        <v>0</v>
      </c>
      <c r="AG165" s="5">
        <v>9.1849856758586199</v>
      </c>
      <c r="AH165" s="5">
        <v>8.4149225496128341</v>
      </c>
      <c r="AI165" s="5">
        <v>10.30402459083763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10">
        <v>0</v>
      </c>
      <c r="AP165" s="5">
        <v>53.997264376268049</v>
      </c>
      <c r="AQ165" s="5">
        <v>2881.0539878701361</v>
      </c>
      <c r="AR165" s="5">
        <v>341.98838587936865</v>
      </c>
      <c r="AS165" s="5">
        <v>3244.5480875620715</v>
      </c>
      <c r="AT165" s="5">
        <v>-3.3359964396366268E-16</v>
      </c>
      <c r="AU165" s="5">
        <v>17.612698014299404</v>
      </c>
      <c r="AV165" s="5">
        <v>0</v>
      </c>
      <c r="AW165" s="5">
        <v>0</v>
      </c>
      <c r="AX165" s="5">
        <v>0</v>
      </c>
      <c r="AY165" s="5">
        <v>0</v>
      </c>
      <c r="AZ165" s="5">
        <v>3858.3855989815997</v>
      </c>
      <c r="BA165" s="5">
        <v>3813.0980446778613</v>
      </c>
      <c r="BB165" s="5">
        <v>641.22784137414624</v>
      </c>
      <c r="BC165" s="5">
        <v>11.228407857187149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10">
        <v>0</v>
      </c>
      <c r="BJ165" s="5">
        <v>1.9595691813745529E-3</v>
      </c>
      <c r="BK165" s="5">
        <v>2.1083974799077738E-3</v>
      </c>
      <c r="BL165" s="5">
        <v>5308.2061331741297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10">
        <v>0</v>
      </c>
      <c r="BT165" s="5">
        <v>0</v>
      </c>
      <c r="BU165" s="5">
        <v>0</v>
      </c>
      <c r="BV165" s="5">
        <v>241.70821182507223</v>
      </c>
      <c r="BW165" s="5">
        <v>0</v>
      </c>
      <c r="BX165" s="5">
        <v>0</v>
      </c>
      <c r="BY165" s="5">
        <v>42.746442202035944</v>
      </c>
      <c r="BZ165" s="5">
        <v>0</v>
      </c>
      <c r="CA165" s="5">
        <v>0</v>
      </c>
      <c r="CB165" s="5">
        <v>0</v>
      </c>
      <c r="CC165" s="10">
        <v>0</v>
      </c>
      <c r="CD165" s="5">
        <v>0</v>
      </c>
      <c r="CE165" s="5">
        <v>0</v>
      </c>
      <c r="CF165" s="5">
        <v>0</v>
      </c>
      <c r="CG165" s="5">
        <v>0</v>
      </c>
      <c r="CH165" s="5">
        <v>0</v>
      </c>
      <c r="CI165" s="5">
        <v>0</v>
      </c>
      <c r="CJ165" s="5">
        <v>0</v>
      </c>
      <c r="CK165" s="5">
        <v>1.6032327567178635</v>
      </c>
      <c r="CL165" s="5">
        <v>319.1304201823416</v>
      </c>
      <c r="CM165" s="10">
        <v>0</v>
      </c>
      <c r="CN165" s="5">
        <v>0</v>
      </c>
      <c r="CO165" s="5">
        <v>0</v>
      </c>
      <c r="CP165" s="5">
        <v>231.99240908958728</v>
      </c>
      <c r="CQ165" s="5">
        <v>0</v>
      </c>
      <c r="CR165" s="5">
        <v>775.5918459011516</v>
      </c>
      <c r="CS165" s="5">
        <v>0</v>
      </c>
      <c r="CT165" s="5">
        <v>0</v>
      </c>
      <c r="CU165" s="5">
        <v>0</v>
      </c>
      <c r="CV165" s="5">
        <v>0</v>
      </c>
      <c r="CW165" s="10">
        <v>0</v>
      </c>
      <c r="CX165" s="5">
        <v>0</v>
      </c>
      <c r="CY165" s="5">
        <v>0</v>
      </c>
      <c r="CZ165" s="5">
        <v>277.27277072440745</v>
      </c>
      <c r="DA165" s="5">
        <v>0</v>
      </c>
      <c r="DB165" s="5">
        <v>0</v>
      </c>
      <c r="DC165" s="5">
        <v>83.23706408829176</v>
      </c>
      <c r="DD165" s="5">
        <v>0</v>
      </c>
      <c r="DE165" s="5">
        <v>0</v>
      </c>
      <c r="DF165" s="5">
        <v>0</v>
      </c>
      <c r="DG165" s="10">
        <v>0</v>
      </c>
      <c r="DH165" s="5">
        <v>0</v>
      </c>
      <c r="DI165" s="5">
        <v>891.04622991938538</v>
      </c>
      <c r="DJ165" s="5">
        <v>0</v>
      </c>
      <c r="DK165" s="5">
        <v>0</v>
      </c>
      <c r="DL165" s="5">
        <v>0</v>
      </c>
      <c r="DM165" s="5">
        <v>435.09589938579614</v>
      </c>
      <c r="DN165" s="5">
        <v>0</v>
      </c>
      <c r="DO165" s="5">
        <v>0</v>
      </c>
      <c r="DP165" s="5">
        <v>0</v>
      </c>
      <c r="DQ165" s="10">
        <v>0</v>
      </c>
      <c r="DR165" s="5">
        <v>0</v>
      </c>
      <c r="DS165" s="5">
        <v>0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0</v>
      </c>
      <c r="DZ165" s="5">
        <v>0</v>
      </c>
      <c r="EA165" s="10">
        <v>0</v>
      </c>
      <c r="EB165" s="17">
        <v>251</v>
      </c>
      <c r="EC165" s="17">
        <v>0</v>
      </c>
      <c r="ED165" s="17">
        <v>0</v>
      </c>
      <c r="EE165" s="17">
        <v>1624.75</v>
      </c>
    </row>
    <row r="166" spans="1:135">
      <c r="A166" s="1">
        <v>2017</v>
      </c>
      <c r="B166" s="10">
        <v>8.5636756238003837</v>
      </c>
      <c r="C166" s="10">
        <v>54.845083973128602</v>
      </c>
      <c r="D166" s="10">
        <v>412.76730564962605</v>
      </c>
      <c r="E166" s="10">
        <v>7.5014793666026875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5">
        <v>32.644137101002137</v>
      </c>
      <c r="M166" s="5">
        <v>274.96985930182848</v>
      </c>
      <c r="N166" s="5">
        <v>376.70686355363006</v>
      </c>
      <c r="O166" s="5">
        <v>267.46016869453251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10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10">
        <v>0</v>
      </c>
      <c r="AF166" s="5">
        <v>0</v>
      </c>
      <c r="AG166" s="5">
        <v>7.0206198238849282</v>
      </c>
      <c r="AH166" s="5">
        <v>12.684700657281901</v>
      </c>
      <c r="AI166" s="5">
        <v>7.9642770523742712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10">
        <v>0</v>
      </c>
      <c r="AP166" s="5">
        <v>56.713490724170931</v>
      </c>
      <c r="AQ166" s="5">
        <v>3251.005297773293</v>
      </c>
      <c r="AR166" s="5">
        <v>400.0107742817026</v>
      </c>
      <c r="AS166" s="5">
        <v>3654.0203437688047</v>
      </c>
      <c r="AT166" s="5">
        <v>3.3359964396366268E-16</v>
      </c>
      <c r="AU166" s="5">
        <v>15.662098199355086</v>
      </c>
      <c r="AV166" s="5">
        <v>0</v>
      </c>
      <c r="AW166" s="5">
        <v>0</v>
      </c>
      <c r="AX166" s="5">
        <v>0</v>
      </c>
      <c r="AY166" s="5">
        <v>0</v>
      </c>
      <c r="AZ166" s="5">
        <v>6281.4219582965698</v>
      </c>
      <c r="BA166" s="5">
        <v>4909.5406362255799</v>
      </c>
      <c r="BB166" s="5">
        <v>945.30323030951922</v>
      </c>
      <c r="BC166" s="5">
        <v>11.259405604620904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10">
        <v>0</v>
      </c>
      <c r="BJ166" s="5">
        <v>1.7707690247215047E-3</v>
      </c>
      <c r="BK166" s="5">
        <v>1.9180028560060246E-3</v>
      </c>
      <c r="BL166" s="5">
        <v>6055.7328371159856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10">
        <v>0</v>
      </c>
      <c r="BT166" s="5">
        <v>0</v>
      </c>
      <c r="BU166" s="5">
        <v>0</v>
      </c>
      <c r="BV166" s="5">
        <v>285.2852196050062</v>
      </c>
      <c r="BW166" s="5">
        <v>0</v>
      </c>
      <c r="BX166" s="5">
        <v>0</v>
      </c>
      <c r="BY166" s="5">
        <v>36.867576619785893</v>
      </c>
      <c r="BZ166" s="5">
        <v>0</v>
      </c>
      <c r="CA166" s="5">
        <v>0</v>
      </c>
      <c r="CB166" s="5">
        <v>0</v>
      </c>
      <c r="CC166" s="10">
        <v>0</v>
      </c>
      <c r="CD166" s="5">
        <v>0</v>
      </c>
      <c r="CE166" s="5">
        <v>0</v>
      </c>
      <c r="CF166" s="5">
        <v>0</v>
      </c>
      <c r="CG166" s="5">
        <v>0</v>
      </c>
      <c r="CH166" s="5">
        <v>0</v>
      </c>
      <c r="CI166" s="5">
        <v>0</v>
      </c>
      <c r="CJ166" s="5">
        <v>0</v>
      </c>
      <c r="CK166" s="5">
        <v>1.6107071928983143</v>
      </c>
      <c r="CL166" s="5">
        <v>195.22918713283431</v>
      </c>
      <c r="CM166" s="10">
        <v>0</v>
      </c>
      <c r="CN166" s="5">
        <v>0</v>
      </c>
      <c r="CO166" s="5">
        <v>0</v>
      </c>
      <c r="CP166" s="5">
        <v>277.84566519308532</v>
      </c>
      <c r="CQ166" s="5">
        <v>0</v>
      </c>
      <c r="CR166" s="5">
        <v>574.15017538125721</v>
      </c>
      <c r="CS166" s="5">
        <v>0</v>
      </c>
      <c r="CT166" s="5">
        <v>0</v>
      </c>
      <c r="CU166" s="5">
        <v>0</v>
      </c>
      <c r="CV166" s="5">
        <v>0</v>
      </c>
      <c r="CW166" s="10">
        <v>0</v>
      </c>
      <c r="CX166" s="5">
        <v>0</v>
      </c>
      <c r="CY166" s="5">
        <v>0</v>
      </c>
      <c r="CZ166" s="5">
        <v>258.85756848092365</v>
      </c>
      <c r="DA166" s="5">
        <v>0</v>
      </c>
      <c r="DB166" s="5">
        <v>0</v>
      </c>
      <c r="DC166" s="5">
        <v>124.40148094049906</v>
      </c>
      <c r="DD166" s="5">
        <v>0</v>
      </c>
      <c r="DE166" s="5">
        <v>0</v>
      </c>
      <c r="DF166" s="5">
        <v>0</v>
      </c>
      <c r="DG166" s="10">
        <v>0</v>
      </c>
      <c r="DH166" s="5">
        <v>0</v>
      </c>
      <c r="DI166" s="5">
        <v>1139.7958257467255</v>
      </c>
      <c r="DJ166" s="5">
        <v>0</v>
      </c>
      <c r="DK166" s="5">
        <v>0</v>
      </c>
      <c r="DL166" s="5">
        <v>0</v>
      </c>
      <c r="DM166" s="5">
        <v>387.99385360915511</v>
      </c>
      <c r="DN166" s="5">
        <v>0</v>
      </c>
      <c r="DO166" s="5">
        <v>0</v>
      </c>
      <c r="DP166" s="5">
        <v>0</v>
      </c>
      <c r="DQ166" s="10">
        <v>0</v>
      </c>
      <c r="DR166" s="5">
        <v>0</v>
      </c>
      <c r="DS166" s="5">
        <v>0</v>
      </c>
      <c r="DT166" s="5">
        <v>0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0</v>
      </c>
      <c r="EA166" s="10">
        <v>0</v>
      </c>
      <c r="EB166" s="17">
        <v>350</v>
      </c>
      <c r="EC166" s="17">
        <v>0</v>
      </c>
      <c r="ED166" s="17">
        <v>0</v>
      </c>
      <c r="EE166" s="17">
        <v>2265.6999999999998</v>
      </c>
    </row>
    <row r="167" spans="1:135">
      <c r="A167" s="1">
        <v>2018</v>
      </c>
      <c r="B167" s="11">
        <f>FORECAST($A167,B163:B166,$A163:$A166)</f>
        <v>9.3148752399247314</v>
      </c>
      <c r="C167" s="11">
        <f t="shared" ref="C167" si="374">FORECAST($A167,C163:C166,$A163:$A166)</f>
        <v>55.673657149711971</v>
      </c>
      <c r="D167" s="11">
        <f t="shared" ref="D167" si="375">FORECAST($A167,D163:D166,$A163:$A166)</f>
        <v>412.3806483305234</v>
      </c>
      <c r="E167" s="11">
        <f t="shared" ref="E167" si="376">FORECAST($A167,E163:E166,$A163:$A166)</f>
        <v>7.5931257197696738</v>
      </c>
      <c r="F167" s="11">
        <f t="shared" ref="F167" si="377">FORECAST($A167,F163:F166,$A163:$A166)</f>
        <v>0</v>
      </c>
      <c r="G167" s="11">
        <f t="shared" ref="G167" si="378">FORECAST($A167,G163:G166,$A163:$A166)</f>
        <v>0</v>
      </c>
      <c r="H167" s="11">
        <f t="shared" ref="H167" si="379">FORECAST($A167,H163:H166,$A163:$A166)</f>
        <v>0</v>
      </c>
      <c r="I167" s="11">
        <f t="shared" ref="I167" si="380">FORECAST($A167,I163:I166,$A163:$A166)</f>
        <v>0</v>
      </c>
      <c r="J167" s="11">
        <f t="shared" ref="J167" si="381">FORECAST($A167,J163:J166,$A163:$A166)</f>
        <v>0</v>
      </c>
      <c r="K167" s="11">
        <f t="shared" ref="K167" si="382">FORECAST($A167,K163:K166,$A163:$A166)</f>
        <v>0</v>
      </c>
      <c r="L167" s="11">
        <f t="shared" ref="L167" si="383">FORECAST($A167,L163:L166,$A163:$A166)</f>
        <v>39.117995953647551</v>
      </c>
      <c r="M167" s="11">
        <f t="shared" ref="M167" si="384">FORECAST($A167,M163:M166,$A163:$A166)</f>
        <v>296.01297384170175</v>
      </c>
      <c r="N167" s="11">
        <f t="shared" ref="N167" si="385">FORECAST($A167,N163:N166,$A163:$A166)</f>
        <v>406.59164359772694</v>
      </c>
      <c r="O167" s="11">
        <f t="shared" ref="O167" si="386">FORECAST($A167,O163:O166,$A163:$A166)</f>
        <v>282.69482503067411</v>
      </c>
      <c r="P167" s="11">
        <f t="shared" ref="P167" si="387">FORECAST($A167,P163:P166,$A163:$A166)</f>
        <v>0</v>
      </c>
      <c r="Q167" s="11">
        <f t="shared" ref="Q167" si="388">FORECAST($A167,Q163:Q166,$A163:$A166)</f>
        <v>0</v>
      </c>
      <c r="R167" s="11">
        <f t="shared" ref="R167" si="389">FORECAST($A167,R163:R166,$A163:$A166)</f>
        <v>0</v>
      </c>
      <c r="S167" s="11">
        <f t="shared" ref="S167" si="390">FORECAST($A167,S163:S166,$A163:$A166)</f>
        <v>0</v>
      </c>
      <c r="T167" s="11">
        <f t="shared" ref="T167" si="391">FORECAST($A167,T163:T166,$A163:$A166)</f>
        <v>0</v>
      </c>
      <c r="U167" s="11">
        <f t="shared" ref="U167" si="392">FORECAST($A167,U163:U166,$A163:$A166)</f>
        <v>0</v>
      </c>
      <c r="V167" s="11">
        <f t="shared" ref="V167" si="393">FORECAST($A167,V163:V166,$A163:$A166)</f>
        <v>0</v>
      </c>
      <c r="W167" s="11">
        <f t="shared" ref="W167" si="394">FORECAST($A167,W163:W166,$A163:$A166)</f>
        <v>0</v>
      </c>
      <c r="X167" s="11">
        <f t="shared" ref="X167" si="395">FORECAST($A167,X163:X166,$A163:$A166)</f>
        <v>0</v>
      </c>
      <c r="Y167" s="11">
        <f t="shared" ref="Y167" si="396">FORECAST($A167,Y163:Y166,$A163:$A166)</f>
        <v>0</v>
      </c>
      <c r="Z167" s="11">
        <f t="shared" ref="Z167" si="397">FORECAST($A167,Z163:Z166,$A163:$A166)</f>
        <v>0</v>
      </c>
      <c r="AA167" s="11">
        <f t="shared" ref="AA167" si="398">FORECAST($A167,AA163:AA166,$A163:$A166)</f>
        <v>0</v>
      </c>
      <c r="AB167" s="11">
        <f t="shared" ref="AB167" si="399">FORECAST($A167,AB163:AB166,$A163:$A166)</f>
        <v>0</v>
      </c>
      <c r="AC167" s="11">
        <f t="shared" ref="AC167" si="400">FORECAST($A167,AC163:AC166,$A163:$A166)</f>
        <v>0</v>
      </c>
      <c r="AD167" s="11">
        <f t="shared" ref="AD167" si="401">FORECAST($A167,AD163:AD166,$A163:$A166)</f>
        <v>0</v>
      </c>
      <c r="AE167" s="11">
        <f t="shared" ref="AE167" si="402">FORECAST($A167,AE163:AE166,$A163:$A166)</f>
        <v>0</v>
      </c>
      <c r="AF167" s="11">
        <f t="shared" ref="AF167" si="403">FORECAST($A167,AF163:AF166,$A163:$A166)</f>
        <v>0</v>
      </c>
      <c r="AG167" s="11">
        <f t="shared" ref="AG167" si="404">FORECAST($A167,AG163:AG166,$A163:$A166)</f>
        <v>10.900535881520227</v>
      </c>
      <c r="AH167" s="11">
        <f t="shared" ref="AH167" si="405">FORECAST($A167,AH163:AH166,$A163:$A166)</f>
        <v>16.450460502665919</v>
      </c>
      <c r="AI167" s="11">
        <f t="shared" ref="AI167" si="406">FORECAST($A167,AI163:AI166,$A163:$A166)</f>
        <v>12.309514167557609</v>
      </c>
      <c r="AJ167" s="11">
        <f t="shared" ref="AJ167" si="407">FORECAST($A167,AJ163:AJ166,$A163:$A166)</f>
        <v>0</v>
      </c>
      <c r="AK167" s="11">
        <f t="shared" ref="AK167" si="408">FORECAST($A167,AK163:AK166,$A163:$A166)</f>
        <v>0</v>
      </c>
      <c r="AL167" s="11">
        <f t="shared" ref="AL167" si="409">FORECAST($A167,AL163:AL166,$A163:$A166)</f>
        <v>0</v>
      </c>
      <c r="AM167" s="11">
        <f t="shared" ref="AM167" si="410">FORECAST($A167,AM163:AM166,$A163:$A166)</f>
        <v>0</v>
      </c>
      <c r="AN167" s="11">
        <f t="shared" ref="AN167" si="411">FORECAST($A167,AN163:AN166,$A163:$A166)</f>
        <v>0</v>
      </c>
      <c r="AO167" s="11">
        <f t="shared" ref="AO167" si="412">FORECAST($A167,AO163:AO166,$A163:$A166)</f>
        <v>0</v>
      </c>
      <c r="AP167" s="11">
        <f t="shared" ref="AP167" si="413">FORECAST($A167,AP163:AP166,$A163:$A166)</f>
        <v>59.120294341505542</v>
      </c>
      <c r="AQ167" s="11">
        <f t="shared" ref="AQ167" si="414">FORECAST($A167,AQ163:AQ166,$A163:$A166)</f>
        <v>3580.1139495107345</v>
      </c>
      <c r="AR167" s="11">
        <f t="shared" ref="AR167" si="415">FORECAST($A167,AR163:AR166,$A163:$A166)</f>
        <v>426.85694441817759</v>
      </c>
      <c r="AS167" s="11">
        <f t="shared" ref="AS167" si="416">FORECAST($A167,AS163:AS166,$A163:$A166)</f>
        <v>4018.8957082660636</v>
      </c>
      <c r="AT167" s="11">
        <f t="shared" ref="AT167" si="417">FORECAST($A167,AT163:AT166,$A163:$A166)</f>
        <v>0</v>
      </c>
      <c r="AU167" s="11">
        <f t="shared" ref="AU167" si="418">FORECAST($A167,AU163:AU166,$A163:$A166)</f>
        <v>20.035667174858645</v>
      </c>
      <c r="AV167" s="11">
        <f t="shared" ref="AV167" si="419">FORECAST($A167,AV163:AV166,$A163:$A166)</f>
        <v>0</v>
      </c>
      <c r="AW167" s="11">
        <f t="shared" ref="AW167" si="420">FORECAST($A167,AW163:AW166,$A163:$A166)</f>
        <v>0</v>
      </c>
      <c r="AX167" s="11">
        <f t="shared" ref="AX167" si="421">FORECAST($A167,AX163:AX166,$A163:$A166)</f>
        <v>0</v>
      </c>
      <c r="AY167" s="11">
        <f t="shared" ref="AY167" si="422">FORECAST($A167,AY163:AY166,$A163:$A166)</f>
        <v>0</v>
      </c>
      <c r="AZ167" s="11">
        <f t="shared" ref="AZ167" si="423">FORECAST($A167,AZ163:AZ166,$A163:$A166)</f>
        <v>6955.5867030029185</v>
      </c>
      <c r="BA167" s="11">
        <f t="shared" ref="BA167" si="424">FORECAST($A167,BA163:BA166,$A163:$A166)</f>
        <v>5551.1412693781313</v>
      </c>
      <c r="BB167" s="11">
        <f t="shared" ref="BB167" si="425">FORECAST($A167,BB163:BB166,$A163:$A166)</f>
        <v>949.54916287059314</v>
      </c>
      <c r="BC167" s="11">
        <f t="shared" ref="BC167" si="426">FORECAST($A167,BC163:BC166,$A163:$A166)</f>
        <v>11.395801433449861</v>
      </c>
      <c r="BD167" s="11">
        <f t="shared" ref="BD167" si="427">FORECAST($A167,BD163:BD166,$A163:$A166)</f>
        <v>0</v>
      </c>
      <c r="BE167" s="11">
        <f t="shared" ref="BE167" si="428">FORECAST($A167,BE163:BE166,$A163:$A166)</f>
        <v>0</v>
      </c>
      <c r="BF167" s="11">
        <f t="shared" ref="BF167" si="429">FORECAST($A167,BF163:BF166,$A163:$A166)</f>
        <v>0</v>
      </c>
      <c r="BG167" s="11">
        <f t="shared" ref="BG167" si="430">FORECAST($A167,BG163:BG166,$A163:$A166)</f>
        <v>0</v>
      </c>
      <c r="BH167" s="11">
        <f t="shared" ref="BH167" si="431">FORECAST($A167,BH163:BH166,$A163:$A166)</f>
        <v>0</v>
      </c>
      <c r="BI167" s="11">
        <f t="shared" ref="BI167" si="432">FORECAST($A167,BI163:BI166,$A163:$A166)</f>
        <v>0</v>
      </c>
      <c r="BJ167" s="11">
        <f t="shared" ref="BJ167" si="433">FORECAST($A167,BJ163:BJ166,$A163:$A166)</f>
        <v>-2.5459589273772565E-2</v>
      </c>
      <c r="BK167" s="11">
        <f t="shared" ref="BK167" si="434">FORECAST($A167,BK163:BK166,$A163:$A166)</f>
        <v>-1.8807776346392302E-2</v>
      </c>
      <c r="BL167" s="11">
        <f t="shared" ref="BL167" si="435">FORECAST($A167,BL163:BL166,$A163:$A166)</f>
        <v>6214.5117049847031</v>
      </c>
      <c r="BM167" s="11">
        <f t="shared" ref="BM167" si="436">FORECAST($A167,BM163:BM166,$A163:$A166)</f>
        <v>0</v>
      </c>
      <c r="BN167" s="11">
        <f t="shared" ref="BN167" si="437">FORECAST($A167,BN163:BN166,$A163:$A166)</f>
        <v>0</v>
      </c>
      <c r="BO167" s="11">
        <f t="shared" ref="BO167" si="438">FORECAST($A167,BO163:BO166,$A163:$A166)</f>
        <v>0</v>
      </c>
      <c r="BP167" s="11">
        <f t="shared" ref="BP167" si="439">FORECAST($A167,BP163:BP166,$A163:$A166)</f>
        <v>0</v>
      </c>
      <c r="BQ167" s="11">
        <f t="shared" ref="BQ167" si="440">FORECAST($A167,BQ163:BQ166,$A163:$A166)</f>
        <v>0</v>
      </c>
      <c r="BR167" s="11">
        <f t="shared" ref="BR167" si="441">FORECAST($A167,BR163:BR166,$A163:$A166)</f>
        <v>0</v>
      </c>
      <c r="BS167" s="11">
        <f t="shared" ref="BS167" si="442">FORECAST($A167,BS163:BS166,$A163:$A166)</f>
        <v>0</v>
      </c>
      <c r="BT167" s="11">
        <f t="shared" ref="BT167" si="443">FORECAST($A167,BT163:BT166,$A163:$A166)</f>
        <v>0</v>
      </c>
      <c r="BU167" s="11">
        <f t="shared" ref="BU167" si="444">FORECAST($A167,BU163:BU166,$A163:$A166)</f>
        <v>0</v>
      </c>
      <c r="BV167" s="11">
        <f t="shared" ref="BV167" si="445">FORECAST($A167,BV163:BV166,$A163:$A166)</f>
        <v>304.49951957520534</v>
      </c>
      <c r="BW167" s="11">
        <f t="shared" ref="BW167" si="446">FORECAST($A167,BW163:BW166,$A163:$A166)</f>
        <v>0</v>
      </c>
      <c r="BX167" s="11">
        <f t="shared" ref="BX167" si="447">FORECAST($A167,BX163:BX166,$A163:$A166)</f>
        <v>0</v>
      </c>
      <c r="BY167" s="11">
        <f t="shared" ref="BY167" si="448">FORECAST($A167,BY163:BY166,$A163:$A166)</f>
        <v>45.630759433347521</v>
      </c>
      <c r="BZ167" s="11">
        <f t="shared" ref="BZ167" si="449">FORECAST($A167,BZ163:BZ166,$A163:$A166)</f>
        <v>0</v>
      </c>
      <c r="CA167" s="11">
        <f t="shared" ref="CA167" si="450">FORECAST($A167,CA163:CA166,$A163:$A166)</f>
        <v>0</v>
      </c>
      <c r="CB167" s="11">
        <f t="shared" ref="CB167" si="451">FORECAST($A167,CB163:CB166,$A163:$A166)</f>
        <v>0</v>
      </c>
      <c r="CC167" s="11">
        <f t="shared" ref="CC167" si="452">FORECAST($A167,CC163:CC166,$A163:$A166)</f>
        <v>0</v>
      </c>
      <c r="CD167" s="11">
        <f t="shared" ref="CD167" si="453">FORECAST($A167,CD163:CD166,$A163:$A166)</f>
        <v>0</v>
      </c>
      <c r="CE167" s="11">
        <f t="shared" ref="CE167" si="454">FORECAST($A167,CE163:CE166,$A163:$A166)</f>
        <v>0</v>
      </c>
      <c r="CF167" s="11">
        <f t="shared" ref="CF167" si="455">FORECAST($A167,CF163:CF166,$A163:$A166)</f>
        <v>0</v>
      </c>
      <c r="CG167" s="11">
        <f t="shared" ref="CG167" si="456">FORECAST($A167,CG163:CG166,$A163:$A166)</f>
        <v>0</v>
      </c>
      <c r="CH167" s="11">
        <f t="shared" ref="CH167" si="457">FORECAST($A167,CH163:CH166,$A163:$A166)</f>
        <v>0</v>
      </c>
      <c r="CI167" s="11">
        <f t="shared" ref="CI167" si="458">FORECAST($A167,CI163:CI166,$A163:$A166)</f>
        <v>0</v>
      </c>
      <c r="CJ167" s="11">
        <f t="shared" ref="CJ167" si="459">FORECAST($A167,CJ163:CJ166,$A163:$A166)</f>
        <v>0</v>
      </c>
      <c r="CK167" s="11">
        <f t="shared" ref="CK167" si="460">FORECAST($A167,CK163:CK166,$A163:$A166)</f>
        <v>1.6181816290787427</v>
      </c>
      <c r="CL167" s="11">
        <f t="shared" ref="CL167" si="461">FORECAST($A167,CL163:CL166,$A163:$A166)</f>
        <v>281.28326480557735</v>
      </c>
      <c r="CM167" s="11">
        <f t="shared" ref="CM167" si="462">FORECAST($A167,CM163:CM166,$A163:$A166)</f>
        <v>0</v>
      </c>
      <c r="CN167" s="11">
        <f t="shared" ref="CN167" si="463">FORECAST($A167,CN163:CN166,$A163:$A166)</f>
        <v>0</v>
      </c>
      <c r="CO167" s="11">
        <f t="shared" ref="CO167" si="464">FORECAST($A167,CO163:CO166,$A163:$A166)</f>
        <v>0</v>
      </c>
      <c r="CP167" s="11">
        <f t="shared" ref="CP167" si="465">FORECAST($A167,CP163:CP166,$A163:$A166)</f>
        <v>269.3481868569761</v>
      </c>
      <c r="CQ167" s="11">
        <f t="shared" ref="CQ167" si="466">FORECAST($A167,CQ163:CQ166,$A163:$A166)</f>
        <v>0</v>
      </c>
      <c r="CR167" s="11">
        <f t="shared" ref="CR167" si="467">FORECAST($A167,CR163:CR166,$A163:$A166)</f>
        <v>649.75025983397427</v>
      </c>
      <c r="CS167" s="11">
        <f t="shared" ref="CS167" si="468">FORECAST($A167,CS163:CS166,$A163:$A166)</f>
        <v>0</v>
      </c>
      <c r="CT167" s="11">
        <f t="shared" ref="CT167" si="469">FORECAST($A167,CT163:CT166,$A163:$A166)</f>
        <v>0</v>
      </c>
      <c r="CU167" s="11">
        <f t="shared" ref="CU167" si="470">FORECAST($A167,CU163:CU166,$A163:$A166)</f>
        <v>0</v>
      </c>
      <c r="CV167" s="11">
        <f t="shared" ref="CV167" si="471">FORECAST($A167,CV163:CV166,$A163:$A166)</f>
        <v>0</v>
      </c>
      <c r="CW167" s="11">
        <f t="shared" ref="CW167" si="472">FORECAST($A167,CW163:CW166,$A163:$A166)</f>
        <v>0</v>
      </c>
      <c r="CX167" s="11">
        <f t="shared" ref="CX167" si="473">FORECAST($A167,CX163:CX166,$A163:$A166)</f>
        <v>0</v>
      </c>
      <c r="CY167" s="11">
        <f t="shared" ref="CY167" si="474">FORECAST($A167,CY163:CY166,$A163:$A166)</f>
        <v>0</v>
      </c>
      <c r="CZ167" s="11">
        <f t="shared" ref="CZ167" si="475">FORECAST($A167,CZ163:CZ166,$A163:$A166)</f>
        <v>241.69973712684077</v>
      </c>
      <c r="DA167" s="11">
        <f t="shared" ref="DA167" si="476">FORECAST($A167,DA163:DA166,$A163:$A166)</f>
        <v>0</v>
      </c>
      <c r="DB167" s="11">
        <f t="shared" ref="DB167" si="477">FORECAST($A167,DB163:DB166,$A163:$A166)</f>
        <v>0</v>
      </c>
      <c r="DC167" s="11">
        <f t="shared" ref="DC167" si="478">FORECAST($A167,DC163:DC166,$A163:$A166)</f>
        <v>130.71166288387758</v>
      </c>
      <c r="DD167" s="11">
        <f t="shared" ref="DD167" si="479">FORECAST($A167,DD163:DD166,$A163:$A166)</f>
        <v>0</v>
      </c>
      <c r="DE167" s="11">
        <f t="shared" ref="DE167" si="480">FORECAST($A167,DE163:DE166,$A163:$A166)</f>
        <v>0</v>
      </c>
      <c r="DF167" s="11">
        <f t="shared" ref="DF167" si="481">FORECAST($A167,DF163:DF166,$A163:$A166)</f>
        <v>0</v>
      </c>
      <c r="DG167" s="11">
        <f t="shared" ref="DG167" si="482">FORECAST($A167,DG163:DG166,$A163:$A166)</f>
        <v>0</v>
      </c>
      <c r="DH167" s="11">
        <f t="shared" ref="DH167" si="483">FORECAST($A167,DH163:DH166,$A163:$A166)</f>
        <v>0</v>
      </c>
      <c r="DI167" s="11">
        <f t="shared" ref="DI167" si="484">FORECAST($A167,DI163:DI166,$A163:$A166)</f>
        <v>1107.110485919955</v>
      </c>
      <c r="DJ167" s="11">
        <f t="shared" ref="DJ167" si="485">FORECAST($A167,DJ163:DJ166,$A163:$A166)</f>
        <v>0</v>
      </c>
      <c r="DK167" s="11">
        <f t="shared" ref="DK167" si="486">FORECAST($A167,DK163:DK166,$A163:$A166)</f>
        <v>0</v>
      </c>
      <c r="DL167" s="11">
        <f t="shared" ref="DL167" si="487">FORECAST($A167,DL163:DL166,$A163:$A166)</f>
        <v>0</v>
      </c>
      <c r="DM167" s="11">
        <f t="shared" ref="DM167" si="488">FORECAST($A167,DM163:DM166,$A163:$A166)</f>
        <v>496.72191513507278</v>
      </c>
      <c r="DN167" s="11">
        <f t="shared" ref="DN167" si="489">FORECAST($A167,DN163:DN166,$A163:$A166)</f>
        <v>0</v>
      </c>
      <c r="DO167" s="11">
        <f t="shared" ref="DO167" si="490">FORECAST($A167,DO163:DO166,$A163:$A166)</f>
        <v>0</v>
      </c>
      <c r="DP167" s="11">
        <f t="shared" ref="DP167" si="491">FORECAST($A167,DP163:DP166,$A163:$A166)</f>
        <v>0</v>
      </c>
      <c r="DQ167" s="11">
        <f t="shared" ref="DQ167" si="492">FORECAST($A167,DQ163:DQ166,$A163:$A166)</f>
        <v>0</v>
      </c>
      <c r="DR167" s="11">
        <f t="shared" ref="DR167" si="493">FORECAST($A167,DR163:DR166,$A163:$A166)</f>
        <v>0</v>
      </c>
      <c r="DS167" s="11">
        <f t="shared" ref="DS167" si="494">FORECAST($A167,DS163:DS166,$A163:$A166)</f>
        <v>0</v>
      </c>
      <c r="DT167" s="11">
        <f t="shared" ref="DT167" si="495">FORECAST($A167,DT163:DT166,$A163:$A166)</f>
        <v>0</v>
      </c>
      <c r="DU167" s="11">
        <f t="shared" ref="DU167" si="496">FORECAST($A167,DU163:DU166,$A163:$A166)</f>
        <v>0</v>
      </c>
      <c r="DV167" s="11">
        <f t="shared" ref="DV167" si="497">FORECAST($A167,DV163:DV166,$A163:$A166)</f>
        <v>0</v>
      </c>
      <c r="DW167" s="11">
        <f t="shared" ref="DW167" si="498">FORECAST($A167,DW163:DW166,$A163:$A166)</f>
        <v>0</v>
      </c>
      <c r="DX167" s="11">
        <f t="shared" ref="DX167" si="499">FORECAST($A167,DX163:DX166,$A163:$A166)</f>
        <v>0</v>
      </c>
      <c r="DY167" s="11">
        <f t="shared" ref="DY167" si="500">FORECAST($A167,DY163:DY166,$A163:$A166)</f>
        <v>0</v>
      </c>
      <c r="DZ167" s="11">
        <f t="shared" ref="DZ167" si="501">FORECAST($A167,DZ163:DZ166,$A163:$A166)</f>
        <v>0</v>
      </c>
      <c r="EA167" s="11">
        <f t="shared" ref="EA167" si="502">FORECAST($A167,EA163:EA166,$A163:$A166)</f>
        <v>0</v>
      </c>
      <c r="EB167" s="17">
        <v>458</v>
      </c>
      <c r="EC167" s="17">
        <v>0</v>
      </c>
      <c r="ED167" s="17">
        <v>0</v>
      </c>
      <c r="EE167" s="17">
        <v>2964.75</v>
      </c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3B32-753F-455B-A1D9-46EAA855A836}">
  <sheetPr>
    <tabColor rgb="FFFF0000"/>
  </sheetPr>
  <dimension ref="A1:AE332"/>
  <sheetViews>
    <sheetView zoomScale="80" zoomScaleNormal="80" workbookViewId="0">
      <pane xSplit="1" topLeftCell="B1" activePane="topRight" state="frozen"/>
      <selection pane="topRight" activeCell="E12" sqref="E12"/>
    </sheetView>
  </sheetViews>
  <sheetFormatPr defaultColWidth="9.109375" defaultRowHeight="13.2"/>
  <cols>
    <col min="1" max="1" width="11.44140625" style="1" customWidth="1"/>
    <col min="2" max="31" width="12.6640625" style="1" customWidth="1"/>
    <col min="32" max="16384" width="9.109375" style="1"/>
  </cols>
  <sheetData>
    <row r="1" spans="1:10">
      <c r="A1" s="9" t="s">
        <v>30</v>
      </c>
      <c r="E1" s="27" t="s">
        <v>42</v>
      </c>
      <c r="F1" s="27"/>
    </row>
    <row r="2" spans="1:10">
      <c r="A2" s="1" t="s">
        <v>44</v>
      </c>
      <c r="E2" s="46" t="s">
        <v>43</v>
      </c>
      <c r="F2" s="46"/>
    </row>
    <row r="4" spans="1:10">
      <c r="A4" s="1" t="s">
        <v>9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</row>
    <row r="5" spans="1:10">
      <c r="A5" s="1" t="s">
        <v>10</v>
      </c>
      <c r="B5" s="2" t="s">
        <v>12</v>
      </c>
      <c r="C5" s="2" t="s">
        <v>12</v>
      </c>
      <c r="D5" s="2" t="s">
        <v>12</v>
      </c>
      <c r="E5" s="2" t="s">
        <v>12</v>
      </c>
      <c r="F5" s="2" t="s">
        <v>12</v>
      </c>
      <c r="G5" s="2" t="s">
        <v>12</v>
      </c>
    </row>
    <row r="6" spans="1:10">
      <c r="A6" s="1" t="s">
        <v>13</v>
      </c>
      <c r="B6" s="4" t="s">
        <v>32</v>
      </c>
      <c r="C6" s="4" t="s">
        <v>34</v>
      </c>
      <c r="D6" s="4" t="s">
        <v>37</v>
      </c>
      <c r="E6" s="4" t="s">
        <v>33</v>
      </c>
      <c r="F6" s="4" t="s">
        <v>35</v>
      </c>
      <c r="G6" s="4" t="s">
        <v>36</v>
      </c>
    </row>
    <row r="7" spans="1:10">
      <c r="A7" s="1">
        <v>1990</v>
      </c>
    </row>
    <row r="8" spans="1:10">
      <c r="A8" s="1">
        <v>1991</v>
      </c>
      <c r="B8" s="5"/>
      <c r="C8" s="5"/>
      <c r="D8" s="5"/>
      <c r="E8" s="5"/>
      <c r="F8" s="5"/>
      <c r="G8" s="5"/>
    </row>
    <row r="9" spans="1:10">
      <c r="A9" s="1">
        <v>1992</v>
      </c>
      <c r="B9" s="5"/>
      <c r="C9" s="5"/>
      <c r="D9" s="5"/>
      <c r="E9" s="5"/>
      <c r="F9" s="5"/>
      <c r="G9" s="5"/>
    </row>
    <row r="10" spans="1:10">
      <c r="A10" s="1">
        <v>1993</v>
      </c>
      <c r="B10" s="5"/>
      <c r="C10" s="5"/>
      <c r="D10" s="5"/>
      <c r="E10" s="5"/>
      <c r="F10" s="5"/>
      <c r="G10" s="5"/>
    </row>
    <row r="11" spans="1:10">
      <c r="A11" s="1">
        <v>1994</v>
      </c>
      <c r="B11" s="5"/>
      <c r="C11" s="5"/>
      <c r="D11" s="5"/>
      <c r="E11" s="5"/>
      <c r="F11" s="5"/>
      <c r="G11" s="5"/>
    </row>
    <row r="12" spans="1:10">
      <c r="A12" s="1">
        <v>1995</v>
      </c>
      <c r="B12"/>
      <c r="C12"/>
      <c r="D12"/>
      <c r="E12"/>
      <c r="F12"/>
      <c r="G12"/>
    </row>
    <row r="13" spans="1:10">
      <c r="A13" s="1">
        <v>1996</v>
      </c>
      <c r="B13"/>
      <c r="C13"/>
      <c r="D13"/>
      <c r="E13"/>
      <c r="F13"/>
      <c r="G13"/>
    </row>
    <row r="14" spans="1:10">
      <c r="A14" s="1">
        <v>1997</v>
      </c>
      <c r="B14"/>
      <c r="C14"/>
      <c r="D14"/>
      <c r="E14"/>
      <c r="F14"/>
      <c r="G14"/>
      <c r="H14" s="19"/>
      <c r="I14" s="19"/>
      <c r="J14" s="19"/>
    </row>
    <row r="15" spans="1:10">
      <c r="A15" s="1">
        <v>1998</v>
      </c>
      <c r="B15"/>
      <c r="C15"/>
      <c r="D15"/>
      <c r="E15"/>
      <c r="F15"/>
      <c r="G15"/>
    </row>
    <row r="16" spans="1:10">
      <c r="A16" s="1">
        <v>1999</v>
      </c>
      <c r="B16" s="10"/>
      <c r="C16" s="10"/>
      <c r="D16" s="10"/>
      <c r="E16" s="10"/>
      <c r="F16" s="10"/>
      <c r="G16" s="10"/>
      <c r="H16" s="19"/>
      <c r="I16" s="19"/>
      <c r="J16" s="19"/>
    </row>
    <row r="17" spans="1:10">
      <c r="A17" s="1">
        <v>2000</v>
      </c>
      <c r="B17" s="10"/>
      <c r="C17" s="10"/>
      <c r="D17" s="10"/>
      <c r="E17" s="10"/>
      <c r="F17" s="10"/>
      <c r="G17" s="10"/>
      <c r="H17" s="19"/>
      <c r="I17" s="19"/>
      <c r="J17" s="19"/>
    </row>
    <row r="18" spans="1:10">
      <c r="A18" s="1">
        <v>2001</v>
      </c>
      <c r="B18" s="10"/>
      <c r="C18" s="10"/>
      <c r="D18" s="10"/>
      <c r="E18" s="10"/>
      <c r="F18" s="10"/>
      <c r="G18" s="10"/>
      <c r="H18" s="19"/>
      <c r="I18" s="19"/>
      <c r="J18" s="19"/>
    </row>
    <row r="19" spans="1:10">
      <c r="A19" s="1">
        <v>2002</v>
      </c>
      <c r="B19" s="10"/>
      <c r="C19" s="10"/>
      <c r="D19" s="10"/>
      <c r="E19" s="10"/>
      <c r="F19" s="10"/>
      <c r="G19" s="10"/>
      <c r="H19" s="19"/>
      <c r="I19" s="19"/>
      <c r="J19" s="19"/>
    </row>
    <row r="20" spans="1:10">
      <c r="A20" s="1">
        <v>2003</v>
      </c>
      <c r="B20" s="10"/>
      <c r="C20"/>
      <c r="D20"/>
      <c r="E20"/>
      <c r="F20"/>
      <c r="G20"/>
      <c r="H20" s="19"/>
      <c r="I20" s="19"/>
      <c r="J20" s="19"/>
    </row>
    <row r="21" spans="1:10">
      <c r="A21" s="1">
        <v>2004</v>
      </c>
      <c r="B21" s="10"/>
      <c r="C21"/>
      <c r="D21"/>
      <c r="E21"/>
      <c r="F21"/>
      <c r="G21"/>
      <c r="H21" s="19"/>
      <c r="I21" s="19"/>
      <c r="J21" s="19"/>
    </row>
    <row r="22" spans="1:10">
      <c r="A22" s="1">
        <v>2005</v>
      </c>
      <c r="B22" s="10"/>
      <c r="C22"/>
      <c r="D22"/>
      <c r="E22"/>
      <c r="F22"/>
      <c r="G22"/>
      <c r="H22" s="19"/>
      <c r="I22" s="19"/>
      <c r="J22" s="19"/>
    </row>
    <row r="23" spans="1:10">
      <c r="A23" s="1">
        <v>2006</v>
      </c>
      <c r="B23" s="48">
        <v>1188.1945801845695</v>
      </c>
      <c r="C23"/>
      <c r="D23"/>
      <c r="E23"/>
      <c r="F23"/>
      <c r="G23"/>
      <c r="H23" s="19"/>
      <c r="I23" s="19"/>
      <c r="J23" s="19"/>
    </row>
    <row r="24" spans="1:10">
      <c r="A24" s="1">
        <v>2007</v>
      </c>
      <c r="B24" s="48">
        <v>1883.1132229799503</v>
      </c>
      <c r="C24"/>
      <c r="D24"/>
      <c r="E24"/>
      <c r="F24"/>
      <c r="G24"/>
      <c r="H24" s="19"/>
      <c r="I24" s="19"/>
      <c r="J24" s="19"/>
    </row>
    <row r="25" spans="1:10">
      <c r="A25" s="1">
        <v>2008</v>
      </c>
      <c r="B25" s="48">
        <v>2653.0834426417418</v>
      </c>
      <c r="C25"/>
      <c r="D25"/>
      <c r="E25"/>
      <c r="F25"/>
      <c r="G25"/>
      <c r="H25" s="19"/>
      <c r="I25" s="19"/>
      <c r="J25" s="19"/>
    </row>
    <row r="26" spans="1:10">
      <c r="A26" s="1">
        <v>2009</v>
      </c>
      <c r="B26" s="48">
        <v>4765.5882263855419</v>
      </c>
      <c r="C26"/>
      <c r="D26"/>
      <c r="E26"/>
      <c r="F26"/>
      <c r="G26"/>
      <c r="H26" s="19"/>
      <c r="I26" s="19"/>
      <c r="J26" s="19"/>
    </row>
    <row r="27" spans="1:10">
      <c r="A27" s="1">
        <v>2010</v>
      </c>
      <c r="B27" s="48">
        <v>9101.435123930949</v>
      </c>
      <c r="C27" s="22"/>
      <c r="D27"/>
      <c r="E27"/>
      <c r="F27"/>
      <c r="G27"/>
      <c r="H27" s="19"/>
      <c r="I27" s="19"/>
      <c r="J27" s="19"/>
    </row>
    <row r="28" spans="1:10">
      <c r="A28" s="1">
        <v>2011</v>
      </c>
      <c r="B28" s="48">
        <v>16343.52007463571</v>
      </c>
      <c r="C28" s="39">
        <v>1190.4761904761904</v>
      </c>
      <c r="D28"/>
      <c r="E28"/>
      <c r="F28"/>
      <c r="G28"/>
      <c r="H28" s="19"/>
      <c r="I28" s="19"/>
      <c r="J28" s="19"/>
    </row>
    <row r="29" spans="1:10">
      <c r="A29" s="1">
        <v>2012</v>
      </c>
      <c r="B29" s="48">
        <v>17607.726708271814</v>
      </c>
      <c r="C29" s="39">
        <v>1273.8095238095236</v>
      </c>
      <c r="D29"/>
      <c r="E29"/>
      <c r="F29"/>
      <c r="G29"/>
      <c r="H29" s="19"/>
      <c r="I29" s="19"/>
      <c r="J29" s="19"/>
    </row>
    <row r="30" spans="1:10">
      <c r="A30" s="1">
        <v>2013</v>
      </c>
      <c r="B30" s="48">
        <v>21378.669839431943</v>
      </c>
      <c r="C30" s="39">
        <v>1357.1428571428569</v>
      </c>
      <c r="D30" s="40">
        <v>2456.25</v>
      </c>
      <c r="E30" s="40">
        <v>340.9</v>
      </c>
      <c r="F30" s="40">
        <v>1579.15</v>
      </c>
      <c r="G30" s="40">
        <v>3052.4</v>
      </c>
      <c r="H30" s="19"/>
      <c r="I30" s="19"/>
      <c r="J30" s="19"/>
    </row>
    <row r="31" spans="1:10">
      <c r="A31" s="1">
        <v>2014</v>
      </c>
      <c r="B31" s="48">
        <v>28122.343526571141</v>
      </c>
      <c r="C31" s="39">
        <v>1440.4761904761904</v>
      </c>
      <c r="D31" s="40">
        <v>3284.1000000000004</v>
      </c>
      <c r="E31" s="40">
        <v>620.70000000000005</v>
      </c>
      <c r="F31" s="40">
        <v>2066.6999999999998</v>
      </c>
      <c r="G31" s="40">
        <v>3698.25</v>
      </c>
      <c r="H31" s="19"/>
      <c r="I31" s="19"/>
      <c r="J31" s="19"/>
    </row>
    <row r="32" spans="1:10">
      <c r="A32" s="1">
        <v>2015</v>
      </c>
      <c r="B32" s="48">
        <v>38575.159483578558</v>
      </c>
      <c r="C32" s="39">
        <v>1523.8095238095229</v>
      </c>
      <c r="D32" s="40">
        <v>5614.05</v>
      </c>
      <c r="E32" s="40">
        <v>1425.9</v>
      </c>
      <c r="F32" s="40">
        <v>3688.6499999999996</v>
      </c>
      <c r="G32" s="40">
        <v>5600.2999999999993</v>
      </c>
      <c r="H32" s="19"/>
      <c r="I32" s="19"/>
      <c r="J32" s="19"/>
    </row>
    <row r="33" spans="1:19">
      <c r="A33" s="1">
        <v>2016</v>
      </c>
      <c r="B33" s="48">
        <v>41605.699310974313</v>
      </c>
      <c r="C33" s="39">
        <v>1607.1428571428578</v>
      </c>
      <c r="D33" s="40">
        <v>6596.25</v>
      </c>
      <c r="E33" s="40">
        <v>1784.1999999999998</v>
      </c>
      <c r="F33" s="40">
        <v>4220.3500000000004</v>
      </c>
      <c r="G33" s="40">
        <v>6376.5499999999993</v>
      </c>
      <c r="H33" s="19"/>
      <c r="I33" s="19"/>
      <c r="J33" s="19"/>
    </row>
    <row r="34" spans="1:19">
      <c r="A34" s="1">
        <v>2017</v>
      </c>
      <c r="B34" s="48">
        <v>59340.076794470951</v>
      </c>
      <c r="C34" s="20">
        <f>FORECAST($A34,C31:C33,$A31:$A33)</f>
        <v>1690.4761904761835</v>
      </c>
      <c r="D34" s="40">
        <v>7629.9</v>
      </c>
      <c r="E34" s="40">
        <v>2163.8500000000004</v>
      </c>
      <c r="F34" s="40">
        <v>4772.6499999999996</v>
      </c>
      <c r="G34" s="40">
        <v>7188.9</v>
      </c>
      <c r="H34" s="19"/>
      <c r="I34" s="19"/>
      <c r="J34" s="19"/>
    </row>
    <row r="35" spans="1:19">
      <c r="A35" s="1">
        <v>2018</v>
      </c>
      <c r="B35" s="20">
        <f>FORECAST($A35,B32:B34,$A32:$A34)</f>
        <v>67271.895840566605</v>
      </c>
      <c r="C35" s="20">
        <f>FORECAST($A35,C31:C33,$A31:$A33)</f>
        <v>1773.8095238095266</v>
      </c>
      <c r="D35" s="40">
        <v>8717.6500000000015</v>
      </c>
      <c r="E35" s="40">
        <v>2566.1</v>
      </c>
      <c r="F35" s="40">
        <v>5346.3</v>
      </c>
      <c r="G35" s="40">
        <v>8039.1</v>
      </c>
      <c r="H35" s="19"/>
      <c r="I35" s="19"/>
      <c r="J35" s="19"/>
    </row>
    <row r="36" spans="1:19">
      <c r="B36" s="5"/>
      <c r="F36" s="23"/>
      <c r="G36"/>
    </row>
    <row r="37" spans="1:19">
      <c r="A37" s="1" t="s">
        <v>9</v>
      </c>
      <c r="B37" s="1" t="s">
        <v>2</v>
      </c>
      <c r="C37" s="1" t="s">
        <v>2</v>
      </c>
      <c r="D37" s="1" t="s">
        <v>2</v>
      </c>
      <c r="E37" s="1" t="s">
        <v>2</v>
      </c>
      <c r="F37" s="1" t="s">
        <v>2</v>
      </c>
      <c r="G37" s="1" t="s">
        <v>2</v>
      </c>
      <c r="H37" s="1" t="s">
        <v>2</v>
      </c>
      <c r="I37" s="1" t="s">
        <v>2</v>
      </c>
      <c r="J37" s="1" t="s">
        <v>2</v>
      </c>
      <c r="K37" s="1" t="s">
        <v>2</v>
      </c>
      <c r="L37" s="1" t="s">
        <v>2</v>
      </c>
      <c r="M37" s="1" t="s">
        <v>2</v>
      </c>
      <c r="N37" s="18"/>
      <c r="O37" s="18"/>
      <c r="P37" s="18"/>
      <c r="Q37" s="18"/>
      <c r="R37" s="18"/>
      <c r="S37" s="18"/>
    </row>
    <row r="38" spans="1:19">
      <c r="A38" s="1" t="s">
        <v>10</v>
      </c>
      <c r="B38" s="2" t="s">
        <v>11</v>
      </c>
      <c r="C38" s="2" t="s">
        <v>11</v>
      </c>
      <c r="D38" s="2" t="s">
        <v>11</v>
      </c>
      <c r="E38" s="2" t="s">
        <v>11</v>
      </c>
      <c r="F38" s="2" t="s">
        <v>11</v>
      </c>
      <c r="G38" s="2" t="s">
        <v>11</v>
      </c>
      <c r="H38" s="3" t="s">
        <v>12</v>
      </c>
      <c r="I38" s="3" t="s">
        <v>12</v>
      </c>
      <c r="J38" s="3" t="s">
        <v>12</v>
      </c>
      <c r="K38" s="3" t="s">
        <v>12</v>
      </c>
      <c r="L38" s="3" t="s">
        <v>12</v>
      </c>
      <c r="M38" s="3" t="s">
        <v>12</v>
      </c>
      <c r="N38" s="18"/>
      <c r="O38" s="18"/>
      <c r="P38" s="18"/>
      <c r="Q38" s="18"/>
      <c r="R38" s="18"/>
      <c r="S38" s="18"/>
    </row>
    <row r="39" spans="1:19">
      <c r="A39" s="1" t="s">
        <v>13</v>
      </c>
      <c r="B39" s="4" t="s">
        <v>32</v>
      </c>
      <c r="C39" s="4" t="s">
        <v>34</v>
      </c>
      <c r="D39" s="4" t="s">
        <v>37</v>
      </c>
      <c r="E39" s="4" t="s">
        <v>33</v>
      </c>
      <c r="F39" s="4" t="s">
        <v>35</v>
      </c>
      <c r="G39" s="4" t="s">
        <v>36</v>
      </c>
      <c r="H39" s="4" t="s">
        <v>32</v>
      </c>
      <c r="I39" s="4" t="s">
        <v>34</v>
      </c>
      <c r="J39" s="4" t="s">
        <v>37</v>
      </c>
      <c r="K39" s="4" t="s">
        <v>33</v>
      </c>
      <c r="L39" s="4" t="s">
        <v>35</v>
      </c>
      <c r="M39" s="4" t="s">
        <v>36</v>
      </c>
      <c r="N39" s="32"/>
      <c r="O39" s="32"/>
      <c r="P39" s="32"/>
      <c r="Q39" s="32"/>
      <c r="R39" s="32"/>
      <c r="S39" s="32"/>
    </row>
    <row r="40" spans="1:19">
      <c r="A40" s="1">
        <v>1990</v>
      </c>
      <c r="N40" s="18"/>
      <c r="O40" s="18"/>
      <c r="P40" s="18"/>
      <c r="Q40" s="18"/>
      <c r="R40" s="18"/>
      <c r="S40" s="18"/>
    </row>
    <row r="41" spans="1:19">
      <c r="A41" s="1">
        <v>1991</v>
      </c>
      <c r="B41" s="5"/>
      <c r="C41" s="5"/>
      <c r="N41" s="18"/>
      <c r="O41" s="18"/>
      <c r="P41" s="18"/>
      <c r="Q41" s="18"/>
      <c r="R41" s="18"/>
      <c r="S41" s="18"/>
    </row>
    <row r="42" spans="1:19">
      <c r="A42" s="1">
        <v>1992</v>
      </c>
      <c r="B42" s="5"/>
      <c r="C42" s="5"/>
      <c r="N42" s="18"/>
      <c r="O42" s="18"/>
      <c r="P42" s="18"/>
      <c r="Q42" s="18"/>
      <c r="R42" s="18"/>
      <c r="S42" s="18"/>
    </row>
    <row r="43" spans="1:19">
      <c r="A43" s="1">
        <v>1993</v>
      </c>
      <c r="B43" s="5"/>
      <c r="C43" s="5"/>
      <c r="N43" s="18"/>
      <c r="O43" s="18"/>
      <c r="P43" s="18"/>
      <c r="Q43" s="18"/>
      <c r="R43" s="18"/>
      <c r="S43" s="18"/>
    </row>
    <row r="44" spans="1:19">
      <c r="A44" s="1">
        <v>1994</v>
      </c>
      <c r="B44" s="5"/>
      <c r="C44" s="5"/>
      <c r="N44" s="18"/>
      <c r="O44" s="18"/>
      <c r="P44" s="18"/>
      <c r="Q44" s="18"/>
      <c r="R44" s="18"/>
      <c r="S44" s="18"/>
    </row>
    <row r="45" spans="1:19">
      <c r="A45" s="1">
        <v>1995</v>
      </c>
      <c r="B45"/>
      <c r="C45"/>
      <c r="H45"/>
      <c r="I45"/>
      <c r="N45" s="18"/>
      <c r="O45" s="18"/>
      <c r="P45" s="18"/>
      <c r="Q45" s="18"/>
      <c r="R45" s="18"/>
      <c r="S45" s="18"/>
    </row>
    <row r="46" spans="1:19">
      <c r="A46" s="1">
        <v>1996</v>
      </c>
      <c r="B46"/>
      <c r="C46"/>
      <c r="H46"/>
      <c r="I46"/>
      <c r="N46" s="18"/>
      <c r="O46" s="18"/>
      <c r="P46" s="18"/>
      <c r="Q46" s="18"/>
      <c r="R46" s="18"/>
      <c r="S46" s="18"/>
    </row>
    <row r="47" spans="1:19">
      <c r="A47" s="1">
        <v>1997</v>
      </c>
      <c r="B47"/>
      <c r="C47"/>
      <c r="H47"/>
      <c r="I47"/>
      <c r="J47" s="19"/>
      <c r="N47" s="18"/>
      <c r="O47" s="18"/>
      <c r="P47" s="18"/>
      <c r="Q47" s="18"/>
      <c r="R47" s="18"/>
      <c r="S47" s="18"/>
    </row>
    <row r="48" spans="1:19">
      <c r="A48" s="1">
        <v>1998</v>
      </c>
      <c r="B48"/>
      <c r="C48"/>
      <c r="H48"/>
      <c r="I48"/>
      <c r="N48" s="18"/>
      <c r="O48" s="18"/>
      <c r="P48" s="18"/>
      <c r="Q48" s="18"/>
      <c r="R48" s="18"/>
      <c r="S48" s="18"/>
    </row>
    <row r="49" spans="1:19">
      <c r="A49" s="1">
        <v>1999</v>
      </c>
      <c r="B49" s="10"/>
      <c r="C49" s="10"/>
      <c r="H49" s="10"/>
      <c r="I49" s="10"/>
      <c r="J49" s="19"/>
      <c r="N49" s="18"/>
      <c r="O49" s="18"/>
      <c r="P49" s="18"/>
      <c r="Q49" s="18"/>
      <c r="R49" s="18"/>
      <c r="S49" s="18"/>
    </row>
    <row r="50" spans="1:19">
      <c r="A50" s="1">
        <v>2000</v>
      </c>
      <c r="B50" s="10"/>
      <c r="C50" s="10"/>
      <c r="H50" s="10"/>
      <c r="I50" s="10"/>
      <c r="J50" s="19"/>
      <c r="N50" s="18"/>
      <c r="O50" s="18"/>
      <c r="P50" s="18"/>
      <c r="Q50" s="18"/>
      <c r="R50" s="18"/>
      <c r="S50" s="18"/>
    </row>
    <row r="51" spans="1:19">
      <c r="A51" s="1">
        <v>2001</v>
      </c>
      <c r="B51" s="10"/>
      <c r="C51" s="10"/>
      <c r="H51" s="10"/>
      <c r="I51" s="10"/>
      <c r="J51" s="19"/>
      <c r="N51" s="18"/>
      <c r="O51" s="18"/>
      <c r="P51" s="18"/>
      <c r="Q51" s="18"/>
      <c r="R51" s="18"/>
      <c r="S51" s="18"/>
    </row>
    <row r="52" spans="1:19">
      <c r="A52" s="1">
        <v>2002</v>
      </c>
      <c r="B52" s="10"/>
      <c r="C52" s="10"/>
      <c r="H52" s="10"/>
      <c r="I52" s="10"/>
      <c r="J52" s="19"/>
      <c r="N52" s="18"/>
      <c r="O52" s="18"/>
      <c r="P52" s="18"/>
      <c r="Q52" s="18"/>
      <c r="R52" s="18"/>
      <c r="S52" s="18"/>
    </row>
    <row r="53" spans="1:19">
      <c r="A53" s="1">
        <v>2003</v>
      </c>
      <c r="B53" s="10"/>
      <c r="C53" s="10"/>
      <c r="H53" s="10"/>
      <c r="I53" s="10"/>
      <c r="J53" s="19"/>
      <c r="N53" s="18"/>
      <c r="O53" s="18"/>
      <c r="P53" s="18"/>
      <c r="Q53" s="18"/>
      <c r="R53" s="18"/>
      <c r="S53" s="18"/>
    </row>
    <row r="54" spans="1:19">
      <c r="A54" s="1">
        <v>2004</v>
      </c>
      <c r="B54" s="10"/>
      <c r="C54" s="10"/>
      <c r="H54" s="10"/>
      <c r="I54" s="10"/>
      <c r="J54" s="19"/>
      <c r="N54" s="18"/>
      <c r="O54" s="18"/>
      <c r="P54" s="18"/>
      <c r="Q54" s="18"/>
      <c r="R54" s="18"/>
      <c r="S54" s="18"/>
    </row>
    <row r="55" spans="1:19">
      <c r="A55" s="1">
        <v>2005</v>
      </c>
      <c r="B55" s="10"/>
      <c r="C55"/>
      <c r="G55" s="5"/>
      <c r="H55" s="10"/>
      <c r="I55"/>
      <c r="J55" s="19"/>
      <c r="N55" s="18"/>
      <c r="O55" s="18"/>
      <c r="P55" s="18"/>
      <c r="Q55" s="18"/>
      <c r="R55" s="18"/>
      <c r="S55" s="18"/>
    </row>
    <row r="56" spans="1:19">
      <c r="A56" s="1">
        <v>2006</v>
      </c>
      <c r="B56" s="48">
        <v>48.761503157029807</v>
      </c>
      <c r="C56"/>
      <c r="G56" s="5"/>
      <c r="H56" s="48">
        <v>1189.2685214443541</v>
      </c>
      <c r="I56"/>
      <c r="J56" s="19"/>
      <c r="N56" s="18"/>
      <c r="O56" s="18"/>
      <c r="P56" s="18"/>
      <c r="Q56" s="18"/>
      <c r="R56" s="18"/>
      <c r="S56" s="18"/>
    </row>
    <row r="57" spans="1:19">
      <c r="A57" s="1">
        <v>2007</v>
      </c>
      <c r="B57" s="48">
        <v>109.59268531332441</v>
      </c>
      <c r="C57"/>
      <c r="F57"/>
      <c r="G57"/>
      <c r="H57" s="48">
        <v>1885.3355370719798</v>
      </c>
      <c r="I57"/>
      <c r="J57" s="19"/>
      <c r="N57" s="18"/>
      <c r="O57" s="18"/>
      <c r="P57" s="18"/>
      <c r="Q57" s="18"/>
      <c r="R57" s="18"/>
      <c r="S57" s="18"/>
    </row>
    <row r="58" spans="1:19">
      <c r="A58" s="1">
        <v>2008</v>
      </c>
      <c r="B58" s="48">
        <v>182.49354646888384</v>
      </c>
      <c r="C58"/>
      <c r="F58"/>
      <c r="G58"/>
      <c r="H58" s="48">
        <v>2656.5179280566967</v>
      </c>
      <c r="I58"/>
      <c r="J58" s="19"/>
      <c r="N58" s="18"/>
      <c r="O58" s="18"/>
      <c r="P58" s="18"/>
      <c r="Q58" s="18"/>
      <c r="R58" s="18"/>
      <c r="S58" s="18"/>
    </row>
    <row r="59" spans="1:19">
      <c r="A59" s="1">
        <v>2009</v>
      </c>
      <c r="B59" s="48">
        <v>267.464086623708</v>
      </c>
      <c r="C59"/>
      <c r="F59"/>
      <c r="G59"/>
      <c r="H59" s="48">
        <v>4770.2880485323221</v>
      </c>
      <c r="I59"/>
      <c r="J59" s="19"/>
      <c r="N59" s="18"/>
      <c r="O59" s="18"/>
      <c r="P59" s="18"/>
      <c r="Q59" s="18"/>
      <c r="R59" s="18"/>
      <c r="S59" s="18"/>
    </row>
    <row r="60" spans="1:19">
      <c r="A60" s="1">
        <v>2010</v>
      </c>
      <c r="B60" s="48">
        <v>349.37678249650423</v>
      </c>
      <c r="C60"/>
      <c r="F60"/>
      <c r="G60"/>
      <c r="H60" s="48">
        <v>9107.0990079245203</v>
      </c>
      <c r="I60"/>
      <c r="J60" s="19"/>
      <c r="N60" s="18"/>
      <c r="O60" s="18"/>
      <c r="P60" s="18"/>
      <c r="Q60" s="18"/>
      <c r="R60" s="18"/>
      <c r="S60" s="18"/>
    </row>
    <row r="61" spans="1:19">
      <c r="A61" s="1">
        <v>2011</v>
      </c>
      <c r="B61" s="48">
        <v>431.96233023973235</v>
      </c>
      <c r="C61" s="39">
        <v>8939.3939393939399</v>
      </c>
      <c r="F61"/>
      <c r="G61"/>
      <c r="H61" s="48">
        <v>16349.967023217932</v>
      </c>
      <c r="I61" s="39">
        <v>1190.4761904761904</v>
      </c>
      <c r="J61" s="19"/>
      <c r="N61" s="18"/>
      <c r="O61" s="38"/>
      <c r="P61" s="18"/>
      <c r="Q61" s="18"/>
      <c r="R61" s="18"/>
      <c r="S61" s="18"/>
    </row>
    <row r="62" spans="1:19">
      <c r="A62" s="1">
        <v>2012</v>
      </c>
      <c r="B62" s="48">
        <v>566.72676976747539</v>
      </c>
      <c r="C62" s="39">
        <v>9922.7272727272721</v>
      </c>
      <c r="F62"/>
      <c r="G62"/>
      <c r="H62" s="48">
        <v>17615.943447548721</v>
      </c>
      <c r="I62" s="39">
        <v>1273.8095238095236</v>
      </c>
      <c r="J62" s="19"/>
      <c r="N62" s="18"/>
      <c r="O62" s="38"/>
      <c r="P62" s="18"/>
      <c r="Q62" s="18"/>
      <c r="R62" s="18"/>
      <c r="S62" s="18"/>
    </row>
    <row r="63" spans="1:19">
      <c r="A63" s="1">
        <v>2013</v>
      </c>
      <c r="B63" s="48">
        <v>693.56083473597721</v>
      </c>
      <c r="C63" s="39">
        <v>10906.060606060606</v>
      </c>
      <c r="D63" s="10"/>
      <c r="E63" s="10"/>
      <c r="F63" s="16"/>
      <c r="G63" s="16"/>
      <c r="H63" s="48">
        <v>20714.124628099791</v>
      </c>
      <c r="I63" s="39">
        <v>1357.1428571428569</v>
      </c>
      <c r="J63" s="41">
        <v>2456.25</v>
      </c>
      <c r="K63" s="41">
        <v>340.9</v>
      </c>
      <c r="L63" s="41">
        <v>1579.15</v>
      </c>
      <c r="M63" s="41">
        <v>3052.4</v>
      </c>
      <c r="N63" s="18"/>
      <c r="O63" s="38"/>
      <c r="P63" s="18"/>
      <c r="Q63" s="18"/>
      <c r="R63" s="18"/>
      <c r="S63" s="18"/>
    </row>
    <row r="64" spans="1:19">
      <c r="A64" s="1">
        <v>2014</v>
      </c>
      <c r="B64" s="48">
        <v>844.38056872666459</v>
      </c>
      <c r="C64" s="39">
        <v>11889.39393939394</v>
      </c>
      <c r="D64" s="10"/>
      <c r="E64" s="10"/>
      <c r="F64" s="16"/>
      <c r="G64" s="16"/>
      <c r="H64" s="48">
        <v>26064.406662075475</v>
      </c>
      <c r="I64" s="39">
        <v>1440.4761904761904</v>
      </c>
      <c r="J64" s="41">
        <v>3284.1000000000004</v>
      </c>
      <c r="K64" s="41">
        <v>620.70000000000005</v>
      </c>
      <c r="L64" s="41">
        <v>2066.6999999999998</v>
      </c>
      <c r="M64" s="41">
        <v>3698.25</v>
      </c>
      <c r="N64" s="18"/>
      <c r="O64" s="38"/>
      <c r="P64" s="18"/>
      <c r="Q64" s="18"/>
      <c r="R64" s="18"/>
      <c r="S64" s="18"/>
    </row>
    <row r="65" spans="1:31">
      <c r="A65" s="1">
        <v>2015</v>
      </c>
      <c r="B65" s="48">
        <v>1215.1256815746647</v>
      </c>
      <c r="C65" s="39">
        <v>12872.727272727268</v>
      </c>
      <c r="D65" s="10"/>
      <c r="E65" s="10"/>
      <c r="F65" s="16"/>
      <c r="G65" s="16"/>
      <c r="H65" s="48">
        <v>33276.402473051668</v>
      </c>
      <c r="I65" s="39">
        <v>1523.8095238095229</v>
      </c>
      <c r="J65" s="41">
        <v>5614.05</v>
      </c>
      <c r="K65" s="41">
        <v>1425.9</v>
      </c>
      <c r="L65" s="41">
        <v>3688.6499999999996</v>
      </c>
      <c r="M65" s="41">
        <v>5600.2999999999993</v>
      </c>
      <c r="N65" s="18"/>
      <c r="O65" s="38"/>
      <c r="P65" s="18"/>
      <c r="Q65" s="18"/>
      <c r="R65" s="18"/>
      <c r="S65" s="18"/>
    </row>
    <row r="66" spans="1:31">
      <c r="A66" s="1">
        <v>2016</v>
      </c>
      <c r="B66" s="48">
        <v>1635.3761337676119</v>
      </c>
      <c r="C66" s="39">
        <v>13856.060606060608</v>
      </c>
      <c r="D66" s="10"/>
      <c r="E66" s="10"/>
      <c r="F66" s="16"/>
      <c r="G66" s="16"/>
      <c r="H66" s="48">
        <v>33818.64819346372</v>
      </c>
      <c r="I66" s="39">
        <v>1607.1428571428578</v>
      </c>
      <c r="J66" s="41">
        <v>6596.25</v>
      </c>
      <c r="K66" s="41">
        <v>1784.1999999999998</v>
      </c>
      <c r="L66" s="41">
        <v>4220.3500000000004</v>
      </c>
      <c r="M66" s="41">
        <v>6376.5499999999993</v>
      </c>
      <c r="N66" s="18"/>
      <c r="O66" s="38"/>
      <c r="P66" s="18"/>
      <c r="Q66" s="18"/>
      <c r="R66" s="18"/>
      <c r="S66" s="18"/>
    </row>
    <row r="67" spans="1:31">
      <c r="A67" s="1">
        <v>2017</v>
      </c>
      <c r="B67" s="48">
        <v>2088.9203876486486</v>
      </c>
      <c r="C67" s="20">
        <f>FORECAST($A67,C64:C66,$A64:$A66)</f>
        <v>14839.393939394038</v>
      </c>
      <c r="D67" s="10"/>
      <c r="E67" s="10"/>
      <c r="F67" s="16"/>
      <c r="G67" s="16"/>
      <c r="H67" s="48">
        <v>43422.766201699393</v>
      </c>
      <c r="I67" s="20">
        <f>FORECAST($A67,I64:I66,$A64:$A66)</f>
        <v>1690.4761904761835</v>
      </c>
      <c r="J67" s="41">
        <v>7629.9</v>
      </c>
      <c r="K67" s="41">
        <v>2163.8500000000004</v>
      </c>
      <c r="L67" s="41">
        <v>4772.6499999999996</v>
      </c>
      <c r="M67" s="41">
        <v>7188.9</v>
      </c>
      <c r="N67" s="18"/>
      <c r="O67" s="18"/>
      <c r="P67" s="18"/>
      <c r="Q67" s="18"/>
      <c r="R67" s="18"/>
      <c r="S67" s="18"/>
    </row>
    <row r="68" spans="1:31">
      <c r="A68" s="1">
        <v>2018</v>
      </c>
      <c r="B68" s="20">
        <f>FORECAST($A68,B65:B67,$A65:$A67)</f>
        <v>2520.2687737375963</v>
      </c>
      <c r="C68" s="20">
        <f>FORECAST($A68,C64:C66,$A64:$A66)</f>
        <v>15822.727272727294</v>
      </c>
      <c r="D68" s="10"/>
      <c r="E68" s="10"/>
      <c r="F68" s="16"/>
      <c r="G68" s="16"/>
      <c r="H68" s="20">
        <f>FORECAST($A68,H65:H67,$A65:$A67)</f>
        <v>46985.636018052697</v>
      </c>
      <c r="I68" s="20">
        <f>FORECAST($A68,I64:I66,$A64:$A66)</f>
        <v>1773.8095238095266</v>
      </c>
      <c r="J68" s="41">
        <v>8717.6500000000015</v>
      </c>
      <c r="K68" s="41">
        <v>2566.1</v>
      </c>
      <c r="L68" s="41">
        <v>5346.3</v>
      </c>
      <c r="M68" s="41">
        <v>8039.1</v>
      </c>
    </row>
    <row r="69" spans="1:31">
      <c r="B69" s="10"/>
      <c r="F69"/>
      <c r="G69"/>
      <c r="H69" s="13"/>
    </row>
    <row r="70" spans="1:31">
      <c r="A70" s="1" t="s">
        <v>9</v>
      </c>
      <c r="B70" s="1" t="s">
        <v>4</v>
      </c>
      <c r="C70" s="1" t="s">
        <v>4</v>
      </c>
      <c r="D70" s="1" t="s">
        <v>4</v>
      </c>
      <c r="E70" s="1" t="s">
        <v>4</v>
      </c>
      <c r="F70" s="1" t="s">
        <v>4</v>
      </c>
      <c r="G70" s="1" t="s">
        <v>4</v>
      </c>
      <c r="H70" s="1" t="s">
        <v>4</v>
      </c>
      <c r="I70" s="1" t="s">
        <v>4</v>
      </c>
      <c r="J70" s="1" t="s">
        <v>4</v>
      </c>
      <c r="K70" s="1" t="s">
        <v>4</v>
      </c>
      <c r="L70" s="1" t="s">
        <v>4</v>
      </c>
      <c r="M70" s="1" t="s">
        <v>4</v>
      </c>
      <c r="N70" s="1" t="s">
        <v>4</v>
      </c>
      <c r="O70" s="1" t="s">
        <v>4</v>
      </c>
      <c r="P70" s="1" t="s">
        <v>4</v>
      </c>
      <c r="Q70" s="1" t="s">
        <v>4</v>
      </c>
      <c r="R70" s="1" t="s">
        <v>4</v>
      </c>
      <c r="S70" s="1" t="s">
        <v>4</v>
      </c>
      <c r="T70" s="1" t="s">
        <v>4</v>
      </c>
      <c r="U70" s="1" t="s">
        <v>4</v>
      </c>
      <c r="V70" s="1" t="s">
        <v>4</v>
      </c>
      <c r="W70" s="1" t="s">
        <v>4</v>
      </c>
      <c r="X70" s="1" t="s">
        <v>4</v>
      </c>
      <c r="Y70" s="1" t="s">
        <v>4</v>
      </c>
      <c r="Z70" s="1" t="s">
        <v>4</v>
      </c>
      <c r="AA70" s="1" t="s">
        <v>4</v>
      </c>
      <c r="AB70" s="1" t="s">
        <v>4</v>
      </c>
      <c r="AC70" s="1" t="s">
        <v>4</v>
      </c>
      <c r="AD70" s="1" t="s">
        <v>4</v>
      </c>
      <c r="AE70" s="1" t="s">
        <v>4</v>
      </c>
    </row>
    <row r="71" spans="1:31">
      <c r="A71" s="1" t="s">
        <v>10</v>
      </c>
      <c r="B71" s="3" t="s">
        <v>11</v>
      </c>
      <c r="C71" s="3" t="s">
        <v>11</v>
      </c>
      <c r="D71" s="3" t="s">
        <v>11</v>
      </c>
      <c r="E71" s="3" t="s">
        <v>11</v>
      </c>
      <c r="F71" s="3" t="s">
        <v>11</v>
      </c>
      <c r="G71" s="3" t="s">
        <v>11</v>
      </c>
      <c r="H71" s="2" t="s">
        <v>16</v>
      </c>
      <c r="I71" s="2" t="s">
        <v>16</v>
      </c>
      <c r="J71" s="2" t="s">
        <v>16</v>
      </c>
      <c r="K71" s="2" t="s">
        <v>16</v>
      </c>
      <c r="L71" s="2" t="s">
        <v>16</v>
      </c>
      <c r="M71" s="2" t="s">
        <v>16</v>
      </c>
      <c r="N71" s="7" t="s">
        <v>3</v>
      </c>
      <c r="O71" s="7" t="s">
        <v>3</v>
      </c>
      <c r="P71" s="7" t="s">
        <v>3</v>
      </c>
      <c r="Q71" s="7" t="s">
        <v>3</v>
      </c>
      <c r="R71" s="7" t="s">
        <v>3</v>
      </c>
      <c r="S71" s="7" t="s">
        <v>3</v>
      </c>
      <c r="T71" s="6" t="s">
        <v>24</v>
      </c>
      <c r="U71" s="6" t="s">
        <v>24</v>
      </c>
      <c r="V71" s="6" t="s">
        <v>24</v>
      </c>
      <c r="W71" s="6" t="s">
        <v>24</v>
      </c>
      <c r="X71" s="6" t="s">
        <v>24</v>
      </c>
      <c r="Y71" s="6" t="s">
        <v>24</v>
      </c>
      <c r="Z71" s="8" t="s">
        <v>17</v>
      </c>
      <c r="AA71" s="8" t="s">
        <v>17</v>
      </c>
      <c r="AB71" s="8" t="s">
        <v>17</v>
      </c>
      <c r="AC71" s="8" t="s">
        <v>17</v>
      </c>
      <c r="AD71" s="8" t="s">
        <v>17</v>
      </c>
      <c r="AE71" s="8" t="s">
        <v>17</v>
      </c>
    </row>
    <row r="72" spans="1:31">
      <c r="A72" s="1" t="s">
        <v>13</v>
      </c>
      <c r="B72" s="4" t="s">
        <v>32</v>
      </c>
      <c r="C72" s="4" t="s">
        <v>34</v>
      </c>
      <c r="D72" s="4" t="s">
        <v>37</v>
      </c>
      <c r="E72" s="4" t="s">
        <v>33</v>
      </c>
      <c r="F72" s="4" t="s">
        <v>35</v>
      </c>
      <c r="G72" s="4" t="s">
        <v>36</v>
      </c>
      <c r="H72" s="4" t="s">
        <v>32</v>
      </c>
      <c r="I72" s="4" t="s">
        <v>34</v>
      </c>
      <c r="J72" s="4" t="s">
        <v>37</v>
      </c>
      <c r="K72" s="4" t="s">
        <v>33</v>
      </c>
      <c r="L72" s="4" t="s">
        <v>35</v>
      </c>
      <c r="M72" s="4" t="s">
        <v>36</v>
      </c>
      <c r="N72" s="4" t="s">
        <v>32</v>
      </c>
      <c r="O72" s="4" t="s">
        <v>34</v>
      </c>
      <c r="P72" s="4" t="s">
        <v>37</v>
      </c>
      <c r="Q72" s="4" t="s">
        <v>33</v>
      </c>
      <c r="R72" s="4" t="s">
        <v>35</v>
      </c>
      <c r="S72" s="4" t="s">
        <v>36</v>
      </c>
      <c r="T72" s="4" t="s">
        <v>32</v>
      </c>
      <c r="U72" s="4" t="s">
        <v>34</v>
      </c>
      <c r="V72" s="4" t="s">
        <v>37</v>
      </c>
      <c r="W72" s="4" t="s">
        <v>33</v>
      </c>
      <c r="X72" s="4" t="s">
        <v>35</v>
      </c>
      <c r="Y72" s="4" t="s">
        <v>36</v>
      </c>
      <c r="Z72" s="4" t="s">
        <v>32</v>
      </c>
      <c r="AA72" s="4" t="s">
        <v>34</v>
      </c>
      <c r="AB72" s="4" t="s">
        <v>37</v>
      </c>
      <c r="AC72" s="4" t="s">
        <v>33</v>
      </c>
      <c r="AD72" s="4" t="s">
        <v>35</v>
      </c>
      <c r="AE72" s="4" t="s">
        <v>36</v>
      </c>
    </row>
    <row r="73" spans="1:31">
      <c r="A73" s="1">
        <v>1990</v>
      </c>
      <c r="N73" s="5"/>
      <c r="O73" s="5"/>
    </row>
    <row r="74" spans="1:31">
      <c r="A74" s="1">
        <v>1991</v>
      </c>
      <c r="B74" s="5"/>
      <c r="C74" s="5"/>
      <c r="H74" s="5"/>
      <c r="I74" s="5"/>
      <c r="N74" s="13"/>
      <c r="O74" s="13"/>
      <c r="T74" s="5"/>
      <c r="U74" s="5"/>
      <c r="Z74" s="5"/>
      <c r="AA74" s="5"/>
    </row>
    <row r="75" spans="1:31">
      <c r="A75" s="1">
        <v>1992</v>
      </c>
      <c r="B75" s="5"/>
      <c r="C75" s="5"/>
      <c r="H75" s="5"/>
      <c r="I75" s="5"/>
      <c r="N75" s="13"/>
      <c r="O75" s="13"/>
      <c r="T75" s="5"/>
      <c r="U75" s="5"/>
      <c r="Z75" s="5"/>
      <c r="AA75" s="5"/>
    </row>
    <row r="76" spans="1:31">
      <c r="A76" s="1">
        <v>1993</v>
      </c>
      <c r="B76" s="5"/>
      <c r="C76" s="5"/>
      <c r="H76" s="5"/>
      <c r="I76" s="5"/>
      <c r="N76" s="13"/>
      <c r="O76" s="13"/>
      <c r="T76" s="5"/>
      <c r="U76" s="5"/>
      <c r="Z76" s="5"/>
      <c r="AA76" s="5"/>
    </row>
    <row r="77" spans="1:31">
      <c r="A77" s="1">
        <v>1994</v>
      </c>
      <c r="B77" s="5"/>
      <c r="C77" s="5"/>
      <c r="H77" s="5"/>
      <c r="I77" s="5"/>
      <c r="N77"/>
      <c r="O77"/>
      <c r="T77" s="5"/>
      <c r="U77" s="5"/>
      <c r="Z77" s="5"/>
      <c r="AA77" s="5"/>
    </row>
    <row r="78" spans="1:31">
      <c r="A78" s="1">
        <v>1995</v>
      </c>
      <c r="B78" s="5"/>
      <c r="C78" s="5"/>
      <c r="H78" s="16"/>
      <c r="I78" s="16"/>
      <c r="N78" s="49">
        <v>560.32367999999997</v>
      </c>
      <c r="O78"/>
      <c r="T78" s="5"/>
      <c r="U78" s="5"/>
      <c r="Z78" s="5"/>
      <c r="AA78" s="5"/>
    </row>
    <row r="79" spans="1:31">
      <c r="A79" s="1">
        <v>1996</v>
      </c>
      <c r="B79" s="5"/>
      <c r="C79" s="5"/>
      <c r="G79"/>
      <c r="H79" s="15">
        <v>567.66629778586241</v>
      </c>
      <c r="I79" s="14">
        <v>94.611049630977078</v>
      </c>
      <c r="J79" s="15">
        <v>283.83314889293121</v>
      </c>
      <c r="K79" s="15">
        <v>0</v>
      </c>
      <c r="L79" s="15">
        <v>0</v>
      </c>
      <c r="M79" s="15">
        <v>0</v>
      </c>
      <c r="N79" s="49">
        <v>628.88105999999993</v>
      </c>
      <c r="O79"/>
      <c r="T79" s="5"/>
      <c r="U79" s="5"/>
      <c r="Z79" s="5"/>
      <c r="AA79" s="5"/>
    </row>
    <row r="80" spans="1:31">
      <c r="A80" s="1">
        <v>1997</v>
      </c>
      <c r="B80" s="5"/>
      <c r="C80" s="5"/>
      <c r="G80"/>
      <c r="H80" s="16">
        <f t="shared" ref="H80:M80" si="0">H79+(H83-H79)/4</f>
        <v>551.91651314429714</v>
      </c>
      <c r="I80" s="16">
        <f t="shared" si="0"/>
        <v>91.986085524049514</v>
      </c>
      <c r="J80" s="16">
        <f t="shared" si="0"/>
        <v>275.95825657214857</v>
      </c>
      <c r="K80" s="16">
        <f t="shared" si="0"/>
        <v>170</v>
      </c>
      <c r="L80" s="16">
        <f t="shared" si="0"/>
        <v>340</v>
      </c>
      <c r="M80" s="16">
        <f t="shared" si="0"/>
        <v>170</v>
      </c>
      <c r="N80" s="49">
        <v>795.72005999999999</v>
      </c>
      <c r="O80" s="16"/>
      <c r="P80" s="18"/>
      <c r="Q80" s="18"/>
      <c r="R80" s="18"/>
      <c r="S80" s="18"/>
      <c r="T80" s="5"/>
      <c r="U80" s="5"/>
      <c r="Z80" s="5"/>
      <c r="AA80" s="5"/>
    </row>
    <row r="81" spans="1:31">
      <c r="A81" s="1">
        <v>1998</v>
      </c>
      <c r="B81" s="5"/>
      <c r="C81" s="5"/>
      <c r="G81"/>
      <c r="H81" s="16">
        <f t="shared" ref="H81:M81" si="1">H80+(H83-H79)/4</f>
        <v>536.16672850273176</v>
      </c>
      <c r="I81" s="16">
        <f t="shared" si="1"/>
        <v>89.36112141712195</v>
      </c>
      <c r="J81" s="16">
        <f t="shared" si="1"/>
        <v>268.08336425136588</v>
      </c>
      <c r="K81" s="16">
        <f t="shared" si="1"/>
        <v>340</v>
      </c>
      <c r="L81" s="16">
        <f t="shared" si="1"/>
        <v>680</v>
      </c>
      <c r="M81" s="16">
        <f t="shared" si="1"/>
        <v>340</v>
      </c>
      <c r="N81" s="49">
        <v>865.78230000000008</v>
      </c>
      <c r="O81" s="16"/>
      <c r="P81" s="18"/>
      <c r="Q81" s="18"/>
      <c r="R81" s="18"/>
      <c r="S81" s="18"/>
      <c r="T81" s="5"/>
      <c r="U81" s="5"/>
      <c r="Z81" s="5"/>
      <c r="AA81" s="5"/>
    </row>
    <row r="82" spans="1:31">
      <c r="A82" s="1">
        <v>1999</v>
      </c>
      <c r="B82" s="5"/>
      <c r="C82" s="5"/>
      <c r="G82"/>
      <c r="H82" s="16">
        <f t="shared" ref="H82:M82" si="2">H81+(H83-H79)/4</f>
        <v>520.41694386116637</v>
      </c>
      <c r="I82" s="16">
        <f t="shared" si="2"/>
        <v>86.736157310194386</v>
      </c>
      <c r="J82" s="16">
        <f t="shared" si="2"/>
        <v>260.20847193058319</v>
      </c>
      <c r="K82" s="16">
        <f t="shared" si="2"/>
        <v>510</v>
      </c>
      <c r="L82" s="16">
        <f t="shared" si="2"/>
        <v>1020</v>
      </c>
      <c r="M82" s="16">
        <f t="shared" si="2"/>
        <v>510</v>
      </c>
      <c r="N82" s="48">
        <v>1043.2409400000001</v>
      </c>
      <c r="O82" s="10"/>
      <c r="P82" s="18"/>
      <c r="Q82" s="18"/>
      <c r="R82" s="18"/>
      <c r="S82" s="18"/>
      <c r="T82" s="5"/>
      <c r="U82" s="5"/>
      <c r="Z82" s="5"/>
      <c r="AA82" s="5"/>
    </row>
    <row r="83" spans="1:31">
      <c r="A83" s="1">
        <v>2000</v>
      </c>
      <c r="B83" s="5"/>
      <c r="C83" s="5"/>
      <c r="G83"/>
      <c r="H83" s="15">
        <v>504.6671592196011</v>
      </c>
      <c r="I83" s="14">
        <v>84.111193203266851</v>
      </c>
      <c r="J83" s="15">
        <v>252.33357960980055</v>
      </c>
      <c r="K83" s="15">
        <v>680</v>
      </c>
      <c r="L83" s="15">
        <v>1360</v>
      </c>
      <c r="M83" s="15">
        <v>680</v>
      </c>
      <c r="N83" s="48">
        <v>1290.7014600000002</v>
      </c>
      <c r="O83" s="12">
        <v>82.803421431852371</v>
      </c>
      <c r="P83" s="12">
        <v>332.93853111848409</v>
      </c>
      <c r="Q83" s="12">
        <v>151.68174792957169</v>
      </c>
      <c r="R83" s="12">
        <v>606.80206228647774</v>
      </c>
      <c r="S83" s="12">
        <v>177.68452831329756</v>
      </c>
      <c r="T83" s="5"/>
      <c r="U83" s="5"/>
      <c r="Z83" s="5"/>
      <c r="AA83" s="5"/>
    </row>
    <row r="84" spans="1:31">
      <c r="A84" s="1">
        <v>2001</v>
      </c>
      <c r="B84" s="5"/>
      <c r="C84" s="5"/>
      <c r="G84"/>
      <c r="H84" s="16">
        <f t="shared" ref="H84:M84" si="3">H83+(H87-H83)/4</f>
        <v>731.344259842101</v>
      </c>
      <c r="I84" s="16">
        <f t="shared" si="3"/>
        <v>121.8907099736835</v>
      </c>
      <c r="J84" s="16">
        <f t="shared" si="3"/>
        <v>365.6721299210505</v>
      </c>
      <c r="K84" s="16">
        <f t="shared" si="3"/>
        <v>741.25</v>
      </c>
      <c r="L84" s="16">
        <f t="shared" si="3"/>
        <v>1482.5</v>
      </c>
      <c r="M84" s="16">
        <f t="shared" si="3"/>
        <v>741.25</v>
      </c>
      <c r="N84" s="48">
        <v>1610.4819000000002</v>
      </c>
      <c r="O84" s="12">
        <v>177.14825251753064</v>
      </c>
      <c r="P84" s="12">
        <v>699.4971725583722</v>
      </c>
      <c r="Q84" s="12">
        <v>318.78215942381087</v>
      </c>
      <c r="R84" s="12">
        <v>1246.0808375925053</v>
      </c>
      <c r="S84" s="12">
        <v>370.505155665762</v>
      </c>
      <c r="T84" s="5"/>
      <c r="U84" s="5"/>
      <c r="Z84" s="5"/>
      <c r="AA84" s="5"/>
    </row>
    <row r="85" spans="1:31">
      <c r="A85" s="1">
        <v>2002</v>
      </c>
      <c r="B85" s="5"/>
      <c r="C85" s="5"/>
      <c r="G85"/>
      <c r="H85" s="16">
        <f t="shared" ref="H85:M85" si="4">H84+(H87-H83)/4</f>
        <v>958.02136046460089</v>
      </c>
      <c r="I85" s="16">
        <f t="shared" si="4"/>
        <v>159.67022674410015</v>
      </c>
      <c r="J85" s="16">
        <f t="shared" si="4"/>
        <v>479.01068023230044</v>
      </c>
      <c r="K85" s="16">
        <f t="shared" si="4"/>
        <v>802.5</v>
      </c>
      <c r="L85" s="16">
        <f t="shared" si="4"/>
        <v>1605</v>
      </c>
      <c r="M85" s="16">
        <f t="shared" si="4"/>
        <v>802.5</v>
      </c>
      <c r="N85" s="48">
        <v>2468.1992280000004</v>
      </c>
      <c r="O85" s="12">
        <v>284.2410026122102</v>
      </c>
      <c r="P85" s="12">
        <v>1102.2221416669613</v>
      </c>
      <c r="Q85" s="12">
        <v>502.47673115271306</v>
      </c>
      <c r="R85" s="12">
        <v>1919.1399679384056</v>
      </c>
      <c r="S85" s="12">
        <v>579.42891121982893</v>
      </c>
      <c r="T85" s="5"/>
      <c r="U85" s="5"/>
      <c r="Z85" s="5"/>
      <c r="AA85" s="5"/>
    </row>
    <row r="86" spans="1:31">
      <c r="A86" s="1">
        <v>2003</v>
      </c>
      <c r="B86" s="5"/>
      <c r="C86" s="5"/>
      <c r="G86"/>
      <c r="H86" s="16">
        <f t="shared" ref="H86:M86" si="5">H85+(H87-H83)/4</f>
        <v>1184.6984610871007</v>
      </c>
      <c r="I86" s="16">
        <f t="shared" si="5"/>
        <v>197.4497435145168</v>
      </c>
      <c r="J86" s="16">
        <f t="shared" si="5"/>
        <v>592.34923054355033</v>
      </c>
      <c r="K86" s="16">
        <f t="shared" si="5"/>
        <v>863.75</v>
      </c>
      <c r="L86" s="16">
        <f t="shared" si="5"/>
        <v>1727.5</v>
      </c>
      <c r="M86" s="16">
        <f t="shared" si="5"/>
        <v>863.75</v>
      </c>
      <c r="N86" s="48">
        <v>3121.0489394999995</v>
      </c>
      <c r="O86" s="12">
        <v>506.75036566398086</v>
      </c>
      <c r="P86" s="12">
        <v>1929.7888337854918</v>
      </c>
      <c r="Q86" s="12">
        <v>880.025775477911</v>
      </c>
      <c r="R86" s="12">
        <v>3284.1620128082427</v>
      </c>
      <c r="S86" s="12">
        <v>1006.8471773478142</v>
      </c>
      <c r="T86" s="5"/>
      <c r="U86" s="5"/>
      <c r="Z86" s="5"/>
      <c r="AA86" s="5"/>
    </row>
    <row r="87" spans="1:31">
      <c r="A87" s="1">
        <v>2004</v>
      </c>
      <c r="B87" s="5"/>
      <c r="C87" s="5"/>
      <c r="G87"/>
      <c r="H87" s="15">
        <v>1411.3755617096006</v>
      </c>
      <c r="I87" s="14">
        <v>235.22926028493345</v>
      </c>
      <c r="J87" s="15">
        <v>705.68778085480028</v>
      </c>
      <c r="K87" s="15">
        <v>925</v>
      </c>
      <c r="L87" s="15">
        <v>1850</v>
      </c>
      <c r="M87" s="15">
        <v>925</v>
      </c>
      <c r="N87" s="48">
        <v>3161.2637894999998</v>
      </c>
      <c r="O87" s="12">
        <v>758.8932695216281</v>
      </c>
      <c r="P87" s="12">
        <v>2838.1133293073181</v>
      </c>
      <c r="Q87" s="12">
        <v>1294.6551883750967</v>
      </c>
      <c r="R87" s="12">
        <v>4720.867189215789</v>
      </c>
      <c r="S87" s="12">
        <v>1469.6240106059761</v>
      </c>
      <c r="T87" s="5"/>
      <c r="U87"/>
      <c r="Z87" s="5"/>
      <c r="AA87" s="5"/>
    </row>
    <row r="88" spans="1:31">
      <c r="A88" s="1">
        <v>2005</v>
      </c>
      <c r="B88" s="5"/>
      <c r="C88"/>
      <c r="G88"/>
      <c r="H88" s="16">
        <f t="shared" ref="H88:M88" si="6">H87+(H91-H87)/4</f>
        <v>1676.8471936742574</v>
      </c>
      <c r="I88" s="16">
        <f t="shared" si="6"/>
        <v>279.47453227904293</v>
      </c>
      <c r="J88" s="16">
        <f t="shared" si="6"/>
        <v>838.42359683712868</v>
      </c>
      <c r="K88" s="16">
        <f t="shared" si="6"/>
        <v>1023.75</v>
      </c>
      <c r="L88" s="16">
        <f t="shared" si="6"/>
        <v>2047.5</v>
      </c>
      <c r="M88" s="16">
        <f t="shared" si="6"/>
        <v>1023.75</v>
      </c>
      <c r="N88" s="48">
        <v>3729.27697446</v>
      </c>
      <c r="O88" s="12">
        <v>1043.7194226012441</v>
      </c>
      <c r="P88" s="12">
        <v>3833.2408823833052</v>
      </c>
      <c r="Q88" s="12">
        <v>1749.1589371619948</v>
      </c>
      <c r="R88" s="12">
        <v>6232.1145279724569</v>
      </c>
      <c r="S88" s="12">
        <v>1969.996046161353</v>
      </c>
      <c r="T88" s="17">
        <v>1808.0399817339182</v>
      </c>
      <c r="U88"/>
      <c r="Z88" s="17">
        <v>1291.4571298099418</v>
      </c>
      <c r="AA88"/>
    </row>
    <row r="89" spans="1:31">
      <c r="A89" s="1">
        <v>2006</v>
      </c>
      <c r="B89" s="48">
        <v>872.0860025731954</v>
      </c>
      <c r="C89"/>
      <c r="G89"/>
      <c r="H89" s="16">
        <f t="shared" ref="H89:M89" si="7">H88+(H91-H87)/4</f>
        <v>1942.3188256389142</v>
      </c>
      <c r="I89" s="16">
        <f t="shared" si="7"/>
        <v>323.71980427315242</v>
      </c>
      <c r="J89" s="16">
        <f t="shared" si="7"/>
        <v>971.15941281945709</v>
      </c>
      <c r="K89" s="16">
        <f t="shared" si="7"/>
        <v>1122.5</v>
      </c>
      <c r="L89" s="16">
        <f t="shared" si="7"/>
        <v>2245</v>
      </c>
      <c r="M89" s="16">
        <f t="shared" si="7"/>
        <v>1122.5</v>
      </c>
      <c r="N89" s="48">
        <v>4888.1452611000004</v>
      </c>
      <c r="O89" s="12">
        <v>1264.858875138626</v>
      </c>
      <c r="P89" s="12">
        <v>4402.4798795096603</v>
      </c>
      <c r="Q89" s="12">
        <v>1960.8413025101818</v>
      </c>
      <c r="R89" s="12">
        <v>7099.5571052017604</v>
      </c>
      <c r="S89" s="12">
        <v>2201.5031134491405</v>
      </c>
      <c r="T89" s="17">
        <v>2555.9463850666662</v>
      </c>
      <c r="U89"/>
      <c r="Z89" s="17">
        <v>1825.6759893333331</v>
      </c>
      <c r="AA89"/>
    </row>
    <row r="90" spans="1:31">
      <c r="A90" s="1">
        <v>2007</v>
      </c>
      <c r="B90" s="48">
        <v>1805.4036246378064</v>
      </c>
      <c r="C90"/>
      <c r="G90"/>
      <c r="H90" s="16">
        <f t="shared" ref="H90:M90" si="8">H89+(H91-H87)/4</f>
        <v>2207.7904576035712</v>
      </c>
      <c r="I90" s="16">
        <f t="shared" si="8"/>
        <v>367.96507626726191</v>
      </c>
      <c r="J90" s="16">
        <f t="shared" si="8"/>
        <v>1103.8952288017856</v>
      </c>
      <c r="K90" s="16">
        <f t="shared" si="8"/>
        <v>1221.25</v>
      </c>
      <c r="L90" s="16">
        <f t="shared" si="8"/>
        <v>2442.5</v>
      </c>
      <c r="M90" s="16">
        <f t="shared" si="8"/>
        <v>1221.25</v>
      </c>
      <c r="N90" s="48">
        <v>6119.9903609399998</v>
      </c>
      <c r="O90" s="12">
        <v>1379.567291204243</v>
      </c>
      <c r="P90" s="12">
        <v>4550.626145282351</v>
      </c>
      <c r="Q90" s="12">
        <v>1978.327228445773</v>
      </c>
      <c r="R90" s="12">
        <v>7278.9644313191311</v>
      </c>
      <c r="S90" s="12">
        <v>2214.1944757570168</v>
      </c>
      <c r="T90" s="17">
        <v>3707.3802904289782</v>
      </c>
      <c r="U90"/>
      <c r="Z90" s="17">
        <v>2648.1287788778418</v>
      </c>
      <c r="AA90"/>
    </row>
    <row r="91" spans="1:31">
      <c r="A91" s="1">
        <v>2008</v>
      </c>
      <c r="B91" s="48">
        <v>2791.3622410586886</v>
      </c>
      <c r="C91"/>
      <c r="G91"/>
      <c r="H91" s="15">
        <v>2473.262089568228</v>
      </c>
      <c r="I91" s="14">
        <v>412.21034826137139</v>
      </c>
      <c r="J91" s="15">
        <v>1236.631044784114</v>
      </c>
      <c r="K91" s="15">
        <v>1320</v>
      </c>
      <c r="L91" s="15">
        <v>2640</v>
      </c>
      <c r="M91" s="15">
        <v>1320</v>
      </c>
      <c r="N91" s="48">
        <v>6838.8602538600007</v>
      </c>
      <c r="O91" s="12">
        <v>1504.6784652177307</v>
      </c>
      <c r="P91" s="12">
        <v>4703.7576277199805</v>
      </c>
      <c r="Q91" s="12">
        <v>1995.969086228288</v>
      </c>
      <c r="R91" s="12">
        <v>7462.9054189294138</v>
      </c>
      <c r="S91" s="12">
        <v>2226.9590020210312</v>
      </c>
      <c r="T91" s="17">
        <v>3664.7598192681307</v>
      </c>
      <c r="U91"/>
      <c r="Z91" s="17">
        <v>2617.685585191522</v>
      </c>
      <c r="AA91"/>
    </row>
    <row r="92" spans="1:31">
      <c r="A92" s="1">
        <v>2009</v>
      </c>
      <c r="B92" s="48">
        <v>3821.3712267006886</v>
      </c>
      <c r="C92"/>
      <c r="G92"/>
      <c r="H92" s="43">
        <f>H91+(H$96-H$91)/5</f>
        <v>2592.8296716545824</v>
      </c>
      <c r="I92" s="43">
        <f t="shared" ref="I92:M95" si="9">I91+(I$96-I$91)/5</f>
        <v>455.29827860909711</v>
      </c>
      <c r="J92" s="43">
        <f t="shared" si="9"/>
        <v>1359.9648358272912</v>
      </c>
      <c r="K92" s="43">
        <f t="shared" si="9"/>
        <v>1416.6</v>
      </c>
      <c r="L92" s="43">
        <f t="shared" si="9"/>
        <v>2824.25</v>
      </c>
      <c r="M92" s="43">
        <f t="shared" si="9"/>
        <v>1413.44</v>
      </c>
      <c r="N92" s="48">
        <v>10584.893111339999</v>
      </c>
      <c r="O92" s="12">
        <v>1641.1358098477815</v>
      </c>
      <c r="P92" s="12">
        <v>4862.042082554135</v>
      </c>
      <c r="Q92" s="12">
        <v>2013.7682663898024</v>
      </c>
      <c r="R92" s="12">
        <v>7651.4946346279476</v>
      </c>
      <c r="S92" s="12">
        <v>2239.7971140213162</v>
      </c>
      <c r="T92" s="17">
        <v>6131.843724630442</v>
      </c>
      <c r="U92"/>
      <c r="Z92" s="17">
        <v>4379.8883747360305</v>
      </c>
      <c r="AA92"/>
    </row>
    <row r="93" spans="1:31">
      <c r="A93" s="1">
        <v>2010</v>
      </c>
      <c r="B93" s="48">
        <v>4607.6977598062549</v>
      </c>
      <c r="C93"/>
      <c r="G93"/>
      <c r="H93" s="43">
        <f t="shared" ref="H93:H95" si="10">H92+(H$96-H$91)/5</f>
        <v>2712.3972537409368</v>
      </c>
      <c r="I93" s="43">
        <f t="shared" si="9"/>
        <v>498.38620895682283</v>
      </c>
      <c r="J93" s="43">
        <f t="shared" si="9"/>
        <v>1483.2986268704683</v>
      </c>
      <c r="K93" s="43">
        <f t="shared" si="9"/>
        <v>1513.1999999999998</v>
      </c>
      <c r="L93" s="43">
        <f t="shared" si="9"/>
        <v>3008.5</v>
      </c>
      <c r="M93" s="43">
        <f t="shared" si="9"/>
        <v>1506.88</v>
      </c>
      <c r="N93" s="48">
        <v>15032.129293002003</v>
      </c>
      <c r="O93" s="12">
        <v>2208.7891703457176</v>
      </c>
      <c r="P93" s="12">
        <v>5185.2068524320548</v>
      </c>
      <c r="Q93" s="12">
        <v>2143.4162842137243</v>
      </c>
      <c r="R93" s="12">
        <v>8228.6845378715734</v>
      </c>
      <c r="S93" s="12">
        <v>2516.5481670658901</v>
      </c>
      <c r="T93" s="11">
        <v>6846.0982534695941</v>
      </c>
      <c r="U93"/>
      <c r="Z93" s="11">
        <v>4890.0701810497103</v>
      </c>
      <c r="AA93"/>
    </row>
    <row r="94" spans="1:31">
      <c r="A94" s="1">
        <v>2011</v>
      </c>
      <c r="B94" s="48">
        <v>5247.8550807075226</v>
      </c>
      <c r="C94" s="39">
        <v>3917.1070707070712</v>
      </c>
      <c r="G94"/>
      <c r="H94" s="43">
        <f t="shared" si="10"/>
        <v>2831.9648358272912</v>
      </c>
      <c r="I94" s="43">
        <f t="shared" si="9"/>
        <v>541.47413930454854</v>
      </c>
      <c r="J94" s="43">
        <f t="shared" si="9"/>
        <v>1606.6324179136454</v>
      </c>
      <c r="K94" s="43">
        <f t="shared" si="9"/>
        <v>1609.7999999999997</v>
      </c>
      <c r="L94" s="43">
        <f t="shared" si="9"/>
        <v>3192.75</v>
      </c>
      <c r="M94" s="43">
        <f t="shared" si="9"/>
        <v>1600.3200000000002</v>
      </c>
      <c r="N94" s="48">
        <v>15927.299305932</v>
      </c>
      <c r="O94" s="12">
        <v>2776.4425308436535</v>
      </c>
      <c r="P94" s="12">
        <v>5508.3716223099746</v>
      </c>
      <c r="Q94" s="12">
        <v>2273.064302037646</v>
      </c>
      <c r="R94" s="12">
        <v>8805.8744411152002</v>
      </c>
      <c r="S94" s="12">
        <v>2793.2992201104639</v>
      </c>
      <c r="T94" s="11">
        <v>11046.098253469594</v>
      </c>
      <c r="U94"/>
      <c r="Z94" s="11">
        <v>7890.0701810497103</v>
      </c>
      <c r="AA94"/>
    </row>
    <row r="95" spans="1:31">
      <c r="A95" s="1">
        <v>2012</v>
      </c>
      <c r="B95" s="48">
        <v>6689.9466542173031</v>
      </c>
      <c r="C95" s="39">
        <v>4347.9888484848489</v>
      </c>
      <c r="G95"/>
      <c r="H95" s="43">
        <f t="shared" si="10"/>
        <v>2951.5324179136455</v>
      </c>
      <c r="I95" s="43">
        <f t="shared" si="9"/>
        <v>584.5620696522742</v>
      </c>
      <c r="J95" s="43">
        <f t="shared" si="9"/>
        <v>1729.9662089568226</v>
      </c>
      <c r="K95" s="43">
        <f t="shared" si="9"/>
        <v>1706.3999999999996</v>
      </c>
      <c r="L95" s="43">
        <f t="shared" si="9"/>
        <v>3377</v>
      </c>
      <c r="M95" s="43">
        <f t="shared" si="9"/>
        <v>1693.7600000000002</v>
      </c>
      <c r="N95" s="48">
        <v>17497.161619250997</v>
      </c>
      <c r="O95" s="12">
        <v>3344.0958913415893</v>
      </c>
      <c r="P95" s="12">
        <v>5831.5363921878943</v>
      </c>
      <c r="Q95" s="12">
        <v>2402.7123198615677</v>
      </c>
      <c r="R95" s="12">
        <v>9383.0643443588269</v>
      </c>
      <c r="S95" s="12">
        <v>3070.0502731550378</v>
      </c>
      <c r="T95" s="11">
        <v>18046.098253469594</v>
      </c>
      <c r="U95"/>
      <c r="Z95" s="11">
        <v>12890.07018104971</v>
      </c>
      <c r="AA95"/>
    </row>
    <row r="96" spans="1:31">
      <c r="A96" s="1">
        <v>2013</v>
      </c>
      <c r="B96" s="48">
        <v>7717.8738636047783</v>
      </c>
      <c r="C96" s="39">
        <v>4778.8706262626256</v>
      </c>
      <c r="D96" s="10"/>
      <c r="E96" s="10"/>
      <c r="F96" s="10"/>
      <c r="G96" s="16"/>
      <c r="H96" s="41">
        <v>3071.1</v>
      </c>
      <c r="I96" s="41">
        <v>627.65</v>
      </c>
      <c r="J96" s="41">
        <v>1853.3</v>
      </c>
      <c r="K96" s="41">
        <v>1803</v>
      </c>
      <c r="L96" s="41">
        <v>3561.25</v>
      </c>
      <c r="M96" s="41">
        <v>1787.2</v>
      </c>
      <c r="N96" s="48">
        <v>20873.188265666999</v>
      </c>
      <c r="O96" s="12">
        <v>3911.7492518395252</v>
      </c>
      <c r="P96" s="12">
        <v>6154.7011620658141</v>
      </c>
      <c r="Q96" s="12">
        <v>2532.3603376854894</v>
      </c>
      <c r="R96" s="12">
        <v>9960.2542476024537</v>
      </c>
      <c r="S96" s="12">
        <v>3346.8013261996116</v>
      </c>
      <c r="T96" s="11">
        <v>17346.098253469594</v>
      </c>
      <c r="U96" s="42"/>
      <c r="Z96" s="11">
        <v>12390.07018104971</v>
      </c>
      <c r="AA96" s="40">
        <v>68.699999999999989</v>
      </c>
      <c r="AB96" s="41">
        <v>367.05</v>
      </c>
      <c r="AC96" s="41">
        <v>50.95</v>
      </c>
      <c r="AD96" s="41">
        <v>236</v>
      </c>
      <c r="AE96" s="41">
        <v>456.15</v>
      </c>
    </row>
    <row r="97" spans="1:31">
      <c r="A97" s="1">
        <v>2014</v>
      </c>
      <c r="B97" s="48">
        <v>8982.5172181925664</v>
      </c>
      <c r="C97" s="39">
        <v>5209.752404040406</v>
      </c>
      <c r="D97" s="10"/>
      <c r="E97" s="10"/>
      <c r="F97" s="10"/>
      <c r="G97" s="16"/>
      <c r="H97" s="41">
        <v>3334.95</v>
      </c>
      <c r="I97" s="41">
        <v>668.65</v>
      </c>
      <c r="J97" s="41">
        <v>1943.15</v>
      </c>
      <c r="K97" s="41">
        <v>1895.5500000000002</v>
      </c>
      <c r="L97" s="41">
        <v>3697.55</v>
      </c>
      <c r="M97" s="41">
        <v>1862.45</v>
      </c>
      <c r="N97" s="48">
        <v>24094.379001865171</v>
      </c>
      <c r="O97" s="12">
        <v>4479.4026123374615</v>
      </c>
      <c r="P97" s="12">
        <v>6477.8659319437338</v>
      </c>
      <c r="Q97" s="12">
        <v>2662.0083555094111</v>
      </c>
      <c r="R97" s="12">
        <v>10537.44415084608</v>
      </c>
      <c r="S97" s="12">
        <v>3623.5523792441854</v>
      </c>
      <c r="T97" s="20">
        <f>FORECAST($A97,T$94:T$96,$A$94:$A$96)</f>
        <v>21779.431586802937</v>
      </c>
      <c r="U97" s="42"/>
      <c r="Z97" s="20">
        <f>FORECAST($A97,Z$94:Z$96,$A$94:$A$96)</f>
        <v>15556.736847716384</v>
      </c>
      <c r="AA97" s="40">
        <v>120.05000000000001</v>
      </c>
      <c r="AB97" s="41">
        <v>490.75</v>
      </c>
      <c r="AC97" s="41">
        <v>92.75</v>
      </c>
      <c r="AD97" s="41">
        <v>308.85000000000002</v>
      </c>
      <c r="AE97" s="41">
        <v>552.70000000000005</v>
      </c>
    </row>
    <row r="98" spans="1:31">
      <c r="A98" s="1">
        <v>2015</v>
      </c>
      <c r="B98" s="48">
        <v>11446.671515580776</v>
      </c>
      <c r="C98" s="39">
        <v>5640.6341818181827</v>
      </c>
      <c r="D98" s="10"/>
      <c r="E98" s="10"/>
      <c r="F98" s="10"/>
      <c r="G98" s="16"/>
      <c r="H98" s="41">
        <v>3621.5</v>
      </c>
      <c r="I98" s="41">
        <v>712.34999999999991</v>
      </c>
      <c r="J98" s="41">
        <v>2037.3000000000002</v>
      </c>
      <c r="K98" s="41">
        <v>1992.9</v>
      </c>
      <c r="L98" s="41">
        <v>3839.05</v>
      </c>
      <c r="M98" s="41">
        <v>1940.85</v>
      </c>
      <c r="N98" s="48">
        <v>25011.760600784823</v>
      </c>
      <c r="O98" s="12">
        <v>5047.0559728353974</v>
      </c>
      <c r="P98" s="12">
        <v>6801.0307018216536</v>
      </c>
      <c r="Q98" s="12">
        <v>2791.6563733333337</v>
      </c>
      <c r="R98" s="12">
        <v>11114.634054089707</v>
      </c>
      <c r="S98" s="12">
        <v>3900.3034322887593</v>
      </c>
      <c r="T98" s="20">
        <f t="shared" ref="T98:T101" si="11">FORECAST($A98,T$94:T$96,$A$94:$A$96)</f>
        <v>24929.431586802937</v>
      </c>
      <c r="U98" s="42"/>
      <c r="Z98" s="20">
        <f t="shared" ref="Z98:Z101" si="12">FORECAST($A98,Z$94:Z$96,$A$94:$A$96)</f>
        <v>17806.736847716384</v>
      </c>
      <c r="AA98" s="40">
        <v>246.7</v>
      </c>
      <c r="AB98" s="41">
        <v>838.95</v>
      </c>
      <c r="AC98" s="41">
        <v>213.05</v>
      </c>
      <c r="AD98" s="41">
        <v>551.25</v>
      </c>
      <c r="AE98" s="41">
        <v>836.9</v>
      </c>
    </row>
    <row r="99" spans="1:31">
      <c r="A99" s="1">
        <v>2016</v>
      </c>
      <c r="B99" s="48">
        <v>11952.251471490967</v>
      </c>
      <c r="C99" s="39">
        <v>6071.5159595959558</v>
      </c>
      <c r="D99" s="10"/>
      <c r="E99" s="10"/>
      <c r="F99" s="10"/>
      <c r="G99" s="16"/>
      <c r="H99" s="41">
        <v>3912.85</v>
      </c>
      <c r="I99" s="41">
        <v>761.25</v>
      </c>
      <c r="J99" s="41">
        <v>2143.9499999999998</v>
      </c>
      <c r="K99" s="41">
        <v>2111.4</v>
      </c>
      <c r="L99" s="41">
        <v>3987.75</v>
      </c>
      <c r="M99" s="41">
        <v>2031.25</v>
      </c>
      <c r="N99" s="48">
        <v>27508.386567373465</v>
      </c>
      <c r="O99" s="12">
        <v>5614.7093333333332</v>
      </c>
      <c r="P99" s="12">
        <v>7124.1954716995733</v>
      </c>
      <c r="Q99" s="12">
        <v>2943.9702379510722</v>
      </c>
      <c r="R99" s="12">
        <v>11691.823957333334</v>
      </c>
      <c r="S99" s="12">
        <v>4177.054485333334</v>
      </c>
      <c r="T99" s="20">
        <f t="shared" si="11"/>
        <v>28079.431586802937</v>
      </c>
      <c r="U99" s="42"/>
      <c r="Z99" s="20">
        <f t="shared" si="12"/>
        <v>20056.736847716384</v>
      </c>
      <c r="AA99" s="40">
        <v>308</v>
      </c>
      <c r="AB99" s="41">
        <v>985.75</v>
      </c>
      <c r="AC99" s="41">
        <v>266.64999999999998</v>
      </c>
      <c r="AD99" s="41">
        <v>630.70000000000005</v>
      </c>
      <c r="AE99" s="41">
        <v>952.90000000000009</v>
      </c>
    </row>
    <row r="100" spans="1:31">
      <c r="A100" s="1">
        <v>2017</v>
      </c>
      <c r="B100" s="48">
        <v>14396.866806993065</v>
      </c>
      <c r="C100" s="20">
        <f>FORECAST($A100,C97:C99,$A97:$A99)</f>
        <v>6502.3977373737143</v>
      </c>
      <c r="D100" s="10"/>
      <c r="E100" s="10"/>
      <c r="F100" s="10"/>
      <c r="G100" s="16"/>
      <c r="H100" s="41">
        <v>4227.7000000000007</v>
      </c>
      <c r="I100" s="41">
        <v>813.5</v>
      </c>
      <c r="J100" s="41">
        <v>2256.1000000000004</v>
      </c>
      <c r="K100" s="41">
        <v>2236.9499999999998</v>
      </c>
      <c r="L100" s="41">
        <v>4142.1499999999996</v>
      </c>
      <c r="M100" s="41">
        <v>2125.9</v>
      </c>
      <c r="N100" s="48">
        <v>29831.33525565426</v>
      </c>
      <c r="O100" s="12">
        <v>6182.3626938312691</v>
      </c>
      <c r="P100" s="12">
        <v>7447.3602415774931</v>
      </c>
      <c r="Q100" s="12">
        <v>3104.5944066507882</v>
      </c>
      <c r="R100" s="12">
        <v>12110.516309800085</v>
      </c>
      <c r="S100" s="12">
        <v>4328.4407129673191</v>
      </c>
      <c r="T100" s="20">
        <f t="shared" si="11"/>
        <v>31229.431586802937</v>
      </c>
      <c r="U100" s="42"/>
      <c r="Z100" s="20">
        <f t="shared" si="12"/>
        <v>22306.736847716384</v>
      </c>
      <c r="AA100" s="40">
        <v>373.55</v>
      </c>
      <c r="AB100" s="41">
        <v>1140.2</v>
      </c>
      <c r="AC100" s="41">
        <v>323.35000000000002</v>
      </c>
      <c r="AD100" s="41">
        <v>713.2</v>
      </c>
      <c r="AE100" s="41">
        <v>1074.3</v>
      </c>
    </row>
    <row r="101" spans="1:31">
      <c r="A101" s="1">
        <v>2018</v>
      </c>
      <c r="B101" s="20">
        <f>FORECAST($A101,B98:B100,$A98:$A100)</f>
        <v>15548.791889434215</v>
      </c>
      <c r="C101" s="20">
        <f>FORECAST($A101,C97:C99,$A97:$A99)</f>
        <v>6933.2795151515165</v>
      </c>
      <c r="D101" s="10"/>
      <c r="E101" s="10"/>
      <c r="F101" s="10"/>
      <c r="G101" s="16"/>
      <c r="H101" s="41">
        <v>4567.8999999999996</v>
      </c>
      <c r="I101" s="41">
        <v>869.34999999999991</v>
      </c>
      <c r="J101" s="41">
        <v>2374.1499999999996</v>
      </c>
      <c r="K101" s="41">
        <v>2369.9499999999998</v>
      </c>
      <c r="L101" s="41">
        <v>4302.5</v>
      </c>
      <c r="M101" s="41">
        <v>2224.8999999999996</v>
      </c>
      <c r="N101" s="20">
        <f>FORECAST($A101,N98:N100,$A98:$A100)</f>
        <v>32270.068796140142</v>
      </c>
      <c r="O101" s="12">
        <v>5614.7093333333332</v>
      </c>
      <c r="P101" s="12">
        <v>7770.5250114554128</v>
      </c>
      <c r="Q101" s="12">
        <v>3273.9822928765452</v>
      </c>
      <c r="R101" s="12">
        <v>12544.202326784352</v>
      </c>
      <c r="S101" s="12">
        <v>4485.3135316902444</v>
      </c>
      <c r="T101" s="20">
        <f t="shared" si="11"/>
        <v>34379.431586802937</v>
      </c>
      <c r="U101" s="42"/>
      <c r="Z101" s="20">
        <f t="shared" si="12"/>
        <v>24556.736847716384</v>
      </c>
      <c r="AA101" s="40">
        <v>443.6</v>
      </c>
      <c r="AB101" s="41">
        <v>1302.75</v>
      </c>
      <c r="AC101" s="41">
        <v>383.45</v>
      </c>
      <c r="AD101" s="41">
        <v>798.95</v>
      </c>
      <c r="AE101" s="41">
        <v>1201.3499999999999</v>
      </c>
    </row>
    <row r="102" spans="1:31">
      <c r="B102" s="13"/>
      <c r="C102"/>
      <c r="D102"/>
      <c r="E102"/>
      <c r="F102"/>
      <c r="G102"/>
      <c r="H102"/>
      <c r="I102"/>
      <c r="J102"/>
      <c r="K102"/>
      <c r="L102"/>
      <c r="M102"/>
      <c r="N102" s="37"/>
      <c r="O102" s="37"/>
      <c r="P102" s="37"/>
      <c r="Q102" s="37"/>
      <c r="R102" s="37"/>
      <c r="S102" s="37"/>
      <c r="T102"/>
    </row>
    <row r="103" spans="1:31">
      <c r="A103" s="1" t="s">
        <v>9</v>
      </c>
      <c r="B103" s="1" t="s">
        <v>5</v>
      </c>
      <c r="C103" s="1" t="s">
        <v>5</v>
      </c>
      <c r="D103" s="1" t="s">
        <v>5</v>
      </c>
      <c r="E103" s="1" t="s">
        <v>5</v>
      </c>
      <c r="F103" s="1" t="s">
        <v>5</v>
      </c>
      <c r="G103" s="1" t="s">
        <v>5</v>
      </c>
      <c r="N103" s="5"/>
      <c r="O103" s="5"/>
      <c r="P103" s="5"/>
      <c r="Q103" s="5"/>
      <c r="R103" s="5"/>
      <c r="S103" s="5"/>
    </row>
    <row r="104" spans="1:31">
      <c r="A104" s="1" t="s">
        <v>10</v>
      </c>
      <c r="B104" s="2" t="s">
        <v>11</v>
      </c>
      <c r="C104" s="2" t="s">
        <v>11</v>
      </c>
      <c r="D104" s="2" t="s">
        <v>11</v>
      </c>
      <c r="E104" s="2" t="s">
        <v>11</v>
      </c>
      <c r="F104" s="2" t="s">
        <v>11</v>
      </c>
      <c r="G104" s="2" t="s">
        <v>11</v>
      </c>
      <c r="N104" s="21"/>
      <c r="O104" s="21"/>
      <c r="P104" s="21"/>
      <c r="Q104" s="21"/>
      <c r="R104" s="21"/>
      <c r="S104" s="21"/>
    </row>
    <row r="105" spans="1:31">
      <c r="A105" s="1" t="s">
        <v>13</v>
      </c>
      <c r="B105" s="4" t="s">
        <v>32</v>
      </c>
      <c r="C105" s="4" t="s">
        <v>34</v>
      </c>
      <c r="D105" s="4" t="s">
        <v>37</v>
      </c>
      <c r="E105" s="4" t="s">
        <v>33</v>
      </c>
      <c r="F105" s="4" t="s">
        <v>35</v>
      </c>
      <c r="G105" s="4" t="s">
        <v>36</v>
      </c>
    </row>
    <row r="106" spans="1:31">
      <c r="A106" s="1">
        <v>1990</v>
      </c>
    </row>
    <row r="107" spans="1:31">
      <c r="A107" s="1">
        <v>1991</v>
      </c>
      <c r="B107" s="5"/>
      <c r="C107" s="5"/>
    </row>
    <row r="108" spans="1:31">
      <c r="A108" s="1">
        <v>1992</v>
      </c>
      <c r="B108" s="10"/>
      <c r="C108" s="10"/>
    </row>
    <row r="109" spans="1:31">
      <c r="A109" s="1">
        <v>1993</v>
      </c>
      <c r="B109" s="10"/>
      <c r="C109" s="10"/>
    </row>
    <row r="110" spans="1:31">
      <c r="A110" s="1">
        <v>1994</v>
      </c>
      <c r="B110" s="10"/>
      <c r="C110" s="10"/>
    </row>
    <row r="111" spans="1:31">
      <c r="A111" s="1">
        <v>1995</v>
      </c>
      <c r="B111" s="10"/>
      <c r="C111" s="10"/>
    </row>
    <row r="112" spans="1:31">
      <c r="A112" s="1">
        <v>1996</v>
      </c>
      <c r="B112" s="10"/>
      <c r="C112" s="10"/>
    </row>
    <row r="113" spans="1:10">
      <c r="A113" s="1">
        <v>1997</v>
      </c>
      <c r="B113" s="10"/>
      <c r="C113" s="10"/>
      <c r="H113" s="19"/>
      <c r="I113" s="19"/>
      <c r="J113" s="19"/>
    </row>
    <row r="114" spans="1:10">
      <c r="A114" s="1">
        <v>1998</v>
      </c>
      <c r="B114" s="10"/>
      <c r="C114" s="10"/>
    </row>
    <row r="115" spans="1:10">
      <c r="A115" s="1">
        <v>1999</v>
      </c>
      <c r="B115" s="10"/>
      <c r="C115" s="10"/>
      <c r="H115" s="19"/>
      <c r="I115" s="19"/>
      <c r="J115" s="19"/>
    </row>
    <row r="116" spans="1:10">
      <c r="A116" s="1">
        <v>2000</v>
      </c>
      <c r="B116" s="10"/>
      <c r="C116" s="10"/>
      <c r="H116" s="19"/>
      <c r="I116" s="19"/>
      <c r="J116" s="19"/>
    </row>
    <row r="117" spans="1:10">
      <c r="A117" s="1">
        <v>2001</v>
      </c>
      <c r="B117" s="10"/>
      <c r="C117" s="10"/>
      <c r="H117" s="19"/>
      <c r="I117" s="19"/>
      <c r="J117" s="19"/>
    </row>
    <row r="118" spans="1:10">
      <c r="A118" s="1">
        <v>2002</v>
      </c>
      <c r="B118" s="10"/>
      <c r="C118" s="10"/>
      <c r="H118" s="19"/>
      <c r="I118" s="19"/>
      <c r="J118" s="19"/>
    </row>
    <row r="119" spans="1:10">
      <c r="A119" s="1">
        <v>2003</v>
      </c>
      <c r="B119" s="10"/>
      <c r="C119" s="10"/>
      <c r="H119" s="19"/>
      <c r="I119" s="19"/>
      <c r="J119" s="19"/>
    </row>
    <row r="120" spans="1:10">
      <c r="A120" s="1">
        <v>2004</v>
      </c>
      <c r="B120" s="10"/>
      <c r="C120" s="10"/>
      <c r="H120" s="19"/>
      <c r="I120" s="19"/>
      <c r="J120" s="19"/>
    </row>
    <row r="121" spans="1:10">
      <c r="A121" s="1">
        <v>2005</v>
      </c>
      <c r="B121" s="10"/>
      <c r="C121"/>
      <c r="H121" s="19"/>
      <c r="I121" s="19"/>
      <c r="J121" s="19"/>
    </row>
    <row r="122" spans="1:10">
      <c r="A122" s="1">
        <v>2006</v>
      </c>
      <c r="B122" s="48">
        <v>57.627231003762496</v>
      </c>
      <c r="C122"/>
      <c r="H122" s="19"/>
      <c r="I122" s="19"/>
      <c r="J122" s="19"/>
    </row>
    <row r="123" spans="1:10">
      <c r="A123" s="1">
        <v>2007</v>
      </c>
      <c r="B123" s="48">
        <v>129.51862809756523</v>
      </c>
      <c r="C123"/>
      <c r="H123" s="19"/>
      <c r="I123" s="19"/>
      <c r="J123" s="19"/>
    </row>
    <row r="124" spans="1:10">
      <c r="A124" s="1">
        <v>2008</v>
      </c>
      <c r="B124" s="48">
        <v>215.67419128140818</v>
      </c>
      <c r="C124"/>
      <c r="H124" s="19"/>
      <c r="I124" s="19"/>
      <c r="J124" s="19"/>
    </row>
    <row r="125" spans="1:10">
      <c r="A125" s="1">
        <v>2009</v>
      </c>
      <c r="B125" s="48">
        <v>316.09392055529128</v>
      </c>
      <c r="C125"/>
      <c r="H125" s="19"/>
      <c r="I125" s="19"/>
      <c r="J125" s="19"/>
    </row>
    <row r="126" spans="1:10">
      <c r="A126" s="1">
        <v>2010</v>
      </c>
      <c r="B126" s="48">
        <v>412.89983385950501</v>
      </c>
      <c r="C126"/>
      <c r="F126"/>
      <c r="H126" s="19"/>
      <c r="I126" s="19"/>
      <c r="J126" s="19"/>
    </row>
    <row r="127" spans="1:10">
      <c r="A127" s="1">
        <v>2011</v>
      </c>
      <c r="B127" s="48">
        <v>510.50093573786557</v>
      </c>
      <c r="C127" s="39">
        <v>1212.1212121212122</v>
      </c>
      <c r="F127"/>
      <c r="H127" s="19"/>
      <c r="I127" s="19"/>
      <c r="J127" s="19"/>
    </row>
    <row r="128" spans="1:10">
      <c r="A128" s="1">
        <v>2012</v>
      </c>
      <c r="B128" s="48">
        <v>669.76800063428914</v>
      </c>
      <c r="C128" s="39">
        <v>1345.4545454545455</v>
      </c>
      <c r="F128"/>
      <c r="H128" s="19"/>
      <c r="I128" s="19"/>
      <c r="J128" s="19"/>
    </row>
    <row r="129" spans="1:20">
      <c r="A129" s="1">
        <v>2013</v>
      </c>
      <c r="B129" s="48">
        <v>819.66280468797311</v>
      </c>
      <c r="C129" s="39">
        <v>1478.7878787878785</v>
      </c>
      <c r="D129" s="10"/>
      <c r="E129" s="10"/>
      <c r="F129" s="16"/>
      <c r="G129" s="10"/>
      <c r="H129" s="19"/>
      <c r="I129" s="19"/>
      <c r="J129" s="19"/>
    </row>
    <row r="130" spans="1:20">
      <c r="A130" s="1">
        <v>2014</v>
      </c>
      <c r="B130" s="48">
        <v>997.90430849514917</v>
      </c>
      <c r="C130" s="39">
        <v>1612.1212121212125</v>
      </c>
      <c r="D130" s="10"/>
      <c r="E130" s="10"/>
      <c r="F130" s="16"/>
      <c r="G130" s="10"/>
      <c r="H130" s="19"/>
      <c r="I130" s="19"/>
      <c r="J130" s="19"/>
    </row>
    <row r="131" spans="1:20">
      <c r="A131" s="1">
        <v>2015</v>
      </c>
      <c r="B131" s="48">
        <v>1436.0576236791492</v>
      </c>
      <c r="C131" s="39">
        <v>1745.454545454545</v>
      </c>
      <c r="D131" s="10"/>
      <c r="E131" s="10"/>
      <c r="F131" s="16"/>
      <c r="G131" s="10"/>
      <c r="H131" s="19"/>
      <c r="I131" s="19"/>
      <c r="J131" s="19"/>
    </row>
    <row r="132" spans="1:20">
      <c r="A132" s="1">
        <v>2016</v>
      </c>
      <c r="B132" s="48">
        <v>1932.7172489980869</v>
      </c>
      <c r="C132" s="39">
        <v>1878.787878787879</v>
      </c>
      <c r="D132" s="10"/>
      <c r="E132" s="10"/>
      <c r="F132" s="16"/>
      <c r="G132" s="10"/>
      <c r="H132" s="19"/>
      <c r="I132" s="19"/>
      <c r="J132" s="19"/>
    </row>
    <row r="133" spans="1:20">
      <c r="A133" s="1">
        <v>2017</v>
      </c>
      <c r="B133" s="48">
        <v>2468.7240944938571</v>
      </c>
      <c r="C133" s="20">
        <f>FORECAST($A133,C130:C132,$A130:$A132)</f>
        <v>2012.1212121212156</v>
      </c>
      <c r="D133" s="10"/>
      <c r="E133" s="10"/>
      <c r="F133" s="16"/>
      <c r="G133" s="10"/>
      <c r="H133" s="19"/>
      <c r="I133" s="19"/>
      <c r="J133" s="19"/>
    </row>
    <row r="134" spans="1:20">
      <c r="A134" s="1">
        <v>2018</v>
      </c>
      <c r="B134" s="20">
        <f>FORECAST($A134,B131:B133,$A131:$A133)</f>
        <v>2978.4994598717894</v>
      </c>
      <c r="C134" s="20">
        <f>FORECAST($A134,C130:C132,$A130:$A132)</f>
        <v>2145.4545454545296</v>
      </c>
      <c r="D134" s="10"/>
      <c r="E134" s="10"/>
      <c r="F134" s="16"/>
      <c r="G134" s="10"/>
      <c r="H134" s="19"/>
      <c r="I134" s="19"/>
      <c r="J134" s="19"/>
    </row>
    <row r="135" spans="1:20">
      <c r="B135" s="5"/>
      <c r="F135"/>
    </row>
    <row r="136" spans="1:20">
      <c r="A136" s="1" t="s">
        <v>9</v>
      </c>
      <c r="B136" s="1" t="s">
        <v>6</v>
      </c>
      <c r="C136" s="1" t="s">
        <v>6</v>
      </c>
      <c r="D136" s="1" t="s">
        <v>6</v>
      </c>
      <c r="E136" s="1" t="s">
        <v>6</v>
      </c>
      <c r="F136" s="1" t="s">
        <v>6</v>
      </c>
      <c r="G136" s="1" t="s">
        <v>6</v>
      </c>
      <c r="H136" s="1" t="s">
        <v>6</v>
      </c>
      <c r="I136" s="1" t="s">
        <v>6</v>
      </c>
      <c r="J136" s="1" t="s">
        <v>6</v>
      </c>
      <c r="K136" s="1" t="s">
        <v>6</v>
      </c>
      <c r="L136" s="1" t="s">
        <v>6</v>
      </c>
      <c r="M136" s="1" t="s">
        <v>6</v>
      </c>
      <c r="N136"/>
      <c r="O136"/>
      <c r="P136"/>
      <c r="Q136"/>
      <c r="R136"/>
      <c r="S136"/>
      <c r="T136"/>
    </row>
    <row r="137" spans="1:20">
      <c r="A137" s="1" t="s">
        <v>10</v>
      </c>
      <c r="B137" s="2" t="s">
        <v>17</v>
      </c>
      <c r="C137" s="2" t="s">
        <v>17</v>
      </c>
      <c r="D137" s="2" t="s">
        <v>17</v>
      </c>
      <c r="E137" s="2" t="s">
        <v>17</v>
      </c>
      <c r="F137" s="2" t="s">
        <v>17</v>
      </c>
      <c r="G137" s="2" t="s">
        <v>17</v>
      </c>
      <c r="H137" s="3" t="s">
        <v>24</v>
      </c>
      <c r="I137" s="3" t="s">
        <v>24</v>
      </c>
      <c r="J137" s="3" t="s">
        <v>24</v>
      </c>
      <c r="K137" s="3" t="s">
        <v>24</v>
      </c>
      <c r="L137" s="3" t="s">
        <v>24</v>
      </c>
      <c r="M137" s="3" t="s">
        <v>24</v>
      </c>
    </row>
    <row r="138" spans="1:20">
      <c r="A138" s="1" t="s">
        <v>13</v>
      </c>
      <c r="B138" s="4" t="s">
        <v>32</v>
      </c>
      <c r="C138" s="4" t="s">
        <v>34</v>
      </c>
      <c r="D138" s="4" t="s">
        <v>37</v>
      </c>
      <c r="E138" s="4" t="s">
        <v>33</v>
      </c>
      <c r="F138" s="4" t="s">
        <v>35</v>
      </c>
      <c r="G138" s="4" t="s">
        <v>36</v>
      </c>
      <c r="H138" s="4" t="s">
        <v>32</v>
      </c>
      <c r="I138" s="4" t="s">
        <v>34</v>
      </c>
      <c r="J138" s="4" t="s">
        <v>37</v>
      </c>
      <c r="K138" s="4" t="s">
        <v>33</v>
      </c>
      <c r="L138" s="4" t="s">
        <v>35</v>
      </c>
      <c r="M138" s="4" t="s">
        <v>36</v>
      </c>
    </row>
    <row r="139" spans="1:20">
      <c r="A139" s="1">
        <v>1990</v>
      </c>
      <c r="B139" s="10"/>
      <c r="C139" s="10"/>
      <c r="F139"/>
      <c r="G139"/>
      <c r="H139" s="10"/>
      <c r="I139" s="10"/>
      <c r="J139"/>
      <c r="K139"/>
    </row>
    <row r="140" spans="1:20">
      <c r="A140" s="1">
        <v>1991</v>
      </c>
      <c r="B140" s="10"/>
      <c r="C140" s="10"/>
      <c r="F140"/>
      <c r="G140"/>
      <c r="H140" s="10"/>
      <c r="I140" s="10"/>
      <c r="J140"/>
      <c r="K140"/>
    </row>
    <row r="141" spans="1:20">
      <c r="A141" s="1">
        <v>1992</v>
      </c>
      <c r="B141" s="10"/>
      <c r="C141" s="10"/>
      <c r="F141"/>
      <c r="G141"/>
      <c r="H141" s="10"/>
      <c r="I141" s="10"/>
      <c r="J141"/>
      <c r="K141"/>
    </row>
    <row r="142" spans="1:20">
      <c r="A142" s="1">
        <v>1993</v>
      </c>
      <c r="B142" s="10"/>
      <c r="C142" s="10"/>
      <c r="F142"/>
      <c r="G142"/>
      <c r="H142" s="10"/>
      <c r="I142" s="10"/>
      <c r="J142"/>
      <c r="K142"/>
    </row>
    <row r="143" spans="1:20">
      <c r="A143" s="1">
        <v>1994</v>
      </c>
      <c r="B143" s="10"/>
      <c r="C143" s="10"/>
      <c r="F143"/>
      <c r="G143"/>
      <c r="H143" s="10"/>
      <c r="I143" s="10"/>
      <c r="J143"/>
      <c r="K143"/>
    </row>
    <row r="144" spans="1:20">
      <c r="A144" s="1">
        <v>1995</v>
      </c>
      <c r="B144" s="10"/>
      <c r="C144" s="10"/>
      <c r="F144"/>
      <c r="G144"/>
      <c r="H144" s="10"/>
      <c r="I144" s="10"/>
      <c r="J144"/>
      <c r="K144"/>
    </row>
    <row r="145" spans="1:11">
      <c r="A145" s="1">
        <v>1996</v>
      </c>
      <c r="B145" s="10"/>
      <c r="C145" s="10"/>
      <c r="F145"/>
      <c r="G145"/>
      <c r="H145" s="10"/>
      <c r="I145" s="10"/>
      <c r="J145"/>
      <c r="K145"/>
    </row>
    <row r="146" spans="1:11">
      <c r="A146" s="1">
        <v>1997</v>
      </c>
      <c r="B146" s="10"/>
      <c r="C146" s="10"/>
      <c r="F146"/>
      <c r="G146"/>
      <c r="H146" s="10"/>
      <c r="I146" s="10"/>
      <c r="J146"/>
      <c r="K146"/>
    </row>
    <row r="147" spans="1:11">
      <c r="A147" s="1">
        <v>1998</v>
      </c>
      <c r="B147" s="10"/>
      <c r="C147" s="10"/>
      <c r="F147"/>
      <c r="G147"/>
      <c r="H147" s="10"/>
      <c r="I147" s="10"/>
      <c r="J147"/>
      <c r="K147"/>
    </row>
    <row r="148" spans="1:11">
      <c r="A148" s="1">
        <v>1999</v>
      </c>
      <c r="B148" s="10"/>
      <c r="C148" s="10"/>
      <c r="F148"/>
      <c r="G148"/>
      <c r="H148" s="10"/>
      <c r="I148" s="10"/>
      <c r="J148"/>
      <c r="K148"/>
    </row>
    <row r="149" spans="1:11">
      <c r="A149" s="1">
        <v>2000</v>
      </c>
      <c r="B149" s="10"/>
      <c r="C149" s="10"/>
      <c r="F149"/>
      <c r="G149"/>
      <c r="H149" s="10"/>
      <c r="I149" s="10"/>
      <c r="J149"/>
      <c r="K149"/>
    </row>
    <row r="150" spans="1:11">
      <c r="A150" s="1">
        <v>2001</v>
      </c>
      <c r="B150" s="10"/>
      <c r="C150" s="10"/>
      <c r="F150"/>
      <c r="G150"/>
      <c r="H150" s="10"/>
      <c r="I150" s="10"/>
      <c r="J150"/>
      <c r="K150"/>
    </row>
    <row r="151" spans="1:11">
      <c r="A151" s="1">
        <v>2002</v>
      </c>
      <c r="B151" s="10"/>
      <c r="C151" s="10"/>
      <c r="F151"/>
      <c r="G151"/>
      <c r="H151" s="10"/>
      <c r="I151" s="10"/>
      <c r="J151"/>
      <c r="K151"/>
    </row>
    <row r="152" spans="1:11">
      <c r="A152" s="1">
        <v>2003</v>
      </c>
      <c r="B152" s="10"/>
      <c r="C152" s="10"/>
      <c r="F152"/>
      <c r="G152"/>
      <c r="H152" s="10"/>
      <c r="I152" s="10"/>
      <c r="J152"/>
      <c r="K152"/>
    </row>
    <row r="153" spans="1:11">
      <c r="A153" s="1">
        <v>2004</v>
      </c>
      <c r="B153" s="10"/>
      <c r="C153" s="10"/>
      <c r="F153"/>
      <c r="G153"/>
      <c r="H153" s="10"/>
      <c r="I153" s="10"/>
      <c r="J153"/>
      <c r="K153"/>
    </row>
    <row r="154" spans="1:11">
      <c r="A154" s="1">
        <v>2005</v>
      </c>
      <c r="B154" s="17">
        <v>3094.5</v>
      </c>
      <c r="C154"/>
      <c r="F154"/>
      <c r="G154"/>
      <c r="H154" s="17">
        <v>3094.5</v>
      </c>
      <c r="I154"/>
      <c r="J154"/>
      <c r="K154"/>
    </row>
    <row r="155" spans="1:11">
      <c r="A155" s="1">
        <v>2006</v>
      </c>
      <c r="B155" s="17">
        <v>7954</v>
      </c>
      <c r="C155"/>
      <c r="F155"/>
      <c r="G155"/>
      <c r="H155" s="17">
        <v>7954</v>
      </c>
      <c r="I155"/>
      <c r="J155"/>
      <c r="K155"/>
    </row>
    <row r="156" spans="1:11">
      <c r="A156" s="1">
        <v>2007</v>
      </c>
      <c r="B156" s="17">
        <v>11303.5</v>
      </c>
      <c r="C156"/>
      <c r="F156"/>
      <c r="G156"/>
      <c r="H156" s="17">
        <v>11303.5</v>
      </c>
      <c r="I156"/>
      <c r="J156"/>
      <c r="K156"/>
    </row>
    <row r="157" spans="1:11">
      <c r="A157" s="1">
        <v>2008</v>
      </c>
      <c r="B157" s="17">
        <v>6740</v>
      </c>
      <c r="C157"/>
      <c r="F157"/>
      <c r="G157"/>
      <c r="H157" s="17">
        <v>6740</v>
      </c>
      <c r="I157"/>
      <c r="J157"/>
      <c r="K157"/>
    </row>
    <row r="158" spans="1:11">
      <c r="A158" s="1">
        <v>2009</v>
      </c>
      <c r="B158" s="17">
        <v>5114.5</v>
      </c>
      <c r="C158"/>
      <c r="F158"/>
      <c r="G158"/>
      <c r="H158" s="17">
        <v>5114.5</v>
      </c>
      <c r="I158"/>
      <c r="J158"/>
      <c r="K158"/>
    </row>
    <row r="159" spans="1:11">
      <c r="A159" s="1">
        <v>2010</v>
      </c>
      <c r="B159" s="11">
        <v>7500</v>
      </c>
      <c r="C159"/>
      <c r="F159"/>
      <c r="G159"/>
      <c r="H159" s="11">
        <v>7500</v>
      </c>
      <c r="I159"/>
      <c r="J159"/>
      <c r="K159"/>
    </row>
    <row r="160" spans="1:11">
      <c r="A160" s="1">
        <v>2011</v>
      </c>
      <c r="B160" s="11">
        <v>8000</v>
      </c>
      <c r="C160" s="39">
        <v>277.77777777777777</v>
      </c>
      <c r="D160" s="10"/>
      <c r="F160"/>
      <c r="G160"/>
      <c r="H160" s="11">
        <v>8000</v>
      </c>
      <c r="I160" s="39">
        <v>277.77777777777777</v>
      </c>
      <c r="J160" s="10"/>
      <c r="K160"/>
    </row>
    <row r="161" spans="1:13">
      <c r="A161" s="1">
        <v>2012</v>
      </c>
      <c r="B161" s="11">
        <v>8000</v>
      </c>
      <c r="C161" s="39">
        <v>451.92901234567893</v>
      </c>
      <c r="D161" s="10"/>
      <c r="F161"/>
      <c r="G161"/>
      <c r="H161" s="11">
        <v>8000</v>
      </c>
      <c r="I161" s="39">
        <v>451.92901234567893</v>
      </c>
      <c r="J161" s="10"/>
      <c r="K161"/>
    </row>
    <row r="162" spans="1:13">
      <c r="A162" s="1">
        <v>2013</v>
      </c>
      <c r="B162" s="11">
        <v>8000</v>
      </c>
      <c r="C162" s="39">
        <v>619.18006258573394</v>
      </c>
      <c r="D162" s="10"/>
      <c r="F162"/>
      <c r="G162"/>
      <c r="H162" s="11">
        <v>8000</v>
      </c>
      <c r="I162" s="39">
        <v>619.18006258573394</v>
      </c>
      <c r="J162" s="10"/>
      <c r="K162"/>
    </row>
    <row r="163" spans="1:13">
      <c r="A163" s="1">
        <v>2014</v>
      </c>
      <c r="B163" s="47">
        <f t="shared" ref="B163:B167" si="13">B162</f>
        <v>8000</v>
      </c>
      <c r="C163" s="39">
        <v>780.1730289840059</v>
      </c>
      <c r="D163" s="10"/>
      <c r="F163"/>
      <c r="G163"/>
      <c r="H163" s="47">
        <f t="shared" ref="H163:H167" si="14">H162</f>
        <v>8000</v>
      </c>
      <c r="I163" s="39">
        <v>780.1730289840059</v>
      </c>
      <c r="J163" s="10"/>
      <c r="K163"/>
    </row>
    <row r="164" spans="1:13">
      <c r="A164" s="1">
        <v>2015</v>
      </c>
      <c r="B164" s="47">
        <f t="shared" si="13"/>
        <v>8000</v>
      </c>
      <c r="C164" s="39">
        <v>935.49026100910521</v>
      </c>
      <c r="D164" s="10"/>
      <c r="F164"/>
      <c r="G164"/>
      <c r="H164" s="47">
        <f t="shared" si="14"/>
        <v>8000</v>
      </c>
      <c r="I164" s="39">
        <v>935.49026100910521</v>
      </c>
      <c r="J164" s="10"/>
      <c r="K164"/>
    </row>
    <row r="165" spans="1:13">
      <c r="A165" s="1">
        <v>2016</v>
      </c>
      <c r="B165" s="47">
        <f t="shared" si="13"/>
        <v>8000</v>
      </c>
      <c r="C165" s="39">
        <v>1085.6599172763135</v>
      </c>
      <c r="D165" s="10"/>
      <c r="F165"/>
      <c r="G165"/>
      <c r="H165" s="47">
        <f t="shared" si="14"/>
        <v>8000</v>
      </c>
      <c r="I165" s="39">
        <v>1085.6599172763135</v>
      </c>
      <c r="J165" s="10"/>
      <c r="K165"/>
    </row>
    <row r="166" spans="1:13">
      <c r="A166" s="1">
        <v>2017</v>
      </c>
      <c r="B166" s="47">
        <f t="shared" si="13"/>
        <v>8000</v>
      </c>
      <c r="C166" s="20">
        <f>FORECAST($A166,C163:C165,$A163:$A165)</f>
        <v>1239.2612907154253</v>
      </c>
      <c r="D166" s="10"/>
      <c r="F166"/>
      <c r="G166"/>
      <c r="H166" s="47">
        <f t="shared" si="14"/>
        <v>8000</v>
      </c>
      <c r="I166" s="20">
        <f>FORECAST($A166,I163:I165,$A163:$A165)</f>
        <v>1239.2612907154253</v>
      </c>
      <c r="J166" s="10"/>
      <c r="K166"/>
    </row>
    <row r="167" spans="1:13">
      <c r="A167" s="1">
        <v>2018</v>
      </c>
      <c r="B167" s="47">
        <f t="shared" si="13"/>
        <v>8000</v>
      </c>
      <c r="C167" s="20">
        <f>FORECAST($A167,C163:C165,$A163:$A165)</f>
        <v>1392.0047348616063</v>
      </c>
      <c r="D167" s="10"/>
      <c r="F167"/>
      <c r="G167"/>
      <c r="H167" s="47">
        <f t="shared" si="14"/>
        <v>8000</v>
      </c>
      <c r="I167" s="20">
        <f>FORECAST($A167,I163:I165,$A163:$A165)</f>
        <v>1392.0047348616063</v>
      </c>
      <c r="J167" s="10"/>
      <c r="K167"/>
    </row>
    <row r="168" spans="1:13">
      <c r="G168"/>
      <c r="H168"/>
      <c r="I168"/>
      <c r="J168" s="18"/>
    </row>
    <row r="169" spans="1:13">
      <c r="A169" s="1" t="s">
        <v>9</v>
      </c>
      <c r="B169" s="1" t="s">
        <v>21</v>
      </c>
      <c r="C169" s="1" t="s">
        <v>21</v>
      </c>
      <c r="D169" s="1" t="s">
        <v>21</v>
      </c>
      <c r="E169" s="1" t="s">
        <v>21</v>
      </c>
      <c r="F169" s="1" t="s">
        <v>21</v>
      </c>
      <c r="G169" s="1" t="s">
        <v>21</v>
      </c>
      <c r="H169" s="1" t="s">
        <v>21</v>
      </c>
      <c r="I169" s="1" t="s">
        <v>21</v>
      </c>
      <c r="J169" s="1" t="s">
        <v>21</v>
      </c>
      <c r="K169" s="1" t="s">
        <v>21</v>
      </c>
      <c r="L169" s="1" t="s">
        <v>21</v>
      </c>
      <c r="M169" s="1" t="s">
        <v>21</v>
      </c>
    </row>
    <row r="170" spans="1:13">
      <c r="A170" s="1" t="s">
        <v>10</v>
      </c>
      <c r="B170" s="2" t="s">
        <v>23</v>
      </c>
      <c r="C170" s="2" t="s">
        <v>23</v>
      </c>
      <c r="D170" s="2" t="s">
        <v>23</v>
      </c>
      <c r="E170" s="2" t="s">
        <v>23</v>
      </c>
      <c r="F170" s="2" t="s">
        <v>23</v>
      </c>
      <c r="G170" s="2" t="s">
        <v>23</v>
      </c>
      <c r="H170" s="3" t="s">
        <v>24</v>
      </c>
      <c r="I170" s="3" t="s">
        <v>24</v>
      </c>
      <c r="J170" s="3" t="s">
        <v>24</v>
      </c>
      <c r="K170" s="3" t="s">
        <v>24</v>
      </c>
      <c r="L170" s="3" t="s">
        <v>24</v>
      </c>
      <c r="M170" s="3" t="s">
        <v>24</v>
      </c>
    </row>
    <row r="171" spans="1:13">
      <c r="A171" s="1" t="s">
        <v>13</v>
      </c>
      <c r="B171" s="4" t="s">
        <v>32</v>
      </c>
      <c r="C171" s="4" t="s">
        <v>34</v>
      </c>
      <c r="D171" s="4" t="s">
        <v>37</v>
      </c>
      <c r="E171" s="4" t="s">
        <v>33</v>
      </c>
      <c r="F171" s="4" t="s">
        <v>35</v>
      </c>
      <c r="G171" s="4" t="s">
        <v>36</v>
      </c>
      <c r="H171" s="4" t="s">
        <v>32</v>
      </c>
      <c r="I171" s="4" t="s">
        <v>34</v>
      </c>
      <c r="J171" s="4" t="s">
        <v>37</v>
      </c>
      <c r="K171" s="4" t="s">
        <v>33</v>
      </c>
      <c r="L171" s="4" t="s">
        <v>35</v>
      </c>
      <c r="M171" s="4" t="s">
        <v>36</v>
      </c>
    </row>
    <row r="172" spans="1:13">
      <c r="A172" s="1">
        <v>1990</v>
      </c>
      <c r="B172" s="10"/>
      <c r="C172" s="10"/>
      <c r="H172" s="10"/>
      <c r="I172" s="10"/>
    </row>
    <row r="173" spans="1:13">
      <c r="A173" s="1">
        <v>1991</v>
      </c>
      <c r="B173" s="10"/>
      <c r="C173" s="10"/>
      <c r="H173" s="10"/>
      <c r="I173" s="10"/>
    </row>
    <row r="174" spans="1:13">
      <c r="A174" s="1">
        <v>1992</v>
      </c>
      <c r="B174" s="10"/>
      <c r="C174" s="10"/>
      <c r="H174" s="10"/>
      <c r="I174" s="10"/>
    </row>
    <row r="175" spans="1:13">
      <c r="A175" s="1">
        <v>1993</v>
      </c>
      <c r="B175" s="10"/>
      <c r="C175" s="10"/>
      <c r="H175" s="10"/>
      <c r="I175" s="10"/>
    </row>
    <row r="176" spans="1:13">
      <c r="A176" s="1">
        <v>1994</v>
      </c>
      <c r="B176" s="10"/>
      <c r="C176" s="10"/>
      <c r="H176" s="10"/>
      <c r="I176" s="10"/>
    </row>
    <row r="177" spans="1:10">
      <c r="A177" s="1">
        <v>1995</v>
      </c>
      <c r="B177" s="10"/>
      <c r="C177" s="10"/>
      <c r="H177" s="10"/>
      <c r="I177" s="10"/>
    </row>
    <row r="178" spans="1:10">
      <c r="A178" s="1">
        <v>1996</v>
      </c>
      <c r="B178" s="10"/>
      <c r="C178" s="10"/>
      <c r="H178" s="10"/>
      <c r="I178" s="10"/>
    </row>
    <row r="179" spans="1:10">
      <c r="A179" s="1">
        <v>1997</v>
      </c>
      <c r="B179" s="10"/>
      <c r="C179" s="10"/>
      <c r="H179" s="10"/>
      <c r="I179" s="10"/>
    </row>
    <row r="180" spans="1:10">
      <c r="A180" s="1">
        <v>1998</v>
      </c>
      <c r="B180" s="10"/>
      <c r="C180" s="10"/>
      <c r="H180" s="10"/>
      <c r="I180" s="10"/>
    </row>
    <row r="181" spans="1:10">
      <c r="A181" s="1">
        <v>1999</v>
      </c>
      <c r="B181" s="10"/>
      <c r="C181" s="10"/>
      <c r="H181" s="10"/>
      <c r="I181" s="10"/>
    </row>
    <row r="182" spans="1:10">
      <c r="A182" s="1">
        <v>2000</v>
      </c>
      <c r="B182" s="10"/>
      <c r="C182" s="10"/>
      <c r="H182" s="10"/>
      <c r="I182" s="10"/>
    </row>
    <row r="183" spans="1:10">
      <c r="A183" s="1">
        <v>2001</v>
      </c>
      <c r="B183" s="10"/>
      <c r="C183" s="10"/>
      <c r="H183" s="10"/>
      <c r="I183" s="10"/>
    </row>
    <row r="184" spans="1:10">
      <c r="A184" s="1">
        <v>2002</v>
      </c>
      <c r="B184" s="10"/>
      <c r="C184" s="10"/>
      <c r="H184" s="10"/>
      <c r="I184" s="10"/>
    </row>
    <row r="185" spans="1:10">
      <c r="A185" s="1">
        <v>2003</v>
      </c>
      <c r="B185" s="10"/>
      <c r="C185" s="10"/>
      <c r="H185" s="10"/>
      <c r="I185" s="10"/>
    </row>
    <row r="186" spans="1:10">
      <c r="A186" s="1">
        <v>2004</v>
      </c>
      <c r="B186" s="10"/>
      <c r="C186" s="10"/>
      <c r="G186"/>
      <c r="H186" s="10"/>
      <c r="I186" s="10"/>
    </row>
    <row r="187" spans="1:10">
      <c r="A187" s="1">
        <v>2005</v>
      </c>
      <c r="B187" s="10"/>
      <c r="C187"/>
      <c r="G187"/>
      <c r="H187" s="10"/>
      <c r="I187" s="16"/>
      <c r="J187" s="16"/>
    </row>
    <row r="188" spans="1:10">
      <c r="A188" s="1">
        <v>2006</v>
      </c>
      <c r="B188" s="48">
        <v>739</v>
      </c>
      <c r="C188"/>
      <c r="G188"/>
      <c r="H188" s="50"/>
      <c r="I188" s="16"/>
      <c r="J188" s="16"/>
    </row>
    <row r="189" spans="1:10">
      <c r="A189" s="1">
        <v>2007</v>
      </c>
      <c r="B189" s="48">
        <v>1369</v>
      </c>
      <c r="C189"/>
      <c r="G189"/>
      <c r="H189" s="50"/>
      <c r="I189" s="16"/>
      <c r="J189" s="16"/>
    </row>
    <row r="190" spans="1:10">
      <c r="A190" s="1">
        <v>2008</v>
      </c>
      <c r="B190" s="48">
        <v>1889</v>
      </c>
      <c r="C190"/>
      <c r="G190"/>
      <c r="H190" s="50"/>
      <c r="I190" s="16"/>
      <c r="J190" s="16"/>
    </row>
    <row r="191" spans="1:10">
      <c r="A191" s="1">
        <v>2009</v>
      </c>
      <c r="B191" s="48">
        <v>1110</v>
      </c>
      <c r="C191"/>
      <c r="G191"/>
      <c r="H191" s="50"/>
      <c r="I191" s="16"/>
      <c r="J191" s="16"/>
    </row>
    <row r="192" spans="1:10">
      <c r="A192" s="1">
        <v>2010</v>
      </c>
      <c r="B192" s="48">
        <v>2163</v>
      </c>
      <c r="C192"/>
      <c r="H192" s="50"/>
      <c r="I192" s="16"/>
      <c r="J192" s="16"/>
    </row>
    <row r="193" spans="1:10">
      <c r="A193" s="1">
        <v>2011</v>
      </c>
      <c r="B193" s="48">
        <v>3793</v>
      </c>
      <c r="C193"/>
      <c r="H193" s="50"/>
      <c r="I193" s="16"/>
      <c r="J193" s="16"/>
    </row>
    <row r="194" spans="1:10">
      <c r="A194" s="1">
        <v>2012</v>
      </c>
      <c r="B194" s="48">
        <v>3726</v>
      </c>
      <c r="C194"/>
      <c r="H194" s="50"/>
      <c r="I194" s="16"/>
      <c r="J194" s="16"/>
    </row>
    <row r="195" spans="1:10">
      <c r="A195" s="1">
        <v>2013</v>
      </c>
      <c r="B195" s="48">
        <v>6827</v>
      </c>
      <c r="C195"/>
      <c r="H195" s="50"/>
      <c r="I195" s="16"/>
      <c r="J195" s="16"/>
    </row>
    <row r="196" spans="1:10">
      <c r="A196" s="1">
        <v>2014</v>
      </c>
      <c r="B196" s="48">
        <v>7172</v>
      </c>
      <c r="C196"/>
      <c r="H196" s="50"/>
      <c r="I196" s="16"/>
      <c r="J196" s="16"/>
    </row>
    <row r="197" spans="1:10">
      <c r="A197" s="1">
        <v>2015</v>
      </c>
      <c r="B197" s="48">
        <v>7766</v>
      </c>
      <c r="C197"/>
      <c r="H197" s="50"/>
      <c r="I197" s="16"/>
      <c r="J197" s="16"/>
    </row>
    <row r="198" spans="1:10">
      <c r="A198" s="1">
        <v>2016</v>
      </c>
      <c r="B198" s="48">
        <v>6205</v>
      </c>
      <c r="C198"/>
      <c r="H198" s="50"/>
      <c r="I198" s="16"/>
      <c r="J198" s="16"/>
    </row>
    <row r="199" spans="1:10">
      <c r="A199" s="1">
        <v>2017</v>
      </c>
      <c r="B199" s="48">
        <v>8262.6365519999999</v>
      </c>
      <c r="C199"/>
      <c r="H199" s="50"/>
      <c r="I199" s="16"/>
      <c r="J199" s="16"/>
    </row>
    <row r="200" spans="1:10">
      <c r="A200" s="1">
        <v>2018</v>
      </c>
      <c r="B200" s="20">
        <f>FORECAST(A200,B198:B199,A198:A199)</f>
        <v>10320.273104000371</v>
      </c>
      <c r="C200"/>
      <c r="H200" s="50"/>
      <c r="I200" s="16"/>
      <c r="J200" s="16"/>
    </row>
    <row r="201" spans="1:10">
      <c r="B201" s="10"/>
      <c r="C201" s="10"/>
      <c r="D201" s="10"/>
      <c r="E201" s="10"/>
      <c r="I201" s="18"/>
      <c r="J201" s="18"/>
    </row>
    <row r="202" spans="1:10">
      <c r="A202" s="1" t="s">
        <v>9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22</v>
      </c>
      <c r="G202" s="1" t="s">
        <v>22</v>
      </c>
      <c r="H202" s="1" t="s">
        <v>22</v>
      </c>
      <c r="J202" s="18"/>
    </row>
    <row r="203" spans="1:10">
      <c r="A203" s="1" t="s">
        <v>10</v>
      </c>
      <c r="B203" s="2" t="s">
        <v>23</v>
      </c>
      <c r="C203" s="2" t="s">
        <v>23</v>
      </c>
      <c r="D203" s="2" t="s">
        <v>23</v>
      </c>
      <c r="E203" s="2" t="s">
        <v>23</v>
      </c>
      <c r="F203" s="2" t="s">
        <v>23</v>
      </c>
      <c r="G203" s="2" t="s">
        <v>23</v>
      </c>
      <c r="H203" s="33" t="s">
        <v>12</v>
      </c>
    </row>
    <row r="204" spans="1:10">
      <c r="A204" s="1" t="s">
        <v>13</v>
      </c>
      <c r="B204" s="4" t="s">
        <v>32</v>
      </c>
      <c r="C204" s="4" t="s">
        <v>34</v>
      </c>
      <c r="D204" s="4" t="s">
        <v>37</v>
      </c>
      <c r="E204" s="4" t="s">
        <v>33</v>
      </c>
      <c r="F204" s="4" t="s">
        <v>35</v>
      </c>
      <c r="G204" s="4" t="s">
        <v>36</v>
      </c>
      <c r="H204" s="4" t="s">
        <v>32</v>
      </c>
    </row>
    <row r="205" spans="1:10">
      <c r="A205" s="1">
        <v>1990</v>
      </c>
      <c r="B205" s="31">
        <v>0</v>
      </c>
      <c r="C205" s="10"/>
    </row>
    <row r="206" spans="1:10">
      <c r="A206" s="1">
        <v>1991</v>
      </c>
      <c r="B206" s="31">
        <v>0</v>
      </c>
      <c r="C206" s="10"/>
      <c r="H206" s="10"/>
    </row>
    <row r="207" spans="1:10">
      <c r="A207" s="1">
        <v>1992</v>
      </c>
      <c r="B207" s="31">
        <v>105</v>
      </c>
      <c r="C207" s="10"/>
      <c r="H207" s="10"/>
    </row>
    <row r="208" spans="1:10">
      <c r="A208" s="1">
        <v>1993</v>
      </c>
      <c r="B208" s="31">
        <v>222.48749999999998</v>
      </c>
      <c r="C208" s="10"/>
      <c r="H208" s="10"/>
    </row>
    <row r="209" spans="1:8">
      <c r="A209" s="1">
        <v>1994</v>
      </c>
      <c r="B209" s="31">
        <v>234.65240624999998</v>
      </c>
      <c r="C209" s="10"/>
      <c r="H209" s="10"/>
    </row>
    <row r="210" spans="1:8">
      <c r="A210" s="1">
        <v>1995</v>
      </c>
      <c r="B210" s="31">
        <v>537.19511267475218</v>
      </c>
      <c r="C210" s="10"/>
      <c r="H210" s="10"/>
    </row>
    <row r="211" spans="1:8">
      <c r="A211" s="1">
        <v>1996</v>
      </c>
      <c r="B211" s="31">
        <v>410.3584731449489</v>
      </c>
      <c r="C211" s="10"/>
      <c r="H211" s="10"/>
    </row>
    <row r="212" spans="1:8">
      <c r="A212" s="1">
        <v>1997</v>
      </c>
      <c r="B212" s="31">
        <v>399.17825544180994</v>
      </c>
      <c r="C212" s="10"/>
      <c r="H212" s="10"/>
    </row>
    <row r="213" spans="1:8">
      <c r="A213" s="1">
        <v>1998</v>
      </c>
      <c r="B213" s="31">
        <v>362.06188529492556</v>
      </c>
      <c r="C213" s="10"/>
      <c r="H213" s="10"/>
    </row>
    <row r="214" spans="1:8">
      <c r="A214" s="1">
        <v>1999</v>
      </c>
      <c r="B214" s="31">
        <v>287.21602074489056</v>
      </c>
      <c r="C214" s="10"/>
      <c r="H214" s="10"/>
    </row>
    <row r="215" spans="1:8">
      <c r="A215" s="1">
        <v>2000</v>
      </c>
      <c r="B215" s="31">
        <v>167.5692121930895</v>
      </c>
      <c r="C215" s="10"/>
      <c r="H215" s="10"/>
    </row>
    <row r="216" spans="1:8">
      <c r="A216" s="1">
        <v>2001</v>
      </c>
      <c r="B216" s="31">
        <v>142.81241421912478</v>
      </c>
      <c r="C216" s="10"/>
      <c r="H216" s="10"/>
    </row>
    <row r="217" spans="1:8">
      <c r="A217" s="1">
        <v>2002</v>
      </c>
      <c r="B217" s="31">
        <v>166.3991425067955</v>
      </c>
      <c r="C217" s="10"/>
      <c r="H217" s="10"/>
    </row>
    <row r="218" spans="1:8">
      <c r="A218" s="1">
        <v>2003</v>
      </c>
      <c r="B218" s="31">
        <v>165.59346626651853</v>
      </c>
      <c r="C218" s="10"/>
      <c r="H218" s="10"/>
    </row>
    <row r="219" spans="1:8">
      <c r="A219" s="1">
        <v>2004</v>
      </c>
      <c r="B219" s="31">
        <v>173.54926583954085</v>
      </c>
      <c r="C219" s="10"/>
      <c r="H219" s="10"/>
    </row>
    <row r="220" spans="1:8">
      <c r="A220" s="1">
        <v>2005</v>
      </c>
      <c r="B220" s="43">
        <v>230.53790870737708</v>
      </c>
      <c r="H220" s="16"/>
    </row>
    <row r="221" spans="1:8">
      <c r="A221" s="1">
        <v>2006</v>
      </c>
      <c r="B221" s="43">
        <v>252.83796937615827</v>
      </c>
      <c r="H221" s="31">
        <v>0</v>
      </c>
    </row>
    <row r="222" spans="1:8">
      <c r="A222" s="1">
        <v>2007</v>
      </c>
      <c r="B222" s="43">
        <v>260.680974409398</v>
      </c>
      <c r="H222" s="31">
        <v>0</v>
      </c>
    </row>
    <row r="223" spans="1:8">
      <c r="A223" s="1">
        <v>2008</v>
      </c>
      <c r="B223" s="43">
        <v>291.33764596402568</v>
      </c>
      <c r="H223" s="31">
        <v>0</v>
      </c>
    </row>
    <row r="224" spans="1:8">
      <c r="A224" s="1">
        <v>2009</v>
      </c>
      <c r="B224" s="43">
        <v>224.43391600167269</v>
      </c>
      <c r="H224" s="31">
        <v>0</v>
      </c>
    </row>
    <row r="225" spans="1:8">
      <c r="A225" s="1">
        <v>2010</v>
      </c>
      <c r="B225" s="43">
        <v>345.16518941397732</v>
      </c>
      <c r="H225" s="31">
        <v>0</v>
      </c>
    </row>
    <row r="226" spans="1:8">
      <c r="A226" s="1">
        <v>2011</v>
      </c>
      <c r="B226" s="43">
        <v>415.20912791056833</v>
      </c>
      <c r="H226" s="31">
        <v>0</v>
      </c>
    </row>
    <row r="227" spans="1:8">
      <c r="A227" s="1">
        <v>2012</v>
      </c>
      <c r="B227" s="43">
        <v>297.30902661667056</v>
      </c>
      <c r="H227" s="31">
        <v>0</v>
      </c>
    </row>
    <row r="228" spans="1:8">
      <c r="A228" s="1">
        <v>2013</v>
      </c>
      <c r="B228" s="43">
        <v>239.04858601212621</v>
      </c>
      <c r="H228" s="31">
        <v>0</v>
      </c>
    </row>
    <row r="229" spans="1:8">
      <c r="A229" s="1">
        <v>2014</v>
      </c>
      <c r="B229" s="43">
        <v>237.21820480620175</v>
      </c>
      <c r="H229" s="31">
        <v>0</v>
      </c>
    </row>
    <row r="230" spans="1:8">
      <c r="A230" s="1">
        <v>2015</v>
      </c>
      <c r="B230" s="43">
        <v>296.92106062653988</v>
      </c>
      <c r="H230" s="31">
        <v>0</v>
      </c>
    </row>
    <row r="231" spans="1:8">
      <c r="A231" s="1">
        <v>2016</v>
      </c>
      <c r="B231" s="43">
        <v>343.83225081102671</v>
      </c>
      <c r="H231" s="31">
        <v>0</v>
      </c>
    </row>
    <row r="232" spans="1:8">
      <c r="A232" s="1">
        <v>2017</v>
      </c>
      <c r="B232" s="43">
        <v>322.49001000908783</v>
      </c>
      <c r="H232" s="31">
        <v>0</v>
      </c>
    </row>
    <row r="233" spans="1:8">
      <c r="A233" s="1">
        <v>2018</v>
      </c>
      <c r="B233" s="43">
        <v>186.60867789916256</v>
      </c>
      <c r="H233" s="31">
        <v>0</v>
      </c>
    </row>
    <row r="234" spans="1:8">
      <c r="B234" s="5"/>
    </row>
    <row r="235" spans="1:8">
      <c r="A235" s="1" t="s">
        <v>9</v>
      </c>
      <c r="B235" s="1" t="s">
        <v>8</v>
      </c>
      <c r="C235" s="1" t="s">
        <v>8</v>
      </c>
      <c r="D235" s="1" t="s">
        <v>8</v>
      </c>
      <c r="E235" s="1" t="s">
        <v>8</v>
      </c>
      <c r="F235" s="1" t="s">
        <v>8</v>
      </c>
      <c r="G235" s="1" t="s">
        <v>8</v>
      </c>
    </row>
    <row r="236" spans="1:8">
      <c r="A236" s="1" t="s">
        <v>10</v>
      </c>
      <c r="B236" s="2" t="s">
        <v>18</v>
      </c>
      <c r="C236" s="2" t="s">
        <v>18</v>
      </c>
      <c r="D236" s="2" t="s">
        <v>18</v>
      </c>
      <c r="E236" s="2" t="s">
        <v>18</v>
      </c>
      <c r="F236" s="2" t="s">
        <v>18</v>
      </c>
      <c r="G236" s="2" t="s">
        <v>18</v>
      </c>
    </row>
    <row r="237" spans="1:8">
      <c r="A237" s="1" t="s">
        <v>13</v>
      </c>
      <c r="B237" s="4" t="s">
        <v>32</v>
      </c>
      <c r="C237" s="4" t="s">
        <v>34</v>
      </c>
      <c r="D237" s="4" t="s">
        <v>37</v>
      </c>
      <c r="E237" s="4" t="s">
        <v>33</v>
      </c>
      <c r="F237" s="4" t="s">
        <v>35</v>
      </c>
      <c r="G237" s="4" t="s">
        <v>36</v>
      </c>
    </row>
    <row r="238" spans="1:8">
      <c r="A238" s="1">
        <v>1990</v>
      </c>
      <c r="B238" s="10"/>
      <c r="C238" s="10"/>
    </row>
    <row r="239" spans="1:8">
      <c r="A239" s="1">
        <v>1991</v>
      </c>
    </row>
    <row r="240" spans="1:8">
      <c r="A240" s="1">
        <v>1992</v>
      </c>
    </row>
    <row r="241" spans="1:2">
      <c r="A241" s="1">
        <v>1993</v>
      </c>
    </row>
    <row r="242" spans="1:2">
      <c r="A242" s="1">
        <v>1994</v>
      </c>
    </row>
    <row r="243" spans="1:2">
      <c r="A243" s="1">
        <v>1995</v>
      </c>
    </row>
    <row r="244" spans="1:2">
      <c r="A244" s="1">
        <v>1996</v>
      </c>
    </row>
    <row r="245" spans="1:2">
      <c r="A245" s="1">
        <v>1997</v>
      </c>
    </row>
    <row r="246" spans="1:2">
      <c r="A246" s="1">
        <v>1998</v>
      </c>
    </row>
    <row r="247" spans="1:2">
      <c r="A247" s="1">
        <v>1999</v>
      </c>
    </row>
    <row r="248" spans="1:2">
      <c r="A248" s="1">
        <v>2000</v>
      </c>
    </row>
    <row r="249" spans="1:2">
      <c r="A249" s="1">
        <v>2001</v>
      </c>
    </row>
    <row r="250" spans="1:2">
      <c r="A250" s="1">
        <v>2002</v>
      </c>
    </row>
    <row r="251" spans="1:2">
      <c r="A251" s="1">
        <v>2003</v>
      </c>
    </row>
    <row r="252" spans="1:2">
      <c r="A252" s="1">
        <v>2004</v>
      </c>
    </row>
    <row r="253" spans="1:2">
      <c r="A253" s="1">
        <v>2005</v>
      </c>
    </row>
    <row r="254" spans="1:2">
      <c r="A254" s="1">
        <v>2006</v>
      </c>
      <c r="B254" s="48">
        <v>79</v>
      </c>
    </row>
    <row r="255" spans="1:2">
      <c r="A255" s="1">
        <v>2007</v>
      </c>
      <c r="B255" s="48">
        <v>79</v>
      </c>
    </row>
    <row r="256" spans="1:2">
      <c r="A256" s="1">
        <v>2008</v>
      </c>
      <c r="B256" s="48">
        <v>65</v>
      </c>
    </row>
    <row r="257" spans="1:10">
      <c r="A257" s="1">
        <v>2009</v>
      </c>
      <c r="B257" s="48">
        <v>52</v>
      </c>
    </row>
    <row r="258" spans="1:10">
      <c r="A258" s="1">
        <v>2010</v>
      </c>
      <c r="B258" s="48">
        <v>518</v>
      </c>
    </row>
    <row r="259" spans="1:10">
      <c r="A259" s="1">
        <v>2011</v>
      </c>
      <c r="B259" s="48">
        <v>333</v>
      </c>
    </row>
    <row r="260" spans="1:10">
      <c r="A260" s="1">
        <v>2012</v>
      </c>
      <c r="B260" s="48">
        <v>718</v>
      </c>
    </row>
    <row r="261" spans="1:10">
      <c r="A261" s="1">
        <v>2013</v>
      </c>
      <c r="B261" s="48">
        <v>1015</v>
      </c>
      <c r="C261" s="41"/>
      <c r="D261" s="41"/>
      <c r="E261" s="41"/>
      <c r="F261" s="41"/>
      <c r="G261" s="41"/>
    </row>
    <row r="262" spans="1:10">
      <c r="A262" s="1">
        <v>2014</v>
      </c>
      <c r="B262" s="48">
        <v>1261</v>
      </c>
      <c r="C262" s="41"/>
      <c r="D262" s="41"/>
      <c r="E262" s="41"/>
      <c r="F262" s="41"/>
      <c r="G262" s="41"/>
    </row>
    <row r="263" spans="1:10">
      <c r="A263" s="1">
        <v>2015</v>
      </c>
      <c r="B263" s="48">
        <v>2531</v>
      </c>
      <c r="C263" s="41"/>
      <c r="D263" s="41"/>
      <c r="E263" s="41"/>
      <c r="F263" s="41"/>
      <c r="G263" s="41"/>
    </row>
    <row r="264" spans="1:10">
      <c r="A264" s="1">
        <v>2016</v>
      </c>
      <c r="B264" s="48">
        <v>3496</v>
      </c>
      <c r="C264" s="41"/>
      <c r="D264" s="41"/>
      <c r="E264" s="41"/>
      <c r="F264" s="41"/>
      <c r="G264" s="41"/>
    </row>
    <row r="265" spans="1:10">
      <c r="A265" s="1">
        <v>2017</v>
      </c>
      <c r="B265" s="48">
        <v>3030.3151035999995</v>
      </c>
      <c r="C265" s="41"/>
      <c r="D265" s="41"/>
      <c r="E265" s="41"/>
      <c r="F265" s="41"/>
      <c r="G265" s="41"/>
    </row>
    <row r="266" spans="1:10">
      <c r="A266" s="1">
        <v>2018</v>
      </c>
      <c r="B266" s="20">
        <f>FORECAST(A266,B264:B265,A264:A265)</f>
        <v>2564.630207200069</v>
      </c>
      <c r="C266" s="41"/>
      <c r="D266" s="41"/>
      <c r="E266" s="41"/>
      <c r="F266" s="41"/>
      <c r="G266" s="41"/>
    </row>
    <row r="267" spans="1:10">
      <c r="B267" s="5"/>
    </row>
    <row r="268" spans="1:10">
      <c r="A268" s="1" t="s">
        <v>9</v>
      </c>
      <c r="B268" s="1" t="s">
        <v>7</v>
      </c>
      <c r="C268" s="1" t="s">
        <v>7</v>
      </c>
      <c r="D268" s="1" t="s">
        <v>7</v>
      </c>
      <c r="E268" s="1" t="s">
        <v>7</v>
      </c>
      <c r="F268" s="1" t="s">
        <v>7</v>
      </c>
      <c r="G268" s="1" t="s">
        <v>7</v>
      </c>
      <c r="H268" s="18"/>
      <c r="J268" s="18"/>
    </row>
    <row r="269" spans="1:10">
      <c r="A269" s="1" t="s">
        <v>10</v>
      </c>
      <c r="B269" s="2" t="s">
        <v>18</v>
      </c>
      <c r="C269" s="2" t="s">
        <v>18</v>
      </c>
      <c r="D269" s="2" t="s">
        <v>18</v>
      </c>
      <c r="E269" s="2" t="s">
        <v>18</v>
      </c>
      <c r="F269" s="2" t="s">
        <v>18</v>
      </c>
      <c r="G269" s="2" t="s">
        <v>18</v>
      </c>
      <c r="H269" s="18"/>
    </row>
    <row r="270" spans="1:10">
      <c r="A270" s="1" t="s">
        <v>13</v>
      </c>
      <c r="B270" s="4" t="s">
        <v>32</v>
      </c>
      <c r="C270" s="4" t="s">
        <v>34</v>
      </c>
      <c r="D270" s="4" t="s">
        <v>37</v>
      </c>
      <c r="E270" s="4" t="s">
        <v>33</v>
      </c>
      <c r="F270" s="4" t="s">
        <v>35</v>
      </c>
      <c r="G270" s="4" t="s">
        <v>36</v>
      </c>
      <c r="H270" s="32"/>
    </row>
    <row r="271" spans="1:10">
      <c r="A271" s="1">
        <v>1990</v>
      </c>
      <c r="B271" s="10"/>
      <c r="C271" s="10"/>
      <c r="H271" s="10"/>
    </row>
    <row r="272" spans="1:10">
      <c r="A272" s="1">
        <v>1991</v>
      </c>
      <c r="H272" s="18"/>
    </row>
    <row r="273" spans="1:1">
      <c r="A273" s="1">
        <v>1992</v>
      </c>
    </row>
    <row r="274" spans="1:1">
      <c r="A274" s="1">
        <v>1993</v>
      </c>
    </row>
    <row r="275" spans="1:1">
      <c r="A275" s="1">
        <v>1994</v>
      </c>
    </row>
    <row r="276" spans="1:1">
      <c r="A276" s="1">
        <v>1995</v>
      </c>
    </row>
    <row r="277" spans="1:1">
      <c r="A277" s="1">
        <v>1996</v>
      </c>
    </row>
    <row r="278" spans="1:1">
      <c r="A278" s="1">
        <v>1997</v>
      </c>
    </row>
    <row r="279" spans="1:1">
      <c r="A279" s="1">
        <v>1998</v>
      </c>
    </row>
    <row r="280" spans="1:1">
      <c r="A280" s="1">
        <v>1999</v>
      </c>
    </row>
    <row r="281" spans="1:1">
      <c r="A281" s="1">
        <v>2000</v>
      </c>
    </row>
    <row r="282" spans="1:1">
      <c r="A282" s="1">
        <v>2001</v>
      </c>
    </row>
    <row r="283" spans="1:1">
      <c r="A283" s="1">
        <v>2002</v>
      </c>
    </row>
    <row r="284" spans="1:1">
      <c r="A284" s="1">
        <v>2003</v>
      </c>
    </row>
    <row r="285" spans="1:1">
      <c r="A285" s="1">
        <v>2004</v>
      </c>
    </row>
    <row r="286" spans="1:1">
      <c r="A286" s="1">
        <v>2005</v>
      </c>
    </row>
    <row r="287" spans="1:1">
      <c r="A287" s="1">
        <v>2006</v>
      </c>
    </row>
    <row r="288" spans="1:1">
      <c r="A288" s="1">
        <v>2007</v>
      </c>
    </row>
    <row r="289" spans="1:25">
      <c r="A289" s="1">
        <v>2008</v>
      </c>
    </row>
    <row r="290" spans="1:25">
      <c r="A290" s="1">
        <v>2009</v>
      </c>
    </row>
    <row r="291" spans="1:25">
      <c r="A291" s="1">
        <v>2010</v>
      </c>
    </row>
    <row r="292" spans="1:25">
      <c r="A292" s="1">
        <v>2011</v>
      </c>
    </row>
    <row r="293" spans="1:25">
      <c r="A293" s="1">
        <v>2012</v>
      </c>
    </row>
    <row r="294" spans="1:25">
      <c r="A294" s="1">
        <v>2013</v>
      </c>
      <c r="B294" s="41"/>
      <c r="C294" s="41"/>
      <c r="D294" s="41"/>
      <c r="E294" s="41"/>
      <c r="F294" s="41"/>
      <c r="G294" s="41"/>
      <c r="I294" s="5"/>
    </row>
    <row r="295" spans="1:25">
      <c r="A295" s="1">
        <v>2014</v>
      </c>
      <c r="B295" s="41"/>
      <c r="C295" s="41"/>
      <c r="D295" s="41"/>
      <c r="E295" s="41"/>
      <c r="F295" s="41"/>
      <c r="G295" s="41"/>
      <c r="I295" s="5"/>
    </row>
    <row r="296" spans="1:25">
      <c r="A296" s="1">
        <v>2015</v>
      </c>
      <c r="B296" s="41"/>
      <c r="C296" s="41"/>
      <c r="D296" s="41"/>
      <c r="E296" s="41"/>
      <c r="F296" s="41"/>
      <c r="G296" s="41"/>
      <c r="I296" s="5"/>
    </row>
    <row r="297" spans="1:25">
      <c r="A297" s="1">
        <v>2016</v>
      </c>
      <c r="B297" s="41"/>
      <c r="C297" s="41"/>
      <c r="D297" s="41"/>
      <c r="E297" s="41"/>
      <c r="F297" s="41"/>
      <c r="G297" s="41"/>
      <c r="I297" s="5"/>
    </row>
    <row r="298" spans="1:25">
      <c r="A298" s="1">
        <v>2017</v>
      </c>
      <c r="B298" s="41"/>
      <c r="C298" s="41"/>
      <c r="D298" s="41"/>
      <c r="E298" s="41"/>
      <c r="F298" s="41"/>
      <c r="G298" s="41"/>
      <c r="I298" s="5"/>
    </row>
    <row r="299" spans="1:25">
      <c r="A299" s="1">
        <v>2018</v>
      </c>
      <c r="B299" s="41"/>
      <c r="C299" s="41"/>
      <c r="D299" s="41"/>
      <c r="E299" s="41"/>
      <c r="F299" s="41"/>
      <c r="G299" s="41"/>
      <c r="I299" s="5"/>
    </row>
    <row r="301" spans="1:25">
      <c r="A301" s="1" t="s">
        <v>9</v>
      </c>
      <c r="B301" s="1" t="s">
        <v>41</v>
      </c>
      <c r="C301" s="1" t="s">
        <v>41</v>
      </c>
      <c r="D301" s="1" t="s">
        <v>41</v>
      </c>
      <c r="E301" s="1" t="s">
        <v>41</v>
      </c>
      <c r="F301" s="1" t="s">
        <v>41</v>
      </c>
      <c r="G301" s="1" t="s">
        <v>41</v>
      </c>
      <c r="H301" s="1" t="s">
        <v>41</v>
      </c>
      <c r="I301" s="1" t="s">
        <v>41</v>
      </c>
      <c r="J301" s="1" t="s">
        <v>41</v>
      </c>
      <c r="K301" s="1" t="s">
        <v>41</v>
      </c>
      <c r="L301" s="1" t="s">
        <v>41</v>
      </c>
      <c r="M301" s="1" t="s">
        <v>41</v>
      </c>
      <c r="N301" s="1" t="s">
        <v>41</v>
      </c>
      <c r="O301" s="1" t="s">
        <v>41</v>
      </c>
      <c r="P301" s="1" t="s">
        <v>41</v>
      </c>
      <c r="Q301" s="1" t="s">
        <v>41</v>
      </c>
      <c r="R301" s="1" t="s">
        <v>41</v>
      </c>
      <c r="S301" s="1" t="s">
        <v>41</v>
      </c>
      <c r="T301" s="1" t="s">
        <v>41</v>
      </c>
      <c r="U301" s="1" t="s">
        <v>41</v>
      </c>
      <c r="V301" s="1" t="s">
        <v>41</v>
      </c>
      <c r="W301" s="1" t="s">
        <v>41</v>
      </c>
      <c r="X301" s="1" t="s">
        <v>41</v>
      </c>
      <c r="Y301" s="1" t="s">
        <v>41</v>
      </c>
    </row>
    <row r="302" spans="1:25">
      <c r="A302" s="1" t="s">
        <v>10</v>
      </c>
      <c r="B302" s="2" t="s">
        <v>11</v>
      </c>
      <c r="C302" s="34" t="s">
        <v>12</v>
      </c>
      <c r="D302" s="35" t="s">
        <v>17</v>
      </c>
      <c r="E302" s="36" t="s">
        <v>18</v>
      </c>
      <c r="F302" s="2" t="s">
        <v>11</v>
      </c>
      <c r="G302" s="34" t="s">
        <v>12</v>
      </c>
      <c r="H302" s="35" t="s">
        <v>17</v>
      </c>
      <c r="I302" s="36" t="s">
        <v>18</v>
      </c>
      <c r="J302" s="2" t="s">
        <v>11</v>
      </c>
      <c r="K302" s="34" t="s">
        <v>12</v>
      </c>
      <c r="L302" s="35" t="s">
        <v>17</v>
      </c>
      <c r="M302" s="36" t="s">
        <v>18</v>
      </c>
      <c r="N302" s="2" t="s">
        <v>11</v>
      </c>
      <c r="O302" s="34" t="s">
        <v>12</v>
      </c>
      <c r="P302" s="35" t="s">
        <v>17</v>
      </c>
      <c r="Q302" s="36" t="s">
        <v>18</v>
      </c>
      <c r="R302" s="2" t="s">
        <v>11</v>
      </c>
      <c r="S302" s="34" t="s">
        <v>12</v>
      </c>
      <c r="T302" s="35" t="s">
        <v>17</v>
      </c>
      <c r="U302" s="36" t="s">
        <v>18</v>
      </c>
      <c r="V302" s="2" t="s">
        <v>11</v>
      </c>
      <c r="W302" s="34" t="s">
        <v>12</v>
      </c>
      <c r="X302" s="35" t="s">
        <v>17</v>
      </c>
      <c r="Y302" s="36" t="s">
        <v>18</v>
      </c>
    </row>
    <row r="303" spans="1:25">
      <c r="A303" s="1" t="s">
        <v>13</v>
      </c>
      <c r="B303" s="4" t="s">
        <v>32</v>
      </c>
      <c r="C303" s="4" t="s">
        <v>32</v>
      </c>
      <c r="D303" s="4" t="s">
        <v>32</v>
      </c>
      <c r="E303" s="4" t="s">
        <v>32</v>
      </c>
      <c r="F303" s="25" t="s">
        <v>34</v>
      </c>
      <c r="G303" s="25" t="s">
        <v>34</v>
      </c>
      <c r="H303" s="25" t="s">
        <v>34</v>
      </c>
      <c r="I303" s="25" t="s">
        <v>34</v>
      </c>
      <c r="J303" s="4" t="s">
        <v>37</v>
      </c>
      <c r="K303" s="4" t="s">
        <v>37</v>
      </c>
      <c r="L303" s="4" t="s">
        <v>37</v>
      </c>
      <c r="M303" s="4" t="s">
        <v>37</v>
      </c>
      <c r="N303" s="25" t="s">
        <v>33</v>
      </c>
      <c r="O303" s="25" t="s">
        <v>33</v>
      </c>
      <c r="P303" s="25" t="s">
        <v>33</v>
      </c>
      <c r="Q303" s="25" t="s">
        <v>33</v>
      </c>
      <c r="R303" s="4" t="s">
        <v>35</v>
      </c>
      <c r="S303" s="4" t="s">
        <v>35</v>
      </c>
      <c r="T303" s="4" t="s">
        <v>35</v>
      </c>
      <c r="U303" s="4" t="s">
        <v>35</v>
      </c>
      <c r="V303" s="25" t="s">
        <v>36</v>
      </c>
      <c r="W303" s="25" t="s">
        <v>36</v>
      </c>
      <c r="X303" s="25" t="s">
        <v>36</v>
      </c>
      <c r="Y303" s="25" t="s">
        <v>36</v>
      </c>
    </row>
    <row r="304" spans="1:25">
      <c r="A304" s="1">
        <v>1990</v>
      </c>
      <c r="B304" s="10"/>
      <c r="C304" s="10"/>
      <c r="H304" s="10"/>
    </row>
    <row r="305" spans="1:8">
      <c r="A305" s="1">
        <v>1991</v>
      </c>
      <c r="B305" s="10"/>
      <c r="C305" s="10"/>
      <c r="H305" s="10"/>
    </row>
    <row r="306" spans="1:8">
      <c r="A306" s="1">
        <v>1992</v>
      </c>
      <c r="B306" s="10"/>
      <c r="C306" s="10"/>
      <c r="H306" s="10"/>
    </row>
    <row r="307" spans="1:8">
      <c r="A307" s="1">
        <v>1993</v>
      </c>
      <c r="B307" s="10"/>
      <c r="C307" s="10"/>
      <c r="H307" s="10"/>
    </row>
    <row r="308" spans="1:8">
      <c r="A308" s="1">
        <v>1994</v>
      </c>
      <c r="B308" s="10"/>
      <c r="C308" s="10"/>
      <c r="H308" s="10"/>
    </row>
    <row r="309" spans="1:8">
      <c r="A309" s="1">
        <v>1995</v>
      </c>
      <c r="B309" s="10"/>
      <c r="C309" s="10"/>
      <c r="H309" s="10"/>
    </row>
    <row r="310" spans="1:8">
      <c r="A310" s="1">
        <v>1996</v>
      </c>
      <c r="B310" s="10"/>
      <c r="C310" s="10"/>
      <c r="H310" s="10"/>
    </row>
    <row r="311" spans="1:8">
      <c r="A311" s="1">
        <v>1997</v>
      </c>
      <c r="B311" s="10"/>
      <c r="C311" s="10"/>
      <c r="H311" s="10"/>
    </row>
    <row r="312" spans="1:8">
      <c r="A312" s="1">
        <v>1998</v>
      </c>
      <c r="B312" s="10"/>
      <c r="C312" s="10"/>
      <c r="H312" s="10"/>
    </row>
    <row r="313" spans="1:8">
      <c r="A313" s="1">
        <v>1999</v>
      </c>
      <c r="B313" s="10"/>
      <c r="C313" s="10"/>
      <c r="H313" s="10"/>
    </row>
    <row r="314" spans="1:8">
      <c r="A314" s="1">
        <v>2000</v>
      </c>
      <c r="B314" s="10"/>
      <c r="C314" s="10"/>
      <c r="H314" s="10"/>
    </row>
    <row r="315" spans="1:8">
      <c r="A315" s="1">
        <v>2001</v>
      </c>
      <c r="B315" s="10"/>
      <c r="C315" s="10"/>
      <c r="H315" s="10"/>
    </row>
    <row r="316" spans="1:8">
      <c r="A316" s="1">
        <v>2002</v>
      </c>
      <c r="B316" s="10"/>
      <c r="C316" s="10"/>
      <c r="H316" s="10"/>
    </row>
    <row r="317" spans="1:8">
      <c r="A317" s="1">
        <v>2003</v>
      </c>
      <c r="B317" s="10"/>
      <c r="C317" s="10"/>
      <c r="H317" s="10"/>
    </row>
    <row r="318" spans="1:8">
      <c r="A318" s="1">
        <v>2004</v>
      </c>
      <c r="B318" s="10"/>
      <c r="C318" s="10"/>
      <c r="H318" s="10"/>
    </row>
    <row r="319" spans="1:8">
      <c r="A319" s="1">
        <v>2005</v>
      </c>
      <c r="B319" s="16"/>
      <c r="H319" s="16"/>
    </row>
    <row r="320" spans="1:8">
      <c r="A320" s="1">
        <v>2006</v>
      </c>
      <c r="B320" s="16"/>
      <c r="H320" s="16"/>
    </row>
    <row r="321" spans="1:25">
      <c r="A321" s="1">
        <v>2007</v>
      </c>
      <c r="B321" s="16"/>
      <c r="H321" s="16"/>
    </row>
    <row r="322" spans="1:25">
      <c r="A322" s="1">
        <v>2008</v>
      </c>
      <c r="B322" s="16"/>
      <c r="H322" s="16"/>
    </row>
    <row r="323" spans="1:25">
      <c r="A323" s="1">
        <v>2009</v>
      </c>
      <c r="B323" s="16"/>
      <c r="H323" s="16"/>
    </row>
    <row r="324" spans="1:25">
      <c r="A324" s="1">
        <v>2010</v>
      </c>
      <c r="B324" s="16"/>
      <c r="H324" s="16"/>
    </row>
    <row r="325" spans="1:25">
      <c r="A325" s="1">
        <v>2011</v>
      </c>
      <c r="B325" s="16"/>
      <c r="H325" s="16"/>
    </row>
    <row r="326" spans="1:25">
      <c r="A326" s="1">
        <v>2012</v>
      </c>
      <c r="B326" s="16"/>
      <c r="C326" s="10"/>
      <c r="D326" s="10"/>
      <c r="E326" s="10"/>
      <c r="F326" s="10"/>
      <c r="G326" s="10"/>
      <c r="H326" s="16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>
      <c r="A327" s="1">
        <v>2013</v>
      </c>
      <c r="B327" s="44">
        <v>19489</v>
      </c>
      <c r="C327" s="45">
        <v>1977.45</v>
      </c>
      <c r="D327" s="45">
        <v>1625.3</v>
      </c>
      <c r="E327" s="45">
        <v>5688.6</v>
      </c>
      <c r="F327" s="45">
        <v>19.100000000000001</v>
      </c>
      <c r="G327" s="45">
        <v>83.550000000000011</v>
      </c>
      <c r="H327" s="44">
        <v>68.699999999999989</v>
      </c>
      <c r="I327" s="45">
        <v>240.35</v>
      </c>
      <c r="J327" s="45">
        <v>102.2</v>
      </c>
      <c r="K327" s="45">
        <v>446.6</v>
      </c>
      <c r="L327" s="45">
        <v>367.05</v>
      </c>
      <c r="M327" s="45">
        <v>1284.7</v>
      </c>
      <c r="N327" s="45">
        <v>14.2</v>
      </c>
      <c r="O327" s="45">
        <v>61.95</v>
      </c>
      <c r="P327" s="45">
        <v>50.95</v>
      </c>
      <c r="Q327" s="45">
        <v>178.3</v>
      </c>
      <c r="R327" s="45">
        <v>65.699999999999989</v>
      </c>
      <c r="S327" s="45">
        <v>287.10000000000002</v>
      </c>
      <c r="T327" s="45">
        <v>236</v>
      </c>
      <c r="U327" s="45">
        <v>825.95</v>
      </c>
      <c r="V327" s="45">
        <v>126.95</v>
      </c>
      <c r="W327" s="45">
        <v>555</v>
      </c>
      <c r="X327" s="45">
        <v>456.15</v>
      </c>
      <c r="Y327" s="45">
        <v>1596.5</v>
      </c>
    </row>
    <row r="328" spans="1:25">
      <c r="A328" s="1">
        <v>2014</v>
      </c>
      <c r="B328" s="44">
        <v>31988.2</v>
      </c>
      <c r="C328" s="45">
        <v>3047.25</v>
      </c>
      <c r="D328" s="45">
        <v>2504.6</v>
      </c>
      <c r="E328" s="45">
        <v>8766.0499999999993</v>
      </c>
      <c r="F328" s="45">
        <v>78.75</v>
      </c>
      <c r="G328" s="45">
        <v>146.10000000000002</v>
      </c>
      <c r="H328" s="44">
        <v>120.05000000000001</v>
      </c>
      <c r="I328" s="45">
        <v>420.25</v>
      </c>
      <c r="J328" s="45">
        <v>322</v>
      </c>
      <c r="K328" s="45">
        <v>597.09999999999991</v>
      </c>
      <c r="L328" s="45">
        <v>490.75</v>
      </c>
      <c r="M328" s="45">
        <v>1717.75</v>
      </c>
      <c r="N328" s="45">
        <v>60.849999999999994</v>
      </c>
      <c r="O328" s="45">
        <v>112.85</v>
      </c>
      <c r="P328" s="45">
        <v>92.75</v>
      </c>
      <c r="Q328" s="45">
        <v>324.64999999999998</v>
      </c>
      <c r="R328" s="45">
        <v>202.64999999999998</v>
      </c>
      <c r="S328" s="45">
        <v>375.75</v>
      </c>
      <c r="T328" s="45">
        <v>308.85000000000002</v>
      </c>
      <c r="U328" s="45">
        <v>1080.95</v>
      </c>
      <c r="V328" s="45">
        <v>362.55</v>
      </c>
      <c r="W328" s="45">
        <v>672.40000000000009</v>
      </c>
      <c r="X328" s="45">
        <v>552.70000000000005</v>
      </c>
      <c r="Y328" s="45">
        <v>1934.35</v>
      </c>
    </row>
    <row r="329" spans="1:25">
      <c r="A329" s="1">
        <v>2015</v>
      </c>
      <c r="B329" s="44">
        <v>53940.3</v>
      </c>
      <c r="C329" s="45">
        <v>5256.3</v>
      </c>
      <c r="D329" s="45">
        <v>4320.25</v>
      </c>
      <c r="E329" s="45">
        <v>15120.900000000001</v>
      </c>
      <c r="F329" s="45">
        <v>255.25</v>
      </c>
      <c r="G329" s="45">
        <v>300.14999999999998</v>
      </c>
      <c r="H329" s="44">
        <v>246.7</v>
      </c>
      <c r="I329" s="45">
        <v>863.4</v>
      </c>
      <c r="J329" s="45">
        <v>868</v>
      </c>
      <c r="K329" s="45">
        <v>1020.75</v>
      </c>
      <c r="L329" s="45">
        <v>838.95</v>
      </c>
      <c r="M329" s="45">
        <v>2936.4</v>
      </c>
      <c r="N329" s="45">
        <v>220.45</v>
      </c>
      <c r="O329" s="45">
        <v>259.25</v>
      </c>
      <c r="P329" s="45">
        <v>213.05</v>
      </c>
      <c r="Q329" s="45">
        <v>745.8</v>
      </c>
      <c r="R329" s="45">
        <v>570.29999999999995</v>
      </c>
      <c r="S329" s="45">
        <v>670.7</v>
      </c>
      <c r="T329" s="45">
        <v>551.25</v>
      </c>
      <c r="U329" s="45">
        <v>1929.3</v>
      </c>
      <c r="V329" s="45">
        <v>865.9</v>
      </c>
      <c r="W329" s="45">
        <v>1018.25</v>
      </c>
      <c r="X329" s="45">
        <v>836.9</v>
      </c>
      <c r="Y329" s="45">
        <v>2929.2</v>
      </c>
    </row>
    <row r="330" spans="1:25">
      <c r="A330" s="1">
        <v>2016</v>
      </c>
      <c r="B330" s="44">
        <v>67742.950000000012</v>
      </c>
      <c r="C330" s="45">
        <v>6437.65</v>
      </c>
      <c r="D330" s="45">
        <v>5291.2</v>
      </c>
      <c r="E330" s="45">
        <v>18519.25</v>
      </c>
      <c r="F330" s="45">
        <v>435</v>
      </c>
      <c r="G330" s="45">
        <v>374.75</v>
      </c>
      <c r="H330" s="44">
        <v>308</v>
      </c>
      <c r="I330" s="45">
        <v>1078.05</v>
      </c>
      <c r="J330" s="45">
        <v>1392.15</v>
      </c>
      <c r="K330" s="45">
        <v>1199.3499999999999</v>
      </c>
      <c r="L330" s="45">
        <v>985.75</v>
      </c>
      <c r="M330" s="45">
        <v>3450.1</v>
      </c>
      <c r="N330" s="45">
        <v>376.55</v>
      </c>
      <c r="O330" s="45">
        <v>324.39999999999998</v>
      </c>
      <c r="P330" s="45">
        <v>266.64999999999998</v>
      </c>
      <c r="Q330" s="45">
        <v>933.25</v>
      </c>
      <c r="R330" s="45">
        <v>890.7</v>
      </c>
      <c r="S330" s="45">
        <v>767.34999999999991</v>
      </c>
      <c r="T330" s="45">
        <v>630.70000000000005</v>
      </c>
      <c r="U330" s="45">
        <v>2207.3999999999996</v>
      </c>
      <c r="V330" s="45">
        <v>1345.8</v>
      </c>
      <c r="W330" s="45">
        <v>1159.3499999999999</v>
      </c>
      <c r="X330" s="45">
        <v>952.90000000000009</v>
      </c>
      <c r="Y330" s="45">
        <v>3335.2</v>
      </c>
    </row>
    <row r="331" spans="1:25">
      <c r="A331" s="1">
        <v>2017</v>
      </c>
      <c r="B331" s="44">
        <v>82657.600000000006</v>
      </c>
      <c r="C331" s="45">
        <v>7714.15</v>
      </c>
      <c r="D331" s="45">
        <v>6340.4</v>
      </c>
      <c r="E331" s="45">
        <v>22191.4</v>
      </c>
      <c r="F331" s="45">
        <v>669</v>
      </c>
      <c r="G331" s="45">
        <v>454.5</v>
      </c>
      <c r="H331" s="44">
        <v>373.55</v>
      </c>
      <c r="I331" s="45">
        <v>1307.45</v>
      </c>
      <c r="J331" s="45">
        <v>2042.05</v>
      </c>
      <c r="K331" s="45">
        <v>1387.3</v>
      </c>
      <c r="L331" s="45">
        <v>1140.2</v>
      </c>
      <c r="M331" s="45">
        <v>3990.75</v>
      </c>
      <c r="N331" s="45">
        <v>579.1</v>
      </c>
      <c r="O331" s="45">
        <v>393.45</v>
      </c>
      <c r="P331" s="45">
        <v>323.35000000000002</v>
      </c>
      <c r="Q331" s="45">
        <v>1131.75</v>
      </c>
      <c r="R331" s="45">
        <v>1277.3499999999999</v>
      </c>
      <c r="S331" s="45">
        <v>867.75</v>
      </c>
      <c r="T331" s="45">
        <v>713.2</v>
      </c>
      <c r="U331" s="45">
        <v>2496.25</v>
      </c>
      <c r="V331" s="45">
        <v>1924</v>
      </c>
      <c r="W331" s="45">
        <v>1307.0999999999999</v>
      </c>
      <c r="X331" s="45">
        <v>1074.3</v>
      </c>
      <c r="Y331" s="45">
        <v>3760.1000000000004</v>
      </c>
    </row>
    <row r="332" spans="1:25">
      <c r="A332" s="1">
        <v>2018</v>
      </c>
      <c r="B332" s="44">
        <v>98773.799999999988</v>
      </c>
      <c r="C332" s="45">
        <v>9093.5</v>
      </c>
      <c r="D332" s="45">
        <v>7474.1</v>
      </c>
      <c r="E332" s="45">
        <v>26159.35</v>
      </c>
      <c r="F332" s="45">
        <v>962.4</v>
      </c>
      <c r="G332" s="45">
        <v>539.70000000000005</v>
      </c>
      <c r="H332" s="44">
        <v>443.6</v>
      </c>
      <c r="I332" s="45">
        <v>1552.55</v>
      </c>
      <c r="J332" s="45">
        <v>2826.3999999999996</v>
      </c>
      <c r="K332" s="45">
        <v>1585</v>
      </c>
      <c r="L332" s="45">
        <v>1302.75</v>
      </c>
      <c r="M332" s="45">
        <v>4559.6499999999996</v>
      </c>
      <c r="N332" s="45">
        <v>831.95</v>
      </c>
      <c r="O332" s="45">
        <v>466.6</v>
      </c>
      <c r="P332" s="45">
        <v>383.45</v>
      </c>
      <c r="Q332" s="45">
        <v>1342.15</v>
      </c>
      <c r="R332" s="45">
        <v>1733.35</v>
      </c>
      <c r="S332" s="45">
        <v>972.05</v>
      </c>
      <c r="T332" s="45">
        <v>798.95</v>
      </c>
      <c r="U332" s="45">
        <v>2796.35</v>
      </c>
      <c r="V332" s="45">
        <v>2606.4499999999998</v>
      </c>
      <c r="W332" s="45">
        <v>1461.65</v>
      </c>
      <c r="X332" s="45">
        <v>1201.3499999999999</v>
      </c>
      <c r="Y332" s="45">
        <v>4204.75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nonA5</vt:lpstr>
      <vt:lpstr>A5</vt:lpstr>
    </vt:vector>
  </TitlesOfParts>
  <Company>RIVM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Guus Velders</dc:creator>
  <cp:lastModifiedBy>Guus Velders</cp:lastModifiedBy>
  <dcterms:created xsi:type="dcterms:W3CDTF">2014-10-03T16:29:28Z</dcterms:created>
  <dcterms:modified xsi:type="dcterms:W3CDTF">2022-05-04T10:09:10Z</dcterms:modified>
</cp:coreProperties>
</file>