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trans\BPoEFUbVT\"/>
    </mc:Choice>
  </mc:AlternateContent>
  <xr:revisionPtr revIDLastSave="0" documentId="8_{A3A4A867-C266-412A-9C71-B6D9642ADD0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iofuel Gasoline Blending" sheetId="101" r:id="rId2"/>
    <sheet name="Biofuel Diesel Blending" sheetId="51" r:id="rId3"/>
    <sheet name="Plug-in Hybrid Elec Fraction" sheetId="11" r:id="rId4"/>
    <sheet name="LDVs-psgr" sheetId="17" r:id="rId5"/>
    <sheet name="BPoEFUbVT-LDVs-psgr-batelc" sheetId="2" r:id="rId6"/>
    <sheet name="BPoEFUbVT-LDVs-psgr-natgas" sheetId="3" r:id="rId7"/>
    <sheet name="BPoEFUbVT-LDVs-psgr-gasveh" sheetId="5" r:id="rId8"/>
    <sheet name="BPoEFUbVT-LDVs-psgr-dslveh" sheetId="6" r:id="rId9"/>
    <sheet name="BPoEFUbVT-LDVs-psgr-plghyb" sheetId="7" r:id="rId10"/>
    <sheet name="BPoEFUbVT-LDVs-psgr-LPG" sheetId="54" r:id="rId11"/>
    <sheet name="BPoEFUbVT-LDVs-psgr-hydgn" sheetId="55" r:id="rId12"/>
    <sheet name="LDVs-frgt" sheetId="18" r:id="rId13"/>
    <sheet name="BPoEFUbVT-LDVs-frgt-batelc" sheetId="12" r:id="rId14"/>
    <sheet name="BPoEFUbVT-LDVs-frgt-natgas" sheetId="13" r:id="rId15"/>
    <sheet name="BPoEFUbVT-LDVs-frgt-gasveh" sheetId="14" r:id="rId16"/>
    <sheet name="BPoEFUbVT-LDVs-frgt-dslveh" sheetId="15" r:id="rId17"/>
    <sheet name="BPoEFUbVT-LDVs-frgt-plghyb" sheetId="16" r:id="rId18"/>
    <sheet name="BPoEFUbVT-LDVs-frgt-LPG" sheetId="56" r:id="rId19"/>
    <sheet name="BPoEFUbVT-LDVs-frgt-hydgn" sheetId="57" r:id="rId20"/>
    <sheet name="HDVs-psgr" sheetId="24" r:id="rId21"/>
    <sheet name="BPoEFUbVT-HDVs-psgr-batelc" sheetId="19" r:id="rId22"/>
    <sheet name="BPoEFUbVT-HDVs-psgr-natgas" sheetId="20" r:id="rId23"/>
    <sheet name="BPoEFUbVT-HDVs-psgr-gasveh" sheetId="21" r:id="rId24"/>
    <sheet name="BPoEFUbVT-HDVs-psgr-dslveh" sheetId="22" r:id="rId25"/>
    <sheet name="BPoEFUbVT-HDVs-psgr-plghyb" sheetId="23" r:id="rId26"/>
    <sheet name="BPoEFUbVT-HDVs-psgr-LPG" sheetId="58" r:id="rId27"/>
    <sheet name="BPoEFUbVT-HDVs-psgr-hydgn" sheetId="59" r:id="rId28"/>
    <sheet name="HDVs-frgt" sheetId="25" r:id="rId29"/>
    <sheet name="BPoEFUbVT-HDVs-frgt-batelc" sheetId="26" r:id="rId30"/>
    <sheet name="BPoEFUbVT-HDVs-frgt-natgas" sheetId="27" r:id="rId31"/>
    <sheet name="BPoEFUbVT-HDVs-frgt-gasveh" sheetId="28" r:id="rId32"/>
    <sheet name="BPoEFUbVT-HDVs-frgt-dslveh" sheetId="29" r:id="rId33"/>
    <sheet name="BPoEFUbVT-HDVs-frgt-plghyb" sheetId="30" r:id="rId34"/>
    <sheet name="BPoEFUbVT-HDVs-frgt-LPG" sheetId="60" r:id="rId35"/>
    <sheet name="BPoEFUbVT-HDVs-frgt-hydgn" sheetId="61" r:id="rId36"/>
    <sheet name="aircraft-psgr" sheetId="31" r:id="rId37"/>
    <sheet name="BPoEFUbVT-aircraft-psgr-batelc" sheetId="32" r:id="rId38"/>
    <sheet name="BPoEFUbVT-aircraft-psgr-natgas" sheetId="33" r:id="rId39"/>
    <sheet name="BPoEFUbVT-aircraft-psgr-gasveh" sheetId="62" r:id="rId40"/>
    <sheet name="BPoEFUbVT-aircraft-psgr-dslveh" sheetId="63" r:id="rId41"/>
    <sheet name="BPoEFUbVT-aircraft-psgr-hydgn" sheetId="64" r:id="rId42"/>
    <sheet name="aircraft-frgt" sheetId="66" r:id="rId43"/>
    <sheet name="BPoEFUbVT-aircraft-frgt-batelc" sheetId="67" r:id="rId44"/>
    <sheet name="BPoEFUbVT-aircraft-frgt-natgas" sheetId="68" r:id="rId45"/>
    <sheet name="BPoEFUbVT-aircraft-frgt-gasveh" sheetId="69" r:id="rId46"/>
    <sheet name="BPoEFUbVT-aircraft-frgt-dslveh" sheetId="70" r:id="rId47"/>
    <sheet name="BPoEFUbVT-aircraft-frgt-hydgn" sheetId="71" r:id="rId48"/>
    <sheet name="rail-psgr" sheetId="72" r:id="rId49"/>
    <sheet name="BPoEFUbVT-rail-psgr-batelc" sheetId="73" r:id="rId50"/>
    <sheet name="BPoEFUbVT-rail-psgr-natgas" sheetId="74" r:id="rId51"/>
    <sheet name="BPoEFUbVT-rail-psgr-gasveh" sheetId="75" r:id="rId52"/>
    <sheet name="BPoEFUbVT-rail-psgr-dslveh" sheetId="76" r:id="rId53"/>
    <sheet name="BPoEFUbVT-rail-psgr-hydgn" sheetId="77" r:id="rId54"/>
    <sheet name="rail-frgt" sheetId="78" r:id="rId55"/>
    <sheet name="BPoEFUbVT-rail-frgt-batelc" sheetId="79" r:id="rId56"/>
    <sheet name="BPoEFUbVT-rail-frgt-natgas" sheetId="80" r:id="rId57"/>
    <sheet name="BPoEFUbVT-rail-frgt-gasveh" sheetId="81" r:id="rId58"/>
    <sheet name="BPoEFUbVT-rail-frgt-dslveh" sheetId="82" r:id="rId59"/>
    <sheet name="BPoEFUbVT-rail-frgt-hydgn" sheetId="83" r:id="rId60"/>
    <sheet name="ships-psgr" sheetId="84" r:id="rId61"/>
    <sheet name="BPoEFUbVT-ships-psgr-batelc" sheetId="85" r:id="rId62"/>
    <sheet name="BPoEFUbVT-ships-psgr-natgas" sheetId="86" r:id="rId63"/>
    <sheet name="BPoEFUbVT-ships-psgr-gasveh" sheetId="87" r:id="rId64"/>
    <sheet name="BPoEFUbVT-ships-psgr-dslveh" sheetId="88" r:id="rId65"/>
    <sheet name="BPoEFUbVT-ships-psgr-hydgn" sheetId="89" r:id="rId66"/>
    <sheet name="ships-frgt" sheetId="90" r:id="rId67"/>
    <sheet name="BPoEFUbVT-ships-frgt-batelc" sheetId="91" r:id="rId68"/>
    <sheet name="BPoEFUbVT-ships-frgt-natgas" sheetId="92" r:id="rId69"/>
    <sheet name="BPoEFUbVT-ships-frgt-gasveh" sheetId="93" r:id="rId70"/>
    <sheet name="BPoEFUbVT-ships-frgt-dslveh" sheetId="94" r:id="rId71"/>
    <sheet name="BPoEFUbVT-ships-frgt-hydgn" sheetId="95" r:id="rId72"/>
    <sheet name="mtrbks-psgr" sheetId="38" r:id="rId73"/>
    <sheet name="BPoEFUbVT-mtrbks-psgr-batelc" sheetId="39" r:id="rId74"/>
    <sheet name="BPoEFUbVT-mtrbks-psgr-natgas" sheetId="40" r:id="rId75"/>
    <sheet name="BPoEFUbVT-mtrbks-psgr-gasveh" sheetId="41" r:id="rId76"/>
    <sheet name="BPoEFUbVT-mtrbks-psgr-dslveh" sheetId="42" r:id="rId77"/>
    <sheet name="BPoEFUbVT-mtrbks-psgr-plghyb" sheetId="43" r:id="rId78"/>
    <sheet name="BPoEFUbVT-mtrbks-psgr-LPG" sheetId="97" r:id="rId79"/>
    <sheet name="BPoEFUbVT-mtrbks-psgr-hydgn" sheetId="98" r:id="rId80"/>
    <sheet name="mtrbks-frgt" sheetId="44" r:id="rId81"/>
    <sheet name="BPoEFUbVT-mtrbks-frgt-batelc" sheetId="45" r:id="rId82"/>
    <sheet name="BPoEFUbVT-mtrbks-frgt-natgas" sheetId="46" r:id="rId83"/>
    <sheet name="BPoEFUbVT-mtrbks-frgt-gasveh" sheetId="47" r:id="rId84"/>
    <sheet name="BPoEFUbVT-mtrbks-frgt-dslveh" sheetId="48" r:id="rId85"/>
    <sheet name="BPoEFUbVT-mtrbks-frgt-plghyb" sheetId="49" r:id="rId86"/>
    <sheet name="BPoEFUbVT-mtrbks-frgt-LPG" sheetId="99" r:id="rId87"/>
    <sheet name="BPoEFUbVT-mtrbks-frgt-hydgn" sheetId="100" r:id="rId88"/>
  </sheets>
  <calcPr calcId="191028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7" i="101" l="1"/>
  <c r="M17" i="101"/>
  <c r="N17" i="101"/>
  <c r="O17" i="101"/>
  <c r="P17" i="101"/>
  <c r="Q17" i="101"/>
  <c r="R17" i="101"/>
  <c r="S17" i="101"/>
  <c r="T17" i="101"/>
  <c r="U17" i="101"/>
  <c r="V17" i="101"/>
  <c r="W17" i="101"/>
  <c r="X17" i="101"/>
  <c r="Y17" i="101"/>
  <c r="Z17" i="101"/>
  <c r="AA17" i="101"/>
  <c r="AB17" i="101"/>
  <c r="AC17" i="101"/>
  <c r="AD17" i="101"/>
  <c r="AE17" i="101"/>
  <c r="AF17" i="101"/>
  <c r="AG17" i="101"/>
  <c r="AH17" i="101"/>
  <c r="AI17" i="101"/>
  <c r="K17" i="101"/>
  <c r="J17" i="101"/>
  <c r="I17" i="101"/>
  <c r="H17" i="101"/>
  <c r="G17" i="101"/>
  <c r="F17" i="101"/>
  <c r="E17" i="101"/>
  <c r="D17" i="101"/>
  <c r="C17" i="101"/>
  <c r="B17" i="101"/>
  <c r="B13" i="101"/>
  <c r="B14" i="101"/>
  <c r="B15" i="101"/>
  <c r="B12" i="101"/>
  <c r="A4" i="101"/>
  <c r="A5" i="101" s="1"/>
  <c r="A6" i="101" s="1"/>
  <c r="A7" i="101" s="1"/>
  <c r="A8" i="101" s="1"/>
  <c r="A9" i="101" s="1"/>
  <c r="A10" i="101" s="1"/>
  <c r="A11" i="101" s="1"/>
  <c r="A12" i="101" s="1"/>
  <c r="A13" i="101" s="1"/>
  <c r="A14" i="101" s="1"/>
  <c r="A15" i="101" s="1"/>
  <c r="C2" i="88"/>
  <c r="D2" i="88"/>
  <c r="E2" i="88"/>
  <c r="F2" i="88"/>
  <c r="G2" i="88"/>
  <c r="H2" i="88"/>
  <c r="I2" i="88"/>
  <c r="J2" i="88"/>
  <c r="K2" i="88"/>
  <c r="L2" i="88"/>
  <c r="M2" i="88"/>
  <c r="N2" i="88"/>
  <c r="O2" i="88"/>
  <c r="P2" i="88"/>
  <c r="Q2" i="88"/>
  <c r="R2" i="88"/>
  <c r="S2" i="88"/>
  <c r="T2" i="88"/>
  <c r="U2" i="88"/>
  <c r="V2" i="88"/>
  <c r="W2" i="88"/>
  <c r="X2" i="88"/>
  <c r="Y2" i="88"/>
  <c r="Z2" i="88"/>
  <c r="AA2" i="88"/>
  <c r="AB2" i="88"/>
  <c r="AC2" i="88"/>
  <c r="AD2" i="88"/>
  <c r="AE2" i="88"/>
  <c r="AF2" i="88"/>
  <c r="AG2" i="88"/>
  <c r="AH2" i="88"/>
  <c r="AI2" i="88"/>
  <c r="C3" i="88"/>
  <c r="D3" i="88"/>
  <c r="E3" i="88"/>
  <c r="F3" i="88"/>
  <c r="G3" i="88"/>
  <c r="H3" i="88"/>
  <c r="I3" i="88"/>
  <c r="J3" i="88"/>
  <c r="K3" i="88"/>
  <c r="L3" i="88"/>
  <c r="M3" i="88"/>
  <c r="N3" i="88"/>
  <c r="O3" i="88"/>
  <c r="P3" i="88"/>
  <c r="Q3" i="88"/>
  <c r="R3" i="88"/>
  <c r="S3" i="88"/>
  <c r="T3" i="88"/>
  <c r="U3" i="88"/>
  <c r="V3" i="88"/>
  <c r="W3" i="88"/>
  <c r="X3" i="88"/>
  <c r="Y3" i="88"/>
  <c r="Z3" i="88"/>
  <c r="AA3" i="88"/>
  <c r="AB3" i="88"/>
  <c r="AC3" i="88"/>
  <c r="AD3" i="88"/>
  <c r="AE3" i="88"/>
  <c r="AF3" i="88"/>
  <c r="AG3" i="88"/>
  <c r="AH3" i="88"/>
  <c r="AI3" i="88"/>
  <c r="C4" i="88"/>
  <c r="D4" i="88"/>
  <c r="E4" i="88"/>
  <c r="F4" i="88"/>
  <c r="G4" i="88"/>
  <c r="H4" i="88"/>
  <c r="I4" i="88"/>
  <c r="J4" i="88"/>
  <c r="K4" i="88"/>
  <c r="L4" i="88"/>
  <c r="M4" i="88"/>
  <c r="N4" i="88"/>
  <c r="O4" i="88"/>
  <c r="P4" i="88"/>
  <c r="Q4" i="88"/>
  <c r="R4" i="88"/>
  <c r="S4" i="88"/>
  <c r="T4" i="88"/>
  <c r="U4" i="88"/>
  <c r="V4" i="88"/>
  <c r="W4" i="88"/>
  <c r="X4" i="88"/>
  <c r="Y4" i="88"/>
  <c r="Z4" i="88"/>
  <c r="AA4" i="88"/>
  <c r="AB4" i="88"/>
  <c r="AC4" i="88"/>
  <c r="AD4" i="88"/>
  <c r="AE4" i="88"/>
  <c r="AF4" i="88"/>
  <c r="AG4" i="88"/>
  <c r="AH4" i="88"/>
  <c r="AI4" i="88"/>
  <c r="C6" i="88"/>
  <c r="D6" i="88"/>
  <c r="E6" i="88"/>
  <c r="F6" i="88"/>
  <c r="G6" i="88"/>
  <c r="H6" i="88"/>
  <c r="I6" i="88"/>
  <c r="J6" i="88"/>
  <c r="K6" i="88"/>
  <c r="L6" i="88"/>
  <c r="M6" i="88"/>
  <c r="N6" i="88"/>
  <c r="O6" i="88"/>
  <c r="P6" i="88"/>
  <c r="Q6" i="88"/>
  <c r="R6" i="88"/>
  <c r="S6" i="88"/>
  <c r="T6" i="88"/>
  <c r="U6" i="88"/>
  <c r="V6" i="88"/>
  <c r="W6" i="88"/>
  <c r="X6" i="88"/>
  <c r="Y6" i="88"/>
  <c r="Z6" i="88"/>
  <c r="AA6" i="88"/>
  <c r="AB6" i="88"/>
  <c r="AC6" i="88"/>
  <c r="AD6" i="88"/>
  <c r="AE6" i="88"/>
  <c r="AF6" i="88"/>
  <c r="AG6" i="88"/>
  <c r="AH6" i="88"/>
  <c r="AI6" i="88"/>
  <c r="C8" i="88"/>
  <c r="D8" i="88"/>
  <c r="E8" i="88"/>
  <c r="F8" i="88"/>
  <c r="G8" i="88"/>
  <c r="H8" i="88"/>
  <c r="I8" i="88"/>
  <c r="J8" i="88"/>
  <c r="K8" i="88"/>
  <c r="L8" i="88"/>
  <c r="M8" i="88"/>
  <c r="N8" i="88"/>
  <c r="O8" i="88"/>
  <c r="P8" i="88"/>
  <c r="Q8" i="88"/>
  <c r="R8" i="88"/>
  <c r="S8" i="88"/>
  <c r="T8" i="88"/>
  <c r="U8" i="88"/>
  <c r="V8" i="88"/>
  <c r="W8" i="88"/>
  <c r="X8" i="88"/>
  <c r="Y8" i="88"/>
  <c r="Z8" i="88"/>
  <c r="AA8" i="88"/>
  <c r="AB8" i="88"/>
  <c r="AC8" i="88"/>
  <c r="AD8" i="88"/>
  <c r="AE8" i="88"/>
  <c r="AF8" i="88"/>
  <c r="AG8" i="88"/>
  <c r="AH8" i="88"/>
  <c r="AI8" i="88"/>
  <c r="C9" i="88"/>
  <c r="D9" i="88"/>
  <c r="E9" i="88"/>
  <c r="F9" i="88"/>
  <c r="G9" i="88"/>
  <c r="H9" i="88"/>
  <c r="I9" i="88"/>
  <c r="J9" i="88"/>
  <c r="K9" i="88"/>
  <c r="L9" i="88"/>
  <c r="M9" i="88"/>
  <c r="N9" i="88"/>
  <c r="O9" i="88"/>
  <c r="P9" i="88"/>
  <c r="Q9" i="88"/>
  <c r="R9" i="88"/>
  <c r="S9" i="88"/>
  <c r="T9" i="88"/>
  <c r="U9" i="88"/>
  <c r="V9" i="88"/>
  <c r="W9" i="88"/>
  <c r="X9" i="88"/>
  <c r="Y9" i="88"/>
  <c r="Z9" i="88"/>
  <c r="AA9" i="88"/>
  <c r="AB9" i="88"/>
  <c r="AC9" i="88"/>
  <c r="AD9" i="88"/>
  <c r="AE9" i="88"/>
  <c r="AF9" i="88"/>
  <c r="AG9" i="88"/>
  <c r="AH9" i="88"/>
  <c r="AI9" i="88"/>
  <c r="C10" i="88"/>
  <c r="D10" i="88"/>
  <c r="E10" i="88"/>
  <c r="F10" i="88"/>
  <c r="G10" i="88"/>
  <c r="H10" i="88"/>
  <c r="I10" i="88"/>
  <c r="J10" i="88"/>
  <c r="K10" i="88"/>
  <c r="L10" i="88"/>
  <c r="M10" i="88"/>
  <c r="N10" i="88"/>
  <c r="O10" i="88"/>
  <c r="P10" i="88"/>
  <c r="Q10" i="88"/>
  <c r="R10" i="88"/>
  <c r="S10" i="88"/>
  <c r="T10" i="88"/>
  <c r="U10" i="88"/>
  <c r="V10" i="88"/>
  <c r="W10" i="88"/>
  <c r="X10" i="88"/>
  <c r="Y10" i="88"/>
  <c r="Z10" i="88"/>
  <c r="AA10" i="88"/>
  <c r="AB10" i="88"/>
  <c r="AC10" i="88"/>
  <c r="AD10" i="88"/>
  <c r="AE10" i="88"/>
  <c r="AF10" i="88"/>
  <c r="AG10" i="88"/>
  <c r="AH10" i="88"/>
  <c r="AI10" i="88"/>
  <c r="C11" i="88"/>
  <c r="D11" i="88"/>
  <c r="E11" i="88"/>
  <c r="F11" i="88"/>
  <c r="G11" i="88"/>
  <c r="H11" i="88"/>
  <c r="I11" i="88"/>
  <c r="J11" i="88"/>
  <c r="K11" i="88"/>
  <c r="L11" i="88"/>
  <c r="M11" i="88"/>
  <c r="N11" i="88"/>
  <c r="O11" i="88"/>
  <c r="P11" i="88"/>
  <c r="Q11" i="88"/>
  <c r="R11" i="88"/>
  <c r="S11" i="88"/>
  <c r="T11" i="88"/>
  <c r="U11" i="88"/>
  <c r="V11" i="88"/>
  <c r="W11" i="88"/>
  <c r="X11" i="88"/>
  <c r="Y11" i="88"/>
  <c r="Z11" i="88"/>
  <c r="AA11" i="88"/>
  <c r="AB11" i="88"/>
  <c r="AC11" i="88"/>
  <c r="AD11" i="88"/>
  <c r="AE11" i="88"/>
  <c r="AF11" i="88"/>
  <c r="AG11" i="88"/>
  <c r="AH11" i="88"/>
  <c r="AI11" i="88"/>
  <c r="B3" i="88"/>
  <c r="B4" i="88"/>
  <c r="B6" i="88"/>
  <c r="B8" i="88"/>
  <c r="B9" i="88"/>
  <c r="B10" i="88"/>
  <c r="B11" i="88"/>
  <c r="B2" i="88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Z2" i="87"/>
  <c r="AA2" i="87"/>
  <c r="AB2" i="87"/>
  <c r="AC2" i="87"/>
  <c r="AD2" i="87"/>
  <c r="AE2" i="87"/>
  <c r="AF2" i="87"/>
  <c r="AG2" i="87"/>
  <c r="AH2" i="87"/>
  <c r="AI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Z3" i="87"/>
  <c r="AA3" i="87"/>
  <c r="AB3" i="87"/>
  <c r="AC3" i="87"/>
  <c r="AD3" i="87"/>
  <c r="AE3" i="87"/>
  <c r="AF3" i="87"/>
  <c r="AG3" i="87"/>
  <c r="AH3" i="87"/>
  <c r="AI3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Z5" i="87"/>
  <c r="AA5" i="87"/>
  <c r="AB5" i="87"/>
  <c r="AC5" i="87"/>
  <c r="AD5" i="87"/>
  <c r="AE5" i="87"/>
  <c r="AF5" i="87"/>
  <c r="AG5" i="87"/>
  <c r="AH5" i="87"/>
  <c r="AI5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Z7" i="87"/>
  <c r="AA7" i="87"/>
  <c r="AB7" i="87"/>
  <c r="AC7" i="87"/>
  <c r="AD7" i="87"/>
  <c r="AE7" i="87"/>
  <c r="AF7" i="87"/>
  <c r="AG7" i="87"/>
  <c r="AH7" i="87"/>
  <c r="AI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Z8" i="87"/>
  <c r="AA8" i="87"/>
  <c r="AB8" i="87"/>
  <c r="AC8" i="87"/>
  <c r="AD8" i="87"/>
  <c r="AE8" i="87"/>
  <c r="AF8" i="87"/>
  <c r="AG8" i="87"/>
  <c r="AH8" i="87"/>
  <c r="AI8" i="87"/>
  <c r="C9" i="87"/>
  <c r="D9" i="87"/>
  <c r="E9" i="87"/>
  <c r="F9" i="87"/>
  <c r="G9" i="87"/>
  <c r="H9" i="87"/>
  <c r="I9" i="87"/>
  <c r="J9" i="87"/>
  <c r="K9" i="87"/>
  <c r="L9" i="87"/>
  <c r="M9" i="87"/>
  <c r="N9" i="87"/>
  <c r="O9" i="87"/>
  <c r="P9" i="87"/>
  <c r="Q9" i="87"/>
  <c r="R9" i="87"/>
  <c r="S9" i="87"/>
  <c r="T9" i="87"/>
  <c r="U9" i="87"/>
  <c r="V9" i="87"/>
  <c r="W9" i="87"/>
  <c r="X9" i="87"/>
  <c r="Y9" i="87"/>
  <c r="Z9" i="87"/>
  <c r="AA9" i="87"/>
  <c r="AB9" i="87"/>
  <c r="AC9" i="87"/>
  <c r="AD9" i="87"/>
  <c r="AE9" i="87"/>
  <c r="AF9" i="87"/>
  <c r="AG9" i="87"/>
  <c r="AH9" i="87"/>
  <c r="AI9" i="87"/>
  <c r="C10" i="87"/>
  <c r="D10" i="87"/>
  <c r="E10" i="87"/>
  <c r="F10" i="87"/>
  <c r="G10" i="87"/>
  <c r="H10" i="87"/>
  <c r="I10" i="87"/>
  <c r="J10" i="87"/>
  <c r="K10" i="87"/>
  <c r="L10" i="87"/>
  <c r="M10" i="87"/>
  <c r="N10" i="87"/>
  <c r="O10" i="87"/>
  <c r="P10" i="87"/>
  <c r="Q10" i="87"/>
  <c r="R10" i="87"/>
  <c r="S10" i="87"/>
  <c r="T10" i="87"/>
  <c r="U10" i="87"/>
  <c r="V10" i="87"/>
  <c r="W10" i="87"/>
  <c r="X10" i="87"/>
  <c r="Y10" i="87"/>
  <c r="Z10" i="87"/>
  <c r="AA10" i="87"/>
  <c r="AB10" i="87"/>
  <c r="AC10" i="87"/>
  <c r="AD10" i="87"/>
  <c r="AE10" i="87"/>
  <c r="AF10" i="87"/>
  <c r="AG10" i="87"/>
  <c r="AH10" i="87"/>
  <c r="AI10" i="87"/>
  <c r="C11" i="87"/>
  <c r="D11" i="87"/>
  <c r="E11" i="87"/>
  <c r="F11" i="87"/>
  <c r="G11" i="87"/>
  <c r="H11" i="87"/>
  <c r="I11" i="87"/>
  <c r="J11" i="87"/>
  <c r="K11" i="87"/>
  <c r="L11" i="87"/>
  <c r="M11" i="87"/>
  <c r="N11" i="87"/>
  <c r="O11" i="87"/>
  <c r="P11" i="87"/>
  <c r="Q11" i="87"/>
  <c r="R11" i="87"/>
  <c r="S11" i="87"/>
  <c r="T11" i="87"/>
  <c r="U11" i="87"/>
  <c r="V11" i="87"/>
  <c r="W11" i="87"/>
  <c r="X11" i="87"/>
  <c r="Y11" i="87"/>
  <c r="Z11" i="87"/>
  <c r="AA11" i="87"/>
  <c r="AB11" i="87"/>
  <c r="AC11" i="87"/>
  <c r="AD11" i="87"/>
  <c r="AE11" i="87"/>
  <c r="AF11" i="87"/>
  <c r="AG11" i="87"/>
  <c r="AH11" i="87"/>
  <c r="AI11" i="87"/>
  <c r="B3" i="87"/>
  <c r="B5" i="87"/>
  <c r="B7" i="87"/>
  <c r="B8" i="87"/>
  <c r="B9" i="87"/>
  <c r="B10" i="87"/>
  <c r="B11" i="87"/>
  <c r="B2" i="87"/>
  <c r="B7" i="48"/>
  <c r="B7" i="42"/>
  <c r="B5" i="42" s="1"/>
  <c r="B5" i="94"/>
  <c r="C9" i="94"/>
  <c r="C5" i="94" s="1"/>
  <c r="C7" i="48" l="1"/>
  <c r="B5" i="48"/>
  <c r="D7" i="48"/>
  <c r="C5" i="48"/>
  <c r="D9" i="94"/>
  <c r="C7" i="42"/>
  <c r="B7" i="82"/>
  <c r="B7" i="76"/>
  <c r="B5" i="76" s="1"/>
  <c r="B7" i="29"/>
  <c r="B5" i="29" s="1"/>
  <c r="B7" i="22"/>
  <c r="B7" i="15"/>
  <c r="B5" i="15" s="1"/>
  <c r="C7" i="22" l="1"/>
  <c r="B5" i="22"/>
  <c r="B5" i="82"/>
  <c r="C7" i="82"/>
  <c r="C5" i="82" s="1"/>
  <c r="D7" i="22"/>
  <c r="C5" i="22"/>
  <c r="C7" i="29"/>
  <c r="D7" i="82"/>
  <c r="D7" i="42"/>
  <c r="C5" i="42"/>
  <c r="C7" i="15"/>
  <c r="C7" i="76"/>
  <c r="E9" i="94"/>
  <c r="D5" i="94"/>
  <c r="E7" i="48"/>
  <c r="D5" i="48"/>
  <c r="B7" i="6"/>
  <c r="B5" i="6" l="1"/>
  <c r="B5" i="88" s="1"/>
  <c r="B7" i="88"/>
  <c r="D7" i="76"/>
  <c r="C5" i="76"/>
  <c r="C5" i="15"/>
  <c r="D7" i="15"/>
  <c r="C7" i="6"/>
  <c r="C7" i="88" s="1"/>
  <c r="E7" i="82"/>
  <c r="D5" i="82"/>
  <c r="F7" i="48"/>
  <c r="E5" i="48"/>
  <c r="C5" i="29"/>
  <c r="D7" i="29"/>
  <c r="E7" i="42"/>
  <c r="D5" i="42"/>
  <c r="F9" i="94"/>
  <c r="E5" i="94"/>
  <c r="E7" i="22"/>
  <c r="D5" i="22"/>
  <c r="F7" i="22" l="1"/>
  <c r="E5" i="22"/>
  <c r="F7" i="82"/>
  <c r="E5" i="82"/>
  <c r="D7" i="6"/>
  <c r="D7" i="88" s="1"/>
  <c r="C5" i="6"/>
  <c r="C5" i="88" s="1"/>
  <c r="E7" i="76"/>
  <c r="D5" i="76"/>
  <c r="G9" i="94"/>
  <c r="F5" i="94"/>
  <c r="D5" i="29"/>
  <c r="E7" i="29"/>
  <c r="G7" i="48"/>
  <c r="F5" i="48"/>
  <c r="F7" i="42"/>
  <c r="E5" i="42"/>
  <c r="E7" i="15"/>
  <c r="D5" i="15"/>
  <c r="O6" i="41"/>
  <c r="O4" i="41" s="1"/>
  <c r="O6" i="47"/>
  <c r="O4" i="47" s="1"/>
  <c r="O4" i="75"/>
  <c r="O6" i="28"/>
  <c r="O4" i="28" s="1"/>
  <c r="O4" i="81"/>
  <c r="O6" i="21"/>
  <c r="O4" i="21" s="1"/>
  <c r="O6" i="14"/>
  <c r="O6" i="5"/>
  <c r="O4" i="5" l="1"/>
  <c r="O4" i="87" s="1"/>
  <c r="O6" i="87"/>
  <c r="D6" i="41"/>
  <c r="D4" i="41" s="1"/>
  <c r="D6" i="47"/>
  <c r="D4" i="47" s="1"/>
  <c r="D4" i="75"/>
  <c r="D6" i="14"/>
  <c r="D6" i="21"/>
  <c r="D4" i="21" s="1"/>
  <c r="D6" i="28"/>
  <c r="D4" i="28" s="1"/>
  <c r="D4" i="81"/>
  <c r="D6" i="5"/>
  <c r="G7" i="42"/>
  <c r="F5" i="42"/>
  <c r="F7" i="76"/>
  <c r="E5" i="76"/>
  <c r="H7" i="48"/>
  <c r="G5" i="48"/>
  <c r="E7" i="6"/>
  <c r="E7" i="88" s="1"/>
  <c r="D5" i="6"/>
  <c r="D5" i="88" s="1"/>
  <c r="F7" i="29"/>
  <c r="E5" i="29"/>
  <c r="G7" i="82"/>
  <c r="F5" i="82"/>
  <c r="F7" i="15"/>
  <c r="E5" i="15"/>
  <c r="H9" i="94"/>
  <c r="G5" i="94"/>
  <c r="G7" i="22"/>
  <c r="F5" i="22"/>
  <c r="J6" i="47"/>
  <c r="J4" i="47" s="1"/>
  <c r="J6" i="41"/>
  <c r="J4" i="41" s="1"/>
  <c r="J6" i="28"/>
  <c r="J4" i="28" s="1"/>
  <c r="J4" i="81"/>
  <c r="J6" i="21"/>
  <c r="J4" i="21" s="1"/>
  <c r="J6" i="14"/>
  <c r="J4" i="75"/>
  <c r="J6" i="5"/>
  <c r="G6" i="41"/>
  <c r="G4" i="41" s="1"/>
  <c r="G6" i="47"/>
  <c r="G4" i="47" s="1"/>
  <c r="G4" i="75"/>
  <c r="G6" i="14"/>
  <c r="G6" i="28"/>
  <c r="G4" i="28" s="1"/>
  <c r="G4" i="81"/>
  <c r="G6" i="21"/>
  <c r="G4" i="21" s="1"/>
  <c r="G6" i="5"/>
  <c r="K6" i="41"/>
  <c r="K4" i="41" s="1"/>
  <c r="K6" i="47"/>
  <c r="K4" i="47" s="1"/>
  <c r="K4" i="75"/>
  <c r="K6" i="14"/>
  <c r="K6" i="28"/>
  <c r="K4" i="28" s="1"/>
  <c r="K6" i="21"/>
  <c r="K4" i="21" s="1"/>
  <c r="K4" i="81"/>
  <c r="K6" i="5"/>
  <c r="L6" i="47"/>
  <c r="L4" i="47" s="1"/>
  <c r="L6" i="41"/>
  <c r="L4" i="41" s="1"/>
  <c r="L4" i="81"/>
  <c r="L6" i="21"/>
  <c r="L4" i="21" s="1"/>
  <c r="L4" i="75"/>
  <c r="L6" i="14"/>
  <c r="L6" i="28"/>
  <c r="L4" i="28" s="1"/>
  <c r="L6" i="5"/>
  <c r="H6" i="47"/>
  <c r="H4" i="47" s="1"/>
  <c r="H6" i="41"/>
  <c r="H4" i="41" s="1"/>
  <c r="H4" i="81"/>
  <c r="H6" i="21"/>
  <c r="H4" i="21" s="1"/>
  <c r="H4" i="75"/>
  <c r="H6" i="14"/>
  <c r="H6" i="28"/>
  <c r="H4" i="28" s="1"/>
  <c r="H6" i="5"/>
  <c r="M6" i="47"/>
  <c r="M4" i="47" s="1"/>
  <c r="M6" i="41"/>
  <c r="M4" i="41" s="1"/>
  <c r="M6" i="28"/>
  <c r="M4" i="28" s="1"/>
  <c r="M4" i="81"/>
  <c r="M6" i="21"/>
  <c r="M4" i="21" s="1"/>
  <c r="M4" i="75"/>
  <c r="M6" i="14"/>
  <c r="M6" i="5"/>
  <c r="E6" i="47"/>
  <c r="E4" i="47" s="1"/>
  <c r="E6" i="41"/>
  <c r="E4" i="41" s="1"/>
  <c r="E6" i="28"/>
  <c r="E4" i="28" s="1"/>
  <c r="E4" i="81"/>
  <c r="E6" i="21"/>
  <c r="E4" i="21" s="1"/>
  <c r="E4" i="75"/>
  <c r="E6" i="14"/>
  <c r="E6" i="5"/>
  <c r="N6" i="47"/>
  <c r="N4" i="47" s="1"/>
  <c r="N6" i="41"/>
  <c r="N4" i="41" s="1"/>
  <c r="N6" i="28"/>
  <c r="N4" i="28" s="1"/>
  <c r="N4" i="81"/>
  <c r="N6" i="21"/>
  <c r="N4" i="21" s="1"/>
  <c r="N6" i="14"/>
  <c r="N4" i="75"/>
  <c r="N6" i="5"/>
  <c r="I6" i="47"/>
  <c r="I4" i="47" s="1"/>
  <c r="I6" i="41"/>
  <c r="I4" i="41" s="1"/>
  <c r="I6" i="28"/>
  <c r="I4" i="28" s="1"/>
  <c r="I4" i="81"/>
  <c r="I6" i="21"/>
  <c r="I4" i="21" s="1"/>
  <c r="I4" i="75"/>
  <c r="I6" i="14"/>
  <c r="I6" i="5"/>
  <c r="F6" i="47"/>
  <c r="F4" i="47" s="1"/>
  <c r="F6" i="41"/>
  <c r="F4" i="41" s="1"/>
  <c r="F6" i="28"/>
  <c r="F4" i="28" s="1"/>
  <c r="F4" i="81"/>
  <c r="F6" i="21"/>
  <c r="F4" i="21" s="1"/>
  <c r="F4" i="75"/>
  <c r="F6" i="14"/>
  <c r="F6" i="5"/>
  <c r="P6" i="47"/>
  <c r="P4" i="47" s="1"/>
  <c r="P6" i="41"/>
  <c r="P4" i="41" s="1"/>
  <c r="P4" i="81"/>
  <c r="P6" i="21"/>
  <c r="P4" i="21" s="1"/>
  <c r="P4" i="75"/>
  <c r="P6" i="14"/>
  <c r="P6" i="28"/>
  <c r="P4" i="28" s="1"/>
  <c r="P6" i="5"/>
  <c r="P4" i="5" l="1"/>
  <c r="P4" i="87" s="1"/>
  <c r="P6" i="87"/>
  <c r="F4" i="5"/>
  <c r="F4" i="87" s="1"/>
  <c r="F6" i="87"/>
  <c r="I4" i="5"/>
  <c r="I4" i="87" s="1"/>
  <c r="I6" i="87"/>
  <c r="N4" i="5"/>
  <c r="N4" i="87" s="1"/>
  <c r="N6" i="87"/>
  <c r="E4" i="5"/>
  <c r="E4" i="87" s="1"/>
  <c r="E6" i="87"/>
  <c r="M4" i="5"/>
  <c r="M4" i="87" s="1"/>
  <c r="M6" i="87"/>
  <c r="H4" i="5"/>
  <c r="H4" i="87" s="1"/>
  <c r="H6" i="87"/>
  <c r="L4" i="5"/>
  <c r="L4" i="87" s="1"/>
  <c r="L6" i="87"/>
  <c r="K4" i="5"/>
  <c r="K4" i="87" s="1"/>
  <c r="K6" i="87"/>
  <c r="G4" i="5"/>
  <c r="G4" i="87" s="1"/>
  <c r="G6" i="87"/>
  <c r="J4" i="5"/>
  <c r="J4" i="87" s="1"/>
  <c r="J6" i="87"/>
  <c r="D4" i="5"/>
  <c r="D4" i="87" s="1"/>
  <c r="D6" i="87"/>
  <c r="H7" i="82"/>
  <c r="G5" i="82"/>
  <c r="G7" i="76"/>
  <c r="F5" i="76"/>
  <c r="G7" i="15"/>
  <c r="F5" i="15"/>
  <c r="B6" i="47"/>
  <c r="B4" i="47" s="1"/>
  <c r="B6" i="41"/>
  <c r="B4" i="41" s="1"/>
  <c r="B6" i="21"/>
  <c r="B4" i="21" s="1"/>
  <c r="B6" i="14"/>
  <c r="B4" i="14" s="1"/>
  <c r="B4" i="75"/>
  <c r="B6" i="28"/>
  <c r="B4" i="28" s="1"/>
  <c r="B4" i="81"/>
  <c r="B6" i="5"/>
  <c r="H7" i="22"/>
  <c r="G5" i="22"/>
  <c r="G7" i="29"/>
  <c r="F5" i="29"/>
  <c r="H7" i="42"/>
  <c r="G5" i="42"/>
  <c r="C6" i="47"/>
  <c r="C4" i="47" s="1"/>
  <c r="C6" i="41"/>
  <c r="C4" i="41" s="1"/>
  <c r="C6" i="28"/>
  <c r="C4" i="28" s="1"/>
  <c r="C4" i="75"/>
  <c r="C4" i="81"/>
  <c r="C6" i="21"/>
  <c r="C4" i="21" s="1"/>
  <c r="C6" i="14"/>
  <c r="C6" i="5"/>
  <c r="I9" i="94"/>
  <c r="H5" i="94"/>
  <c r="F7" i="6"/>
  <c r="F7" i="88" s="1"/>
  <c r="E5" i="6"/>
  <c r="E5" i="88" s="1"/>
  <c r="I7" i="48"/>
  <c r="H5" i="48"/>
  <c r="Q6" i="49"/>
  <c r="Q4" i="49" s="1"/>
  <c r="Q6" i="47"/>
  <c r="Q4" i="47" s="1"/>
  <c r="Q6" i="41"/>
  <c r="Q4" i="41" s="1"/>
  <c r="Q6" i="28"/>
  <c r="Q4" i="28" s="1"/>
  <c r="Q4" i="81"/>
  <c r="Q6" i="21"/>
  <c r="Q4" i="21" s="1"/>
  <c r="Q4" i="75"/>
  <c r="Q6" i="14"/>
  <c r="Q6" i="5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P6" i="49" s="1"/>
  <c r="P4" i="49" s="1"/>
  <c r="O2" i="49"/>
  <c r="O6" i="49" s="1"/>
  <c r="O4" i="49" s="1"/>
  <c r="N2" i="49"/>
  <c r="N6" i="49" s="1"/>
  <c r="N4" i="49" s="1"/>
  <c r="M2" i="49"/>
  <c r="M6" i="49" s="1"/>
  <c r="M4" i="49" s="1"/>
  <c r="L2" i="49"/>
  <c r="L6" i="49" s="1"/>
  <c r="L4" i="49" s="1"/>
  <c r="K2" i="49"/>
  <c r="K6" i="49" s="1"/>
  <c r="K4" i="49" s="1"/>
  <c r="J2" i="49"/>
  <c r="J6" i="49" s="1"/>
  <c r="J4" i="49" s="1"/>
  <c r="I2" i="49"/>
  <c r="I6" i="49" s="1"/>
  <c r="I4" i="49" s="1"/>
  <c r="H2" i="49"/>
  <c r="H6" i="49" s="1"/>
  <c r="H4" i="49" s="1"/>
  <c r="G2" i="49"/>
  <c r="G6" i="49" s="1"/>
  <c r="G4" i="49" s="1"/>
  <c r="F2" i="49"/>
  <c r="F6" i="49" s="1"/>
  <c r="F4" i="49" s="1"/>
  <c r="E2" i="49"/>
  <c r="E6" i="49" s="1"/>
  <c r="E4" i="49" s="1"/>
  <c r="D2" i="49"/>
  <c r="C2" i="49"/>
  <c r="B2" i="49"/>
  <c r="B6" i="49" s="1"/>
  <c r="B4" i="5" l="1"/>
  <c r="B4" i="87" s="1"/>
  <c r="B6" i="87"/>
  <c r="Q4" i="5"/>
  <c r="Q4" i="87" s="1"/>
  <c r="Q6" i="87"/>
  <c r="C4" i="5"/>
  <c r="C4" i="87" s="1"/>
  <c r="C6" i="87"/>
  <c r="J9" i="94"/>
  <c r="I5" i="94"/>
  <c r="H7" i="29"/>
  <c r="G5" i="29"/>
  <c r="H7" i="15"/>
  <c r="G5" i="15"/>
  <c r="I7" i="22"/>
  <c r="H5" i="22"/>
  <c r="H7" i="76"/>
  <c r="G5" i="76"/>
  <c r="G4" i="14"/>
  <c r="O4" i="14"/>
  <c r="W4" i="14"/>
  <c r="AE4" i="14"/>
  <c r="V4" i="14"/>
  <c r="H4" i="14"/>
  <c r="P4" i="14"/>
  <c r="X4" i="14"/>
  <c r="AF4" i="14"/>
  <c r="I4" i="14"/>
  <c r="Q4" i="14"/>
  <c r="Y4" i="14"/>
  <c r="AG4" i="14"/>
  <c r="N4" i="14"/>
  <c r="J4" i="14"/>
  <c r="R4" i="14"/>
  <c r="Z4" i="14"/>
  <c r="AH4" i="14"/>
  <c r="F4" i="14"/>
  <c r="C4" i="14"/>
  <c r="K4" i="14"/>
  <c r="S4" i="14"/>
  <c r="AA4" i="14"/>
  <c r="AI4" i="14"/>
  <c r="D4" i="14"/>
  <c r="L4" i="14"/>
  <c r="T4" i="14"/>
  <c r="AB4" i="14"/>
  <c r="E4" i="14"/>
  <c r="M4" i="14"/>
  <c r="U4" i="14"/>
  <c r="AC4" i="14"/>
  <c r="AD4" i="14"/>
  <c r="D6" i="49"/>
  <c r="D4" i="49" s="1"/>
  <c r="G7" i="6"/>
  <c r="G7" i="88" s="1"/>
  <c r="F5" i="6"/>
  <c r="F5" i="88" s="1"/>
  <c r="I7" i="42"/>
  <c r="H5" i="42"/>
  <c r="B4" i="49"/>
  <c r="J7" i="48"/>
  <c r="I5" i="48"/>
  <c r="C6" i="49"/>
  <c r="C4" i="49" s="1"/>
  <c r="I7" i="82"/>
  <c r="H5" i="82"/>
  <c r="R6" i="49"/>
  <c r="R4" i="49" s="1"/>
  <c r="R6" i="47"/>
  <c r="R4" i="47" s="1"/>
  <c r="R6" i="41"/>
  <c r="R4" i="41" s="1"/>
  <c r="R6" i="28"/>
  <c r="R4" i="28" s="1"/>
  <c r="R4" i="81"/>
  <c r="R6" i="21"/>
  <c r="R4" i="21" s="1"/>
  <c r="R4" i="75"/>
  <c r="R6" i="14"/>
  <c r="R6" i="5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R6" i="43" s="1"/>
  <c r="R4" i="43" s="1"/>
  <c r="Q2" i="43"/>
  <c r="Q6" i="43" s="1"/>
  <c r="Q4" i="43" s="1"/>
  <c r="P2" i="43"/>
  <c r="P6" i="43" s="1"/>
  <c r="P4" i="43" s="1"/>
  <c r="O2" i="43"/>
  <c r="O6" i="43" s="1"/>
  <c r="O4" i="43" s="1"/>
  <c r="N2" i="43"/>
  <c r="N6" i="43" s="1"/>
  <c r="N4" i="43" s="1"/>
  <c r="M2" i="43"/>
  <c r="M6" i="43" s="1"/>
  <c r="M4" i="43" s="1"/>
  <c r="L2" i="43"/>
  <c r="L6" i="43" s="1"/>
  <c r="L4" i="43" s="1"/>
  <c r="K2" i="43"/>
  <c r="K6" i="43" s="1"/>
  <c r="K4" i="43" s="1"/>
  <c r="J2" i="43"/>
  <c r="J6" i="43" s="1"/>
  <c r="J4" i="43" s="1"/>
  <c r="I2" i="43"/>
  <c r="I6" i="43" s="1"/>
  <c r="I4" i="43" s="1"/>
  <c r="H2" i="43"/>
  <c r="H6" i="43" s="1"/>
  <c r="H4" i="43" s="1"/>
  <c r="G2" i="43"/>
  <c r="G6" i="43" s="1"/>
  <c r="G4" i="43" s="1"/>
  <c r="F2" i="43"/>
  <c r="F6" i="43" s="1"/>
  <c r="F4" i="43" s="1"/>
  <c r="E2" i="43"/>
  <c r="E6" i="43" s="1"/>
  <c r="E4" i="43" s="1"/>
  <c r="D2" i="43"/>
  <c r="C2" i="43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E6" i="16" s="1"/>
  <c r="E4" i="16" s="1"/>
  <c r="F2" i="16"/>
  <c r="F6" i="16" s="1"/>
  <c r="F4" i="16" s="1"/>
  <c r="G2" i="16"/>
  <c r="G6" i="16" s="1"/>
  <c r="G4" i="16" s="1"/>
  <c r="H2" i="16"/>
  <c r="H6" i="16" s="1"/>
  <c r="H4" i="16" s="1"/>
  <c r="I2" i="16"/>
  <c r="I6" i="16" s="1"/>
  <c r="I4" i="16" s="1"/>
  <c r="J2" i="16"/>
  <c r="J6" i="16" s="1"/>
  <c r="J4" i="16" s="1"/>
  <c r="K2" i="16"/>
  <c r="K6" i="16" s="1"/>
  <c r="K4" i="16" s="1"/>
  <c r="L2" i="16"/>
  <c r="L6" i="16" s="1"/>
  <c r="L4" i="16" s="1"/>
  <c r="M2" i="16"/>
  <c r="M6" i="16" s="1"/>
  <c r="M4" i="16" s="1"/>
  <c r="N2" i="16"/>
  <c r="N6" i="16" s="1"/>
  <c r="N4" i="16" s="1"/>
  <c r="O2" i="16"/>
  <c r="O6" i="16" s="1"/>
  <c r="O4" i="16" s="1"/>
  <c r="P2" i="16"/>
  <c r="P6" i="16" s="1"/>
  <c r="P4" i="16" s="1"/>
  <c r="Q2" i="16"/>
  <c r="Q6" i="16" s="1"/>
  <c r="Q4" i="16" s="1"/>
  <c r="R2" i="16"/>
  <c r="R6" i="16" s="1"/>
  <c r="R4" i="16" s="1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2" i="16"/>
  <c r="B2" i="16"/>
  <c r="C2" i="7"/>
  <c r="C6" i="7" s="1"/>
  <c r="C4" i="7" s="1"/>
  <c r="D2" i="7"/>
  <c r="D6" i="7" s="1"/>
  <c r="D4" i="7" s="1"/>
  <c r="E2" i="7"/>
  <c r="E6" i="7" s="1"/>
  <c r="E4" i="7" s="1"/>
  <c r="F2" i="7"/>
  <c r="F6" i="7" s="1"/>
  <c r="F4" i="7" s="1"/>
  <c r="G2" i="7"/>
  <c r="G6" i="7" s="1"/>
  <c r="G4" i="7" s="1"/>
  <c r="H2" i="7"/>
  <c r="H6" i="7" s="1"/>
  <c r="H4" i="7" s="1"/>
  <c r="I2" i="7"/>
  <c r="I6" i="7" s="1"/>
  <c r="I4" i="7" s="1"/>
  <c r="J2" i="7"/>
  <c r="J6" i="7" s="1"/>
  <c r="J4" i="7" s="1"/>
  <c r="K2" i="7"/>
  <c r="K6" i="7" s="1"/>
  <c r="K4" i="7" s="1"/>
  <c r="L2" i="7"/>
  <c r="L6" i="7" s="1"/>
  <c r="L4" i="7" s="1"/>
  <c r="M2" i="7"/>
  <c r="M6" i="7" s="1"/>
  <c r="M4" i="7" s="1"/>
  <c r="N2" i="7"/>
  <c r="N6" i="7" s="1"/>
  <c r="N4" i="7" s="1"/>
  <c r="O2" i="7"/>
  <c r="O6" i="7" s="1"/>
  <c r="O4" i="7" s="1"/>
  <c r="P2" i="7"/>
  <c r="P6" i="7" s="1"/>
  <c r="P4" i="7" s="1"/>
  <c r="Q2" i="7"/>
  <c r="Q6" i="7" s="1"/>
  <c r="Q4" i="7" s="1"/>
  <c r="R2" i="7"/>
  <c r="R6" i="7" s="1"/>
  <c r="R4" i="7" s="1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B2" i="7"/>
  <c r="B6" i="7" s="1"/>
  <c r="B4" i="7" s="1"/>
  <c r="R4" i="5" l="1"/>
  <c r="R4" i="87" s="1"/>
  <c r="R6" i="87"/>
  <c r="D6" i="43"/>
  <c r="D4" i="43" s="1"/>
  <c r="I7" i="15"/>
  <c r="H5" i="15"/>
  <c r="C6" i="16"/>
  <c r="C4" i="16" s="1"/>
  <c r="D6" i="16"/>
  <c r="D4" i="16" s="1"/>
  <c r="K7" i="48"/>
  <c r="J5" i="48"/>
  <c r="H7" i="6"/>
  <c r="H7" i="88" s="1"/>
  <c r="G5" i="6"/>
  <c r="G5" i="88" s="1"/>
  <c r="J7" i="22"/>
  <c r="I5" i="22"/>
  <c r="B6" i="16"/>
  <c r="B4" i="16" s="1"/>
  <c r="I7" i="29"/>
  <c r="H5" i="29"/>
  <c r="B6" i="43"/>
  <c r="B4" i="43" s="1"/>
  <c r="J7" i="82"/>
  <c r="I5" i="82"/>
  <c r="C6" i="43"/>
  <c r="C4" i="43" s="1"/>
  <c r="J7" i="42"/>
  <c r="I5" i="42"/>
  <c r="I7" i="76"/>
  <c r="H5" i="76"/>
  <c r="K9" i="94"/>
  <c r="J5" i="94"/>
  <c r="S6" i="41"/>
  <c r="S4" i="41" s="1"/>
  <c r="S6" i="49"/>
  <c r="S4" i="49" s="1"/>
  <c r="S6" i="47"/>
  <c r="S4" i="47" s="1"/>
  <c r="S6" i="43"/>
  <c r="S4" i="43" s="1"/>
  <c r="S4" i="75"/>
  <c r="S6" i="28"/>
  <c r="S4" i="28" s="1"/>
  <c r="S4" i="81"/>
  <c r="S6" i="21"/>
  <c r="S4" i="21" s="1"/>
  <c r="S6" i="16"/>
  <c r="S4" i="16" s="1"/>
  <c r="S6" i="14"/>
  <c r="S6" i="7"/>
  <c r="S4" i="7" s="1"/>
  <c r="S6" i="5"/>
  <c r="D5" i="23"/>
  <c r="H5" i="23"/>
  <c r="L5" i="23"/>
  <c r="P5" i="23"/>
  <c r="T5" i="23"/>
  <c r="X5" i="23"/>
  <c r="AB5" i="23"/>
  <c r="AF5" i="23"/>
  <c r="E5" i="23"/>
  <c r="I5" i="23"/>
  <c r="M5" i="23"/>
  <c r="Q5" i="23"/>
  <c r="U5" i="23"/>
  <c r="Y5" i="23"/>
  <c r="AC5" i="23"/>
  <c r="AG5" i="23"/>
  <c r="B5" i="23"/>
  <c r="F5" i="23"/>
  <c r="J5" i="23"/>
  <c r="N5" i="23"/>
  <c r="R5" i="23"/>
  <c r="V5" i="23"/>
  <c r="Z5" i="23"/>
  <c r="AD5" i="23"/>
  <c r="AH5" i="23"/>
  <c r="C5" i="23"/>
  <c r="G5" i="23"/>
  <c r="K5" i="23"/>
  <c r="O5" i="23"/>
  <c r="S5" i="23"/>
  <c r="W5" i="23"/>
  <c r="AA5" i="23"/>
  <c r="AE5" i="23"/>
  <c r="AI5" i="23"/>
  <c r="E5" i="30"/>
  <c r="I5" i="30"/>
  <c r="M5" i="30"/>
  <c r="Q5" i="30"/>
  <c r="U5" i="30"/>
  <c r="Y5" i="30"/>
  <c r="AC5" i="30"/>
  <c r="AG5" i="30"/>
  <c r="B5" i="30"/>
  <c r="F5" i="30"/>
  <c r="J5" i="30"/>
  <c r="N5" i="30"/>
  <c r="R5" i="30"/>
  <c r="V5" i="30"/>
  <c r="Z5" i="30"/>
  <c r="AD5" i="30"/>
  <c r="AH5" i="30"/>
  <c r="C5" i="30"/>
  <c r="G5" i="30"/>
  <c r="K5" i="30"/>
  <c r="O5" i="30"/>
  <c r="S5" i="30"/>
  <c r="W5" i="30"/>
  <c r="AA5" i="30"/>
  <c r="AE5" i="30"/>
  <c r="AI5" i="30"/>
  <c r="D5" i="30"/>
  <c r="H5" i="30"/>
  <c r="L5" i="30"/>
  <c r="P5" i="30"/>
  <c r="T5" i="30"/>
  <c r="X5" i="30"/>
  <c r="AB5" i="30"/>
  <c r="AF5" i="30"/>
  <c r="S4" i="5" l="1"/>
  <c r="S4" i="87" s="1"/>
  <c r="S6" i="87"/>
  <c r="L9" i="94"/>
  <c r="K5" i="94"/>
  <c r="K7" i="82"/>
  <c r="J5" i="82"/>
  <c r="K7" i="22"/>
  <c r="J5" i="22"/>
  <c r="J7" i="76"/>
  <c r="I5" i="76"/>
  <c r="I7" i="6"/>
  <c r="I7" i="88" s="1"/>
  <c r="H5" i="6"/>
  <c r="H5" i="88" s="1"/>
  <c r="J7" i="15"/>
  <c r="I5" i="15"/>
  <c r="K7" i="42"/>
  <c r="J5" i="42"/>
  <c r="J7" i="29"/>
  <c r="I5" i="29"/>
  <c r="L7" i="48"/>
  <c r="K5" i="48"/>
  <c r="T6" i="47"/>
  <c r="T4" i="47" s="1"/>
  <c r="T6" i="43"/>
  <c r="T4" i="43" s="1"/>
  <c r="T6" i="41"/>
  <c r="T4" i="41" s="1"/>
  <c r="T6" i="49"/>
  <c r="T4" i="49" s="1"/>
  <c r="T4" i="81"/>
  <c r="T6" i="21"/>
  <c r="T4" i="21" s="1"/>
  <c r="T6" i="16"/>
  <c r="T4" i="16" s="1"/>
  <c r="T4" i="75"/>
  <c r="T6" i="14"/>
  <c r="T6" i="28"/>
  <c r="T4" i="28" s="1"/>
  <c r="T6" i="5"/>
  <c r="T6" i="7"/>
  <c r="T4" i="7" s="1"/>
  <c r="T4" i="5" l="1"/>
  <c r="T4" i="87" s="1"/>
  <c r="T6" i="87"/>
  <c r="L7" i="22"/>
  <c r="K5" i="22"/>
  <c r="K7" i="29"/>
  <c r="J5" i="29"/>
  <c r="K7" i="15"/>
  <c r="J5" i="15"/>
  <c r="L7" i="82"/>
  <c r="K5" i="82"/>
  <c r="K7" i="76"/>
  <c r="J5" i="76"/>
  <c r="L7" i="42"/>
  <c r="K5" i="42"/>
  <c r="M7" i="48"/>
  <c r="L5" i="48"/>
  <c r="J7" i="6"/>
  <c r="J7" i="88" s="1"/>
  <c r="I5" i="6"/>
  <c r="I5" i="88" s="1"/>
  <c r="M9" i="94"/>
  <c r="L5" i="94"/>
  <c r="U6" i="49"/>
  <c r="U4" i="49" s="1"/>
  <c r="U6" i="47"/>
  <c r="U4" i="47" s="1"/>
  <c r="U6" i="43"/>
  <c r="U4" i="43" s="1"/>
  <c r="U6" i="41"/>
  <c r="U4" i="41" s="1"/>
  <c r="U6" i="28"/>
  <c r="U4" i="28" s="1"/>
  <c r="U4" i="81"/>
  <c r="U6" i="21"/>
  <c r="U4" i="21" s="1"/>
  <c r="U6" i="16"/>
  <c r="U4" i="16" s="1"/>
  <c r="U4" i="75"/>
  <c r="U6" i="14"/>
  <c r="U6" i="7"/>
  <c r="U4" i="7" s="1"/>
  <c r="U6" i="5"/>
  <c r="U4" i="5" l="1"/>
  <c r="U4" i="87" s="1"/>
  <c r="U6" i="87"/>
  <c r="N7" i="48"/>
  <c r="M5" i="48"/>
  <c r="L7" i="15"/>
  <c r="K5" i="15"/>
  <c r="K7" i="6"/>
  <c r="K7" i="88" s="1"/>
  <c r="J5" i="6"/>
  <c r="J5" i="88" s="1"/>
  <c r="L7" i="29"/>
  <c r="K5" i="29"/>
  <c r="M7" i="82"/>
  <c r="L5" i="82"/>
  <c r="M7" i="42"/>
  <c r="L5" i="42"/>
  <c r="N9" i="94"/>
  <c r="M5" i="94"/>
  <c r="L7" i="76"/>
  <c r="K5" i="76"/>
  <c r="M7" i="22"/>
  <c r="L5" i="22"/>
  <c r="V6" i="49"/>
  <c r="V4" i="49" s="1"/>
  <c r="V6" i="47"/>
  <c r="V4" i="47" s="1"/>
  <c r="V6" i="43"/>
  <c r="V4" i="43" s="1"/>
  <c r="V6" i="41"/>
  <c r="V4" i="41" s="1"/>
  <c r="V6" i="28"/>
  <c r="V4" i="28" s="1"/>
  <c r="V4" i="81"/>
  <c r="V6" i="21"/>
  <c r="V4" i="21" s="1"/>
  <c r="V6" i="16"/>
  <c r="V4" i="16" s="1"/>
  <c r="V4" i="75"/>
  <c r="V6" i="14"/>
  <c r="V6" i="7"/>
  <c r="V4" i="7" s="1"/>
  <c r="V6" i="5"/>
  <c r="V4" i="5" l="1"/>
  <c r="V4" i="87" s="1"/>
  <c r="V6" i="87"/>
  <c r="N7" i="22"/>
  <c r="M5" i="22"/>
  <c r="N7" i="82"/>
  <c r="M5" i="82"/>
  <c r="M7" i="76"/>
  <c r="L5" i="76"/>
  <c r="M7" i="29"/>
  <c r="L5" i="29"/>
  <c r="L7" i="6"/>
  <c r="L7" i="88" s="1"/>
  <c r="K5" i="6"/>
  <c r="K5" i="88" s="1"/>
  <c r="O9" i="94"/>
  <c r="N5" i="94"/>
  <c r="N7" i="42"/>
  <c r="M5" i="42"/>
  <c r="M7" i="15"/>
  <c r="L5" i="15"/>
  <c r="O7" i="48"/>
  <c r="N5" i="48"/>
  <c r="W6" i="41"/>
  <c r="W4" i="41" s="1"/>
  <c r="W6" i="49"/>
  <c r="W4" i="49" s="1"/>
  <c r="W6" i="47"/>
  <c r="W4" i="47" s="1"/>
  <c r="W6" i="43"/>
  <c r="W4" i="43" s="1"/>
  <c r="W4" i="75"/>
  <c r="W6" i="28"/>
  <c r="W4" i="28" s="1"/>
  <c r="W6" i="16"/>
  <c r="W4" i="16" s="1"/>
  <c r="W6" i="14"/>
  <c r="W4" i="81"/>
  <c r="W6" i="21"/>
  <c r="W4" i="21" s="1"/>
  <c r="W6" i="5"/>
  <c r="W6" i="7"/>
  <c r="W4" i="7" s="1"/>
  <c r="W4" i="5" l="1"/>
  <c r="W4" i="87" s="1"/>
  <c r="W6" i="87"/>
  <c r="N7" i="15"/>
  <c r="M5" i="15"/>
  <c r="N7" i="29"/>
  <c r="M5" i="29"/>
  <c r="O7" i="42"/>
  <c r="N5" i="42"/>
  <c r="P9" i="94"/>
  <c r="O5" i="94"/>
  <c r="O7" i="82"/>
  <c r="N5" i="82"/>
  <c r="N7" i="76"/>
  <c r="M5" i="76"/>
  <c r="P7" i="48"/>
  <c r="O5" i="48"/>
  <c r="M7" i="6"/>
  <c r="M7" i="88" s="1"/>
  <c r="L5" i="6"/>
  <c r="L5" i="88" s="1"/>
  <c r="O7" i="22"/>
  <c r="N5" i="22"/>
  <c r="X6" i="47"/>
  <c r="X4" i="47" s="1"/>
  <c r="X6" i="43"/>
  <c r="X4" i="43" s="1"/>
  <c r="X6" i="41"/>
  <c r="X4" i="41" s="1"/>
  <c r="X6" i="49"/>
  <c r="X4" i="49" s="1"/>
  <c r="X4" i="81"/>
  <c r="X6" i="21"/>
  <c r="X4" i="21" s="1"/>
  <c r="X6" i="16"/>
  <c r="X4" i="16" s="1"/>
  <c r="X4" i="75"/>
  <c r="X6" i="14"/>
  <c r="X6" i="28"/>
  <c r="X4" i="28" s="1"/>
  <c r="X6" i="5"/>
  <c r="X6" i="7"/>
  <c r="X4" i="7" s="1"/>
  <c r="X4" i="5" l="1"/>
  <c r="X4" i="87" s="1"/>
  <c r="X6" i="87"/>
  <c r="N7" i="6"/>
  <c r="N7" i="88" s="1"/>
  <c r="M5" i="6"/>
  <c r="M5" i="88" s="1"/>
  <c r="Q9" i="94"/>
  <c r="P5" i="94"/>
  <c r="P7" i="42"/>
  <c r="O5" i="42"/>
  <c r="O7" i="76"/>
  <c r="N5" i="76"/>
  <c r="O7" i="29"/>
  <c r="N5" i="29"/>
  <c r="Q7" i="48"/>
  <c r="P5" i="48"/>
  <c r="P7" i="22"/>
  <c r="O5" i="22"/>
  <c r="P7" i="82"/>
  <c r="O5" i="82"/>
  <c r="O7" i="15"/>
  <c r="N5" i="15"/>
  <c r="Y6" i="49"/>
  <c r="Y4" i="49" s="1"/>
  <c r="Y6" i="47"/>
  <c r="Y4" i="47" s="1"/>
  <c r="Y6" i="43"/>
  <c r="Y4" i="43" s="1"/>
  <c r="Y6" i="41"/>
  <c r="Y4" i="41" s="1"/>
  <c r="Y6" i="28"/>
  <c r="Y4" i="28" s="1"/>
  <c r="Y4" i="81"/>
  <c r="Y6" i="21"/>
  <c r="Y4" i="21" s="1"/>
  <c r="Y6" i="16"/>
  <c r="Y4" i="16" s="1"/>
  <c r="Y4" i="75"/>
  <c r="Y6" i="14"/>
  <c r="Y6" i="7"/>
  <c r="Y4" i="7" s="1"/>
  <c r="Y6" i="5"/>
  <c r="Y4" i="5" l="1"/>
  <c r="Y4" i="87" s="1"/>
  <c r="Y6" i="87"/>
  <c r="Q7" i="82"/>
  <c r="P5" i="82"/>
  <c r="P7" i="76"/>
  <c r="O5" i="76"/>
  <c r="R7" i="48"/>
  <c r="Q5" i="48"/>
  <c r="R9" i="94"/>
  <c r="Q5" i="94"/>
  <c r="Q7" i="42"/>
  <c r="P5" i="42"/>
  <c r="Q7" i="22"/>
  <c r="P5" i="22"/>
  <c r="P7" i="15"/>
  <c r="O5" i="15"/>
  <c r="P7" i="29"/>
  <c r="O5" i="29"/>
  <c r="O7" i="6"/>
  <c r="O7" i="88" s="1"/>
  <c r="N5" i="6"/>
  <c r="N5" i="88" s="1"/>
  <c r="Z6" i="49"/>
  <c r="Z4" i="49" s="1"/>
  <c r="Z6" i="47"/>
  <c r="Z4" i="47" s="1"/>
  <c r="Z6" i="43"/>
  <c r="Z4" i="43" s="1"/>
  <c r="Z6" i="41"/>
  <c r="Z4" i="41" s="1"/>
  <c r="Z6" i="28"/>
  <c r="Z4" i="28" s="1"/>
  <c r="Z4" i="81"/>
  <c r="Z6" i="21"/>
  <c r="Z4" i="21" s="1"/>
  <c r="Z6" i="16"/>
  <c r="Z4" i="16" s="1"/>
  <c r="Z4" i="75"/>
  <c r="Z6" i="14"/>
  <c r="Z6" i="7"/>
  <c r="Z4" i="7" s="1"/>
  <c r="Z6" i="5"/>
  <c r="Z4" i="5" l="1"/>
  <c r="Z4" i="87" s="1"/>
  <c r="Z6" i="87"/>
  <c r="Q7" i="29"/>
  <c r="P5" i="29"/>
  <c r="Q7" i="15"/>
  <c r="P5" i="15"/>
  <c r="S9" i="94"/>
  <c r="R5" i="94"/>
  <c r="R7" i="22"/>
  <c r="Q5" i="22"/>
  <c r="Q7" i="76"/>
  <c r="P5" i="76"/>
  <c r="S7" i="48"/>
  <c r="R5" i="48"/>
  <c r="P7" i="6"/>
  <c r="P7" i="88" s="1"/>
  <c r="O5" i="6"/>
  <c r="O5" i="88" s="1"/>
  <c r="R7" i="42"/>
  <c r="Q5" i="42"/>
  <c r="R7" i="82"/>
  <c r="Q5" i="82"/>
  <c r="AA6" i="41"/>
  <c r="AA4" i="41" s="1"/>
  <c r="AA6" i="49"/>
  <c r="AA4" i="49" s="1"/>
  <c r="AA6" i="47"/>
  <c r="AA4" i="47" s="1"/>
  <c r="AA6" i="43"/>
  <c r="AA4" i="43" s="1"/>
  <c r="AA4" i="75"/>
  <c r="AA6" i="28"/>
  <c r="AA4" i="28" s="1"/>
  <c r="AA6" i="16"/>
  <c r="AA4" i="16" s="1"/>
  <c r="AA4" i="81"/>
  <c r="AA6" i="21"/>
  <c r="AA4" i="21" s="1"/>
  <c r="AA6" i="14"/>
  <c r="AA6" i="7"/>
  <c r="AA4" i="7" s="1"/>
  <c r="AA6" i="5"/>
  <c r="AA4" i="5" l="1"/>
  <c r="AA4" i="87" s="1"/>
  <c r="AA6" i="87"/>
  <c r="Q7" i="6"/>
  <c r="Q7" i="88" s="1"/>
  <c r="P5" i="6"/>
  <c r="P5" i="88" s="1"/>
  <c r="T9" i="94"/>
  <c r="S5" i="94"/>
  <c r="T7" i="48"/>
  <c r="S5" i="48"/>
  <c r="R7" i="15"/>
  <c r="Q5" i="15"/>
  <c r="S7" i="22"/>
  <c r="R5" i="22"/>
  <c r="S7" i="42"/>
  <c r="R5" i="42"/>
  <c r="S7" i="82"/>
  <c r="R5" i="82"/>
  <c r="R7" i="76"/>
  <c r="Q5" i="76"/>
  <c r="R7" i="29"/>
  <c r="Q5" i="29"/>
  <c r="AB6" i="47"/>
  <c r="AB4" i="47" s="1"/>
  <c r="AB6" i="43"/>
  <c r="AB4" i="43" s="1"/>
  <c r="AB6" i="41"/>
  <c r="AB4" i="41" s="1"/>
  <c r="AB6" i="49"/>
  <c r="AB4" i="49" s="1"/>
  <c r="AB4" i="81"/>
  <c r="AB6" i="21"/>
  <c r="AB4" i="21" s="1"/>
  <c r="AB6" i="16"/>
  <c r="AB4" i="16" s="1"/>
  <c r="AB4" i="75"/>
  <c r="AB6" i="14"/>
  <c r="AB6" i="28"/>
  <c r="AB4" i="28" s="1"/>
  <c r="AB6" i="5"/>
  <c r="AB6" i="7"/>
  <c r="AB4" i="7" s="1"/>
  <c r="AB4" i="5" l="1"/>
  <c r="AB4" i="87" s="1"/>
  <c r="AB6" i="87"/>
  <c r="S7" i="15"/>
  <c r="R5" i="15"/>
  <c r="U7" i="48"/>
  <c r="T5" i="48"/>
  <c r="S7" i="76"/>
  <c r="R5" i="76"/>
  <c r="T7" i="82"/>
  <c r="S5" i="82"/>
  <c r="T7" i="42"/>
  <c r="S5" i="42"/>
  <c r="U9" i="94"/>
  <c r="T5" i="94"/>
  <c r="S7" i="29"/>
  <c r="R5" i="29"/>
  <c r="T7" i="22"/>
  <c r="S5" i="22"/>
  <c r="R7" i="6"/>
  <c r="R7" i="88" s="1"/>
  <c r="Q5" i="6"/>
  <c r="Q5" i="88" s="1"/>
  <c r="AC6" i="49"/>
  <c r="AC4" i="49" s="1"/>
  <c r="AC6" i="47"/>
  <c r="AC4" i="47" s="1"/>
  <c r="AC6" i="43"/>
  <c r="AC4" i="43" s="1"/>
  <c r="AC6" i="41"/>
  <c r="AC4" i="41" s="1"/>
  <c r="AC6" i="28"/>
  <c r="AC4" i="28" s="1"/>
  <c r="AC4" i="81"/>
  <c r="AC6" i="21"/>
  <c r="AC4" i="21" s="1"/>
  <c r="AC6" i="16"/>
  <c r="AC4" i="16" s="1"/>
  <c r="AC4" i="75"/>
  <c r="AC6" i="14"/>
  <c r="AC6" i="7"/>
  <c r="AC4" i="7" s="1"/>
  <c r="AC6" i="5"/>
  <c r="AC4" i="5" l="1"/>
  <c r="AC4" i="87" s="1"/>
  <c r="AC6" i="87"/>
  <c r="U7" i="22"/>
  <c r="T5" i="22"/>
  <c r="T7" i="76"/>
  <c r="S5" i="76"/>
  <c r="V9" i="94"/>
  <c r="U5" i="94"/>
  <c r="V7" i="48"/>
  <c r="U5" i="48"/>
  <c r="U7" i="82"/>
  <c r="T5" i="82"/>
  <c r="T7" i="29"/>
  <c r="S5" i="29"/>
  <c r="S7" i="6"/>
  <c r="S7" i="88" s="1"/>
  <c r="R5" i="6"/>
  <c r="R5" i="88" s="1"/>
  <c r="U7" i="42"/>
  <c r="T5" i="42"/>
  <c r="T7" i="15"/>
  <c r="S5" i="15"/>
  <c r="AD6" i="49"/>
  <c r="AD4" i="49" s="1"/>
  <c r="AD6" i="47"/>
  <c r="AD4" i="47" s="1"/>
  <c r="AD6" i="43"/>
  <c r="AD4" i="43" s="1"/>
  <c r="AD6" i="41"/>
  <c r="AD4" i="41" s="1"/>
  <c r="AD6" i="28"/>
  <c r="AD4" i="28" s="1"/>
  <c r="AD4" i="81"/>
  <c r="AD6" i="21"/>
  <c r="AD4" i="21" s="1"/>
  <c r="AD6" i="16"/>
  <c r="AD4" i="16" s="1"/>
  <c r="AD6" i="14"/>
  <c r="AD4" i="75"/>
  <c r="AD6" i="7"/>
  <c r="AD4" i="7" s="1"/>
  <c r="AD6" i="5"/>
  <c r="AD4" i="5" l="1"/>
  <c r="AD4" i="87" s="1"/>
  <c r="AD6" i="87"/>
  <c r="T7" i="6"/>
  <c r="T7" i="88" s="1"/>
  <c r="S5" i="6"/>
  <c r="S5" i="88" s="1"/>
  <c r="W9" i="94"/>
  <c r="V5" i="94"/>
  <c r="W7" i="48"/>
  <c r="V5" i="48"/>
  <c r="U7" i="29"/>
  <c r="T5" i="29"/>
  <c r="U7" i="76"/>
  <c r="T5" i="76"/>
  <c r="V7" i="42"/>
  <c r="U5" i="42"/>
  <c r="U7" i="15"/>
  <c r="T5" i="15"/>
  <c r="V7" i="82"/>
  <c r="U5" i="82"/>
  <c r="V7" i="22"/>
  <c r="U5" i="22"/>
  <c r="AE6" i="41"/>
  <c r="AE4" i="41" s="1"/>
  <c r="AE6" i="49"/>
  <c r="AE4" i="49" s="1"/>
  <c r="AE6" i="47"/>
  <c r="AE4" i="47" s="1"/>
  <c r="AE6" i="43"/>
  <c r="AE4" i="43" s="1"/>
  <c r="AE4" i="75"/>
  <c r="AE6" i="28"/>
  <c r="AE4" i="28" s="1"/>
  <c r="AE4" i="81"/>
  <c r="AE6" i="21"/>
  <c r="AE4" i="21" s="1"/>
  <c r="AE6" i="14"/>
  <c r="AE6" i="16"/>
  <c r="AE4" i="16" s="1"/>
  <c r="AE6" i="5"/>
  <c r="AE6" i="7"/>
  <c r="AE4" i="7" s="1"/>
  <c r="AE4" i="5" l="1"/>
  <c r="AE4" i="87" s="1"/>
  <c r="AE6" i="87"/>
  <c r="X7" i="48"/>
  <c r="W5" i="48"/>
  <c r="V7" i="15"/>
  <c r="U5" i="15"/>
  <c r="W7" i="42"/>
  <c r="V5" i="42"/>
  <c r="X9" i="94"/>
  <c r="W5" i="94"/>
  <c r="V7" i="29"/>
  <c r="U5" i="29"/>
  <c r="W7" i="82"/>
  <c r="V5" i="82"/>
  <c r="W7" i="22"/>
  <c r="V5" i="22"/>
  <c r="V7" i="76"/>
  <c r="U5" i="76"/>
  <c r="U7" i="6"/>
  <c r="U7" i="88" s="1"/>
  <c r="T5" i="6"/>
  <c r="T5" i="88" s="1"/>
  <c r="AF6" i="47"/>
  <c r="AF4" i="47" s="1"/>
  <c r="AF6" i="43"/>
  <c r="AF4" i="43" s="1"/>
  <c r="AF6" i="41"/>
  <c r="AF4" i="41" s="1"/>
  <c r="AF6" i="49"/>
  <c r="AF4" i="49" s="1"/>
  <c r="AF4" i="81"/>
  <c r="AF6" i="21"/>
  <c r="AF4" i="21" s="1"/>
  <c r="AF6" i="16"/>
  <c r="AF4" i="16" s="1"/>
  <c r="AF4" i="75"/>
  <c r="AF6" i="14"/>
  <c r="AF6" i="28"/>
  <c r="AF4" i="28" s="1"/>
  <c r="AF6" i="5"/>
  <c r="AF6" i="7"/>
  <c r="AF4" i="7" s="1"/>
  <c r="AF4" i="5" l="1"/>
  <c r="AF4" i="87" s="1"/>
  <c r="AF6" i="87"/>
  <c r="W7" i="76"/>
  <c r="V5" i="76"/>
  <c r="Y9" i="94"/>
  <c r="X5" i="94"/>
  <c r="X7" i="22"/>
  <c r="W5" i="22"/>
  <c r="X7" i="42"/>
  <c r="W5" i="42"/>
  <c r="X7" i="82"/>
  <c r="W5" i="82"/>
  <c r="W7" i="15"/>
  <c r="V5" i="15"/>
  <c r="V7" i="6"/>
  <c r="V7" i="88" s="1"/>
  <c r="U5" i="6"/>
  <c r="U5" i="88" s="1"/>
  <c r="W7" i="29"/>
  <c r="V5" i="29"/>
  <c r="Y7" i="48"/>
  <c r="X5" i="48"/>
  <c r="AG6" i="49"/>
  <c r="AG4" i="49" s="1"/>
  <c r="AG6" i="47"/>
  <c r="AG4" i="47" s="1"/>
  <c r="AG6" i="43"/>
  <c r="AG4" i="43" s="1"/>
  <c r="AG6" i="41"/>
  <c r="AG4" i="41" s="1"/>
  <c r="AG6" i="28"/>
  <c r="AG4" i="28" s="1"/>
  <c r="AG4" i="81"/>
  <c r="AG6" i="21"/>
  <c r="AG4" i="21" s="1"/>
  <c r="AG6" i="16"/>
  <c r="AG4" i="16" s="1"/>
  <c r="AG4" i="75"/>
  <c r="AG6" i="14"/>
  <c r="AG6" i="7"/>
  <c r="AG4" i="7" s="1"/>
  <c r="AG6" i="5"/>
  <c r="AG4" i="5" l="1"/>
  <c r="AG4" i="87" s="1"/>
  <c r="AG6" i="87"/>
  <c r="X7" i="29"/>
  <c r="W5" i="29"/>
  <c r="Y7" i="42"/>
  <c r="X5" i="42"/>
  <c r="W7" i="6"/>
  <c r="W7" i="88" s="1"/>
  <c r="V5" i="6"/>
  <c r="V5" i="88" s="1"/>
  <c r="Y7" i="22"/>
  <c r="X5" i="22"/>
  <c r="X7" i="15"/>
  <c r="W5" i="15"/>
  <c r="Z9" i="94"/>
  <c r="Y5" i="94"/>
  <c r="Z7" i="48"/>
  <c r="Y5" i="48"/>
  <c r="Y7" i="82"/>
  <c r="X5" i="82"/>
  <c r="X7" i="76"/>
  <c r="W5" i="76"/>
  <c r="AH6" i="49"/>
  <c r="AH4" i="49" s="1"/>
  <c r="AH6" i="47"/>
  <c r="AH4" i="47" s="1"/>
  <c r="AH6" i="43"/>
  <c r="AH4" i="43" s="1"/>
  <c r="AH6" i="41"/>
  <c r="AH4" i="41" s="1"/>
  <c r="AH6" i="28"/>
  <c r="AH4" i="28" s="1"/>
  <c r="AH4" i="81"/>
  <c r="AH6" i="21"/>
  <c r="AH4" i="21" s="1"/>
  <c r="AH6" i="16"/>
  <c r="AH4" i="16" s="1"/>
  <c r="AH6" i="14"/>
  <c r="AH4" i="75"/>
  <c r="AH6" i="7"/>
  <c r="AH4" i="7" s="1"/>
  <c r="AH6" i="5"/>
  <c r="AH4" i="5" l="1"/>
  <c r="AH4" i="87" s="1"/>
  <c r="AH6" i="87"/>
  <c r="Z7" i="82"/>
  <c r="Y5" i="82"/>
  <c r="AA7" i="48"/>
  <c r="Z5" i="48"/>
  <c r="X7" i="6"/>
  <c r="X7" i="88" s="1"/>
  <c r="W5" i="6"/>
  <c r="W5" i="88" s="1"/>
  <c r="AA9" i="94"/>
  <c r="Z5" i="94"/>
  <c r="Z7" i="42"/>
  <c r="Y5" i="42"/>
  <c r="Z7" i="22"/>
  <c r="Y5" i="22"/>
  <c r="Y7" i="76"/>
  <c r="X5" i="76"/>
  <c r="Y7" i="15"/>
  <c r="X5" i="15"/>
  <c r="Y7" i="29"/>
  <c r="X5" i="29"/>
  <c r="AI6" i="41"/>
  <c r="AI4" i="41" s="1"/>
  <c r="AI6" i="49"/>
  <c r="AI4" i="49" s="1"/>
  <c r="AI6" i="47"/>
  <c r="AI4" i="47" s="1"/>
  <c r="AI6" i="43"/>
  <c r="AI4" i="43" s="1"/>
  <c r="AI4" i="75"/>
  <c r="AI6" i="28"/>
  <c r="AI4" i="28" s="1"/>
  <c r="AI6" i="16"/>
  <c r="AI4" i="16" s="1"/>
  <c r="AI6" i="14"/>
  <c r="AI4" i="81"/>
  <c r="AI6" i="21"/>
  <c r="AI4" i="21" s="1"/>
  <c r="AI6" i="7"/>
  <c r="AI4" i="7" s="1"/>
  <c r="AI6" i="5"/>
  <c r="AI4" i="5" l="1"/>
  <c r="AI4" i="87" s="1"/>
  <c r="AI6" i="87"/>
  <c r="AB9" i="94"/>
  <c r="AA5" i="94"/>
  <c r="Z7" i="76"/>
  <c r="Y5" i="76"/>
  <c r="Y7" i="6"/>
  <c r="Y7" i="88" s="1"/>
  <c r="X5" i="6"/>
  <c r="X5" i="88" s="1"/>
  <c r="AA7" i="22"/>
  <c r="Z5" i="22"/>
  <c r="AB7" i="48"/>
  <c r="AA5" i="48"/>
  <c r="Z7" i="15"/>
  <c r="Y5" i="15"/>
  <c r="Z7" i="29"/>
  <c r="Y5" i="29"/>
  <c r="AA7" i="42"/>
  <c r="Z5" i="42"/>
  <c r="AA7" i="82"/>
  <c r="Z5" i="82"/>
  <c r="Z7" i="6" l="1"/>
  <c r="Z7" i="88" s="1"/>
  <c r="Y5" i="6"/>
  <c r="Y5" i="88" s="1"/>
  <c r="AA7" i="15"/>
  <c r="Z5" i="15"/>
  <c r="AA7" i="76"/>
  <c r="Z5" i="76"/>
  <c r="AB7" i="42"/>
  <c r="AA5" i="42"/>
  <c r="AA7" i="29"/>
  <c r="Z5" i="29"/>
  <c r="AB7" i="22"/>
  <c r="AA5" i="22"/>
  <c r="AB7" i="82"/>
  <c r="AA5" i="82"/>
  <c r="AC7" i="48"/>
  <c r="AB5" i="48"/>
  <c r="AC9" i="94"/>
  <c r="AB5" i="94"/>
  <c r="AC7" i="82" l="1"/>
  <c r="AB5" i="82"/>
  <c r="AB7" i="76"/>
  <c r="AA5" i="76"/>
  <c r="AC7" i="42"/>
  <c r="AB5" i="42"/>
  <c r="AC7" i="22"/>
  <c r="AB5" i="22"/>
  <c r="AB7" i="15"/>
  <c r="AA5" i="15"/>
  <c r="AD7" i="48"/>
  <c r="AC5" i="48"/>
  <c r="AD9" i="94"/>
  <c r="AC5" i="94"/>
  <c r="AB7" i="29"/>
  <c r="AA5" i="29"/>
  <c r="AA7" i="6"/>
  <c r="AA7" i="88" s="1"/>
  <c r="Z5" i="6"/>
  <c r="Z5" i="88" s="1"/>
  <c r="AD7" i="42" l="1"/>
  <c r="AC5" i="42"/>
  <c r="AC7" i="29"/>
  <c r="AB5" i="29"/>
  <c r="AE7" i="48"/>
  <c r="AD5" i="48"/>
  <c r="AC7" i="76"/>
  <c r="AB5" i="76"/>
  <c r="AD7" i="22"/>
  <c r="AC5" i="22"/>
  <c r="AE9" i="94"/>
  <c r="AD5" i="94"/>
  <c r="AB7" i="6"/>
  <c r="AB7" i="88" s="1"/>
  <c r="AA5" i="6"/>
  <c r="AA5" i="88" s="1"/>
  <c r="AC7" i="15"/>
  <c r="AB5" i="15"/>
  <c r="AD7" i="82"/>
  <c r="AC5" i="82"/>
  <c r="AD7" i="15" l="1"/>
  <c r="AC5" i="15"/>
  <c r="AD7" i="76"/>
  <c r="AC5" i="76"/>
  <c r="AC7" i="6"/>
  <c r="AC7" i="88" s="1"/>
  <c r="AB5" i="6"/>
  <c r="AB5" i="88" s="1"/>
  <c r="AF7" i="48"/>
  <c r="AE5" i="48"/>
  <c r="AF9" i="94"/>
  <c r="AE5" i="94"/>
  <c r="AD7" i="29"/>
  <c r="AC5" i="29"/>
  <c r="AE7" i="82"/>
  <c r="AD5" i="82"/>
  <c r="AE7" i="22"/>
  <c r="AD5" i="22"/>
  <c r="AE7" i="42"/>
  <c r="AD5" i="42"/>
  <c r="AF7" i="22" l="1"/>
  <c r="AE5" i="22"/>
  <c r="AG7" i="48"/>
  <c r="AF5" i="48"/>
  <c r="AF7" i="82"/>
  <c r="AE5" i="82"/>
  <c r="AD7" i="6"/>
  <c r="AD7" i="88" s="1"/>
  <c r="AC5" i="6"/>
  <c r="AC5" i="88" s="1"/>
  <c r="AE7" i="29"/>
  <c r="AD5" i="29"/>
  <c r="AE7" i="76"/>
  <c r="AD5" i="76"/>
  <c r="AF7" i="42"/>
  <c r="AE5" i="42"/>
  <c r="AG9" i="94"/>
  <c r="AF5" i="94"/>
  <c r="AE7" i="15"/>
  <c r="AD5" i="15"/>
  <c r="AH9" i="94" l="1"/>
  <c r="AG5" i="94"/>
  <c r="AE7" i="6"/>
  <c r="AE7" i="88" s="1"/>
  <c r="AD5" i="6"/>
  <c r="AD5" i="88" s="1"/>
  <c r="AG7" i="42"/>
  <c r="AF5" i="42"/>
  <c r="AG7" i="82"/>
  <c r="AF5" i="82"/>
  <c r="AF7" i="76"/>
  <c r="AE5" i="76"/>
  <c r="AH7" i="48"/>
  <c r="AG5" i="48"/>
  <c r="AF7" i="15"/>
  <c r="AE5" i="15"/>
  <c r="AF7" i="29"/>
  <c r="AE5" i="29"/>
  <c r="AG7" i="22"/>
  <c r="AF5" i="22"/>
  <c r="AH7" i="82" l="1"/>
  <c r="AG5" i="82"/>
  <c r="AG7" i="29"/>
  <c r="AF5" i="29"/>
  <c r="AG7" i="15"/>
  <c r="AF5" i="15"/>
  <c r="AH7" i="42"/>
  <c r="AG5" i="42"/>
  <c r="AI7" i="48"/>
  <c r="AI5" i="48" s="1"/>
  <c r="AH5" i="48"/>
  <c r="AF7" i="6"/>
  <c r="AF7" i="88" s="1"/>
  <c r="AE5" i="6"/>
  <c r="AE5" i="88" s="1"/>
  <c r="AH7" i="22"/>
  <c r="AG5" i="22"/>
  <c r="AG7" i="76"/>
  <c r="AF5" i="76"/>
  <c r="AI9" i="94"/>
  <c r="AI5" i="94" s="1"/>
  <c r="AH5" i="94"/>
  <c r="AH7" i="76" l="1"/>
  <c r="AG5" i="76"/>
  <c r="AI7" i="42"/>
  <c r="AI5" i="42" s="1"/>
  <c r="AH5" i="42"/>
  <c r="AI7" i="22"/>
  <c r="AI5" i="22" s="1"/>
  <c r="AH5" i="22"/>
  <c r="AG7" i="6"/>
  <c r="AG7" i="88" s="1"/>
  <c r="AF5" i="6"/>
  <c r="AF5" i="88" s="1"/>
  <c r="AH7" i="29"/>
  <c r="AG5" i="29"/>
  <c r="AH7" i="15"/>
  <c r="AG5" i="15"/>
  <c r="AI7" i="82"/>
  <c r="AI5" i="82" s="1"/>
  <c r="AH5" i="82"/>
  <c r="AH7" i="6" l="1"/>
  <c r="AH7" i="88" s="1"/>
  <c r="AG5" i="6"/>
  <c r="AG5" i="88" s="1"/>
  <c r="AI7" i="15"/>
  <c r="AI5" i="15" s="1"/>
  <c r="AH5" i="15"/>
  <c r="AI7" i="29"/>
  <c r="AI5" i="29" s="1"/>
  <c r="AH5" i="29"/>
  <c r="AI7" i="76"/>
  <c r="AI5" i="76" s="1"/>
  <c r="AH5" i="76"/>
  <c r="AI7" i="6" l="1"/>
  <c r="AH5" i="6"/>
  <c r="AH5" i="88" s="1"/>
  <c r="AI5" i="6" l="1"/>
  <c r="AI5" i="88" s="1"/>
  <c r="AI7" i="88"/>
</calcChain>
</file>

<file path=xl/sharedStrings.xml><?xml version="1.0" encoding="utf-8"?>
<sst xmlns="http://schemas.openxmlformats.org/spreadsheetml/2006/main" count="858" uniqueCount="67">
  <si>
    <t>BPoEFUbVT BAU Perc of Each Fuel Used by Veh Technology</t>
  </si>
  <si>
    <t>Sources:</t>
  </si>
  <si>
    <t>India National Biofuel blending requirement</t>
  </si>
  <si>
    <t>Advancement of Ethanol blending target</t>
  </si>
  <si>
    <t>Ministry of Petroleum and Natural Gas/Press Information Bureau</t>
  </si>
  <si>
    <t>Press Information Bureau, Govt. of India</t>
  </si>
  <si>
    <t>National Policy on Bio-Fuel</t>
  </si>
  <si>
    <t>https://pib.gov.in/PressReleseDetailm.aspx?PRID=1724642</t>
  </si>
  <si>
    <t>https://pib.gov.in/PressReleseDetailm.aspx?PRID=1575404</t>
  </si>
  <si>
    <t>fraction of electricity used by plug-in hybrids</t>
  </si>
  <si>
    <t>Current Progress on India's Ethanol Blending Program</t>
  </si>
  <si>
    <t>DoE Alternative Fuels Data Center</t>
  </si>
  <si>
    <t>NITI Aayog / Ministry of Petroleum and Natural Gas</t>
  </si>
  <si>
    <t>year unspecified</t>
  </si>
  <si>
    <t>Hybrid and Plug-In Electric Vehicle Emissions Data Sources and Assumptions</t>
  </si>
  <si>
    <t>Roadmap for Ethanol Blending in India 2020-25</t>
  </si>
  <si>
    <t>https://www.afdc.energy.gov/vehicles/electric_emissions_sources.html</t>
  </si>
  <si>
    <t>https://www.niti.gov.in/sites/default/files/2021-06/EthanolBlendingInIndia_compressed.pdf</t>
  </si>
  <si>
    <t>Second-to-last parameter in the table</t>
  </si>
  <si>
    <t>Table 4.2, Pg. 25</t>
  </si>
  <si>
    <t>About</t>
  </si>
  <si>
    <t>We include sheets for all possible vehicle type / cargo type / vehicle technology</t>
  </si>
  <si>
    <t>combinations that the model supports, even though some combinations are not used</t>
  </si>
  <si>
    <t>in the India dataset.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</si>
  <si>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</si>
  <si>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</si>
  <si>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</si>
  <si>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</si>
  <si>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 xml:space="preserve">MoPNG has announced the National Policy on Biofuels in 2018 with a target of </t>
  </si>
  <si>
    <t>20% blending of ethanol in petrol and 5% blending of bio-diesel in diesel by 2030 (petrol target subsequently advanced to 2025 from 2030).</t>
  </si>
  <si>
    <t>The 20% target is adjusted to 13% based on recent trends.</t>
  </si>
  <si>
    <t xml:space="preserve">Post 2025, we hold the blending rate constant due to lack </t>
  </si>
  <si>
    <t>of credible projections and long-term uncertainty associated with bio-ethanol</t>
  </si>
  <si>
    <t>feedstock availability.</t>
  </si>
  <si>
    <t>We do not consider the target for bio-diesel as its blending staus as of 2021 is at less than 0.1%</t>
  </si>
  <si>
    <t>Specific to the technologies, we assume the following:</t>
  </si>
  <si>
    <t xml:space="preserve">biofuel (ethanol) targets for gasoline apply only to on-road vehicles, </t>
  </si>
  <si>
    <t xml:space="preserve">HDV plugins use only diesel apart from electricity, and LDV plugins (including motorbikes) use blended gasoline. </t>
  </si>
  <si>
    <t>Aircraft gasoline type use 100% gasoline (not blended) and diesel type only uses jet fuel.</t>
  </si>
  <si>
    <t>Diesel freight ships used 80% heavy fuel oil and 20% diesel.</t>
  </si>
  <si>
    <t>Ethanol supply and Blending status since 2012-'13</t>
  </si>
  <si>
    <t>Year</t>
  </si>
  <si>
    <t>Blending %</t>
  </si>
  <si>
    <t>|</t>
  </si>
  <si>
    <t>|&lt;-- Historic progress</t>
  </si>
  <si>
    <t>|&lt;-- Trend based (2017-21) projections</t>
  </si>
  <si>
    <t>Ethanol blending in petroleum gasoline %</t>
  </si>
  <si>
    <t>India Biofuel Blending Requirement</t>
  </si>
  <si>
    <t xml:space="preserve">This is static through 2050.  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</si>
  <si>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</si>
  <si>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</si>
  <si>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</si>
  <si>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</si>
  <si>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</si>
  <si>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</si>
  <si>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</si>
  <si>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Percentage Fuel Use (dimensionless)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</si>
  <si>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</si>
  <si>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</si>
  <si>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</si>
  <si>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</si>
  <si>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</si>
  <si>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</si>
  <si>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</si>
  <si>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heavy or residual fuel oil</t>
  </si>
  <si>
    <t>LPG propane or butane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</si>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</sst>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%"/>
    <numFmt numFmtId="166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9" fontId="6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166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  <xf numFmtId="0" fontId="5" fillId="0" borderId="0" xfId="0" applyFont="1"/>
    <xf numFmtId="2" fontId="0" fillId="0" borderId="0" xfId="0" applyNumberFormat="1"/>
    <xf numFmtId="165" fontId="0" fillId="0" borderId="0" xfId="8" applyNumberFormat="1" applyFont="1"/>
    <xf numFmtId="10" fontId="0" fillId="0" borderId="0" xfId="0" applyNumberFormat="1"/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5" xfId="0" applyFont="1" applyBorder="1" applyAlignment="1">
      <alignment horizontal="right"/>
    </xf>
    <xf numFmtId="10" fontId="0" fillId="0" borderId="0" xfId="8" applyNumberFormat="1" applyFont="1"/>
    <xf numFmtId="10" fontId="0" fillId="3" borderId="5" xfId="8" applyNumberFormat="1" applyFont="1" applyFill="1" applyBorder="1"/>
    <xf numFmtId="0" fontId="1" fillId="2" borderId="0" xfId="0" applyFont="1" applyFill="1" applyAlignment="1">
      <alignment horizontal="left"/>
    </xf>
    <xf numFmtId="0" fontId="8" fillId="0" borderId="0" xfId="10"/>
    <xf numFmtId="0" fontId="9" fillId="0" borderId="0" xfId="10" applyFont="1" applyAlignment="1">
      <alignment horizontal="left"/>
    </xf>
    <xf numFmtId="0" fontId="8" fillId="0" borderId="0" xfId="10" applyAlignment="1">
      <alignment horizontal="left"/>
    </xf>
  </cellXfs>
  <cellStyles count="11">
    <cellStyle name="Body: normal cell" xfId="4" xr:uid="{00000000-0005-0000-0000-000000000000}"/>
    <cellStyle name="Comma 2 4" xfId="9" xr:uid="{00000000-0005-0000-0000-000002000000}"/>
    <cellStyle name="Font: Calibri, 9pt regular" xfId="6" xr:uid="{00000000-0005-0000-0000-000003000000}"/>
    <cellStyle name="Footnotes: top row" xfId="2" xr:uid="{00000000-0005-0000-0000-000004000000}"/>
    <cellStyle name="Header: bottom row" xfId="5" xr:uid="{00000000-0005-0000-0000-000005000000}"/>
    <cellStyle name="Hyperlink" xfId="10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8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styles" Target="styles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iti.gov.in/sites/default/files/2021-06/EthanolBlendingInIndia_compressed.pdf" TargetMode="External"/><Relationship Id="rId1" Type="http://schemas.openxmlformats.org/officeDocument/2006/relationships/hyperlink" Target="https://pib.gov.in/PressReleseDetailm.aspx?PRID=172464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workbookViewId="0">
      <selection activeCell="B58" sqref="B58"/>
    </sheetView>
  </sheetViews>
  <sheetFormatPr defaultRowHeight="15" x14ac:dyDescent="0.25"/>
  <cols>
    <col min="2" max="2" width="69.28515625" customWidth="1"/>
    <col min="4" max="4" width="49.28515625" customWidth="1"/>
  </cols>
  <sheetData>
    <row r="1" spans="1:4" x14ac:dyDescent="0.25">
      <c r="A1" s="1" t="s">
        <v>0</v>
      </c>
    </row>
    <row r="3" spans="1:4" x14ac:dyDescent="0.25">
      <c r="A3" s="1" t="s">
        <v>1</v>
      </c>
      <c r="B3" s="3" t="s">
        <v>2</v>
      </c>
      <c r="D3" s="3" t="s">
        <v>3</v>
      </c>
    </row>
    <row r="4" spans="1:4" x14ac:dyDescent="0.25">
      <c r="B4" s="4" t="s">
        <v>4</v>
      </c>
      <c r="D4" t="s">
        <v>5</v>
      </c>
    </row>
    <row r="5" spans="1:4" x14ac:dyDescent="0.25">
      <c r="B5" s="4">
        <v>2019</v>
      </c>
      <c r="D5" s="18">
        <v>2021</v>
      </c>
    </row>
    <row r="6" spans="1:4" x14ac:dyDescent="0.25">
      <c r="B6" s="4" t="s">
        <v>6</v>
      </c>
      <c r="D6" s="19" t="s">
        <v>7</v>
      </c>
    </row>
    <row r="7" spans="1:4" x14ac:dyDescent="0.25">
      <c r="B7" s="4" t="s">
        <v>8</v>
      </c>
      <c r="D7" s="17"/>
    </row>
    <row r="9" spans="1:4" x14ac:dyDescent="0.25">
      <c r="B9" s="3" t="s">
        <v>9</v>
      </c>
      <c r="D9" s="16" t="s">
        <v>10</v>
      </c>
    </row>
    <row r="10" spans="1:4" x14ac:dyDescent="0.25">
      <c r="B10" t="s">
        <v>11</v>
      </c>
      <c r="D10" t="s">
        <v>12</v>
      </c>
    </row>
    <row r="11" spans="1:4" x14ac:dyDescent="0.25">
      <c r="B11" t="s">
        <v>13</v>
      </c>
      <c r="D11" s="4">
        <v>2021</v>
      </c>
    </row>
    <row r="12" spans="1:4" x14ac:dyDescent="0.25">
      <c r="B12" t="s">
        <v>14</v>
      </c>
      <c r="D12" t="s">
        <v>15</v>
      </c>
    </row>
    <row r="13" spans="1:4" x14ac:dyDescent="0.25">
      <c r="B13" t="s">
        <v>16</v>
      </c>
      <c r="D13" s="17" t="s">
        <v>17</v>
      </c>
    </row>
    <row r="14" spans="1:4" x14ac:dyDescent="0.25">
      <c r="B14" t="s">
        <v>18</v>
      </c>
      <c r="D14" t="s">
        <v>19</v>
      </c>
    </row>
    <row r="16" spans="1:4" x14ac:dyDescent="0.25">
      <c r="A16" s="1" t="s">
        <v>20</v>
      </c>
    </row>
    <row r="17" spans="1:1" x14ac:dyDescent="0.25">
      <c r="A17" t="s">
        <v>21</v>
      </c>
    </row>
    <row r="18" spans="1:1" x14ac:dyDescent="0.25">
      <c r="A18" t="s">
        <v>22</v>
      </c>
    </row>
    <row r="19" spans="1:1" x14ac:dyDescent="0.25">
      <c r="A19" t="s">
        <v>23</v>
      </c>
    </row>
    <row r="21" spans="1:1" x14ac:dyDescent="0.25">
      <c r="A21" t="s">
        <v>24</v>
      </c>
    </row>
    <row r="22" spans="1:1" x14ac:dyDescent="0.25">
      <c r="A22" t="s">
        <v>25</v>
      </c>
    </row>
    <row r="23" spans="1:1" x14ac:dyDescent="0.25">
      <c r="A23" t="s">
        <v>26</v>
      </c>
    </row>
    <row r="24" spans="1:1" x14ac:dyDescent="0.25">
      <c r="A24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4" spans="1:2" x14ac:dyDescent="0.25">
      <c r="A34" t="s">
        <v>35</v>
      </c>
    </row>
    <row r="35" spans="1:2" x14ac:dyDescent="0.25">
      <c r="A35" t="s">
        <v>36</v>
      </c>
    </row>
    <row r="36" spans="1:2" x14ac:dyDescent="0.25">
      <c r="A36" t="s">
        <v>37</v>
      </c>
    </row>
    <row r="37" spans="1:2" x14ac:dyDescent="0.25">
      <c r="A37" t="s">
        <v>38</v>
      </c>
    </row>
    <row r="38" spans="1:2" x14ac:dyDescent="0.25">
      <c r="A38" t="s">
        <v>39</v>
      </c>
    </row>
    <row r="40" spans="1:2" x14ac:dyDescent="0.25">
      <c r="B40" s="1"/>
    </row>
    <row r="41" spans="1:2" x14ac:dyDescent="0.25">
      <c r="B41" s="4"/>
    </row>
    <row r="42" spans="1:2" x14ac:dyDescent="0.25">
      <c r="B42" s="4"/>
    </row>
    <row r="43" spans="1:2" x14ac:dyDescent="0.25">
      <c r="B43" s="4"/>
    </row>
    <row r="44" spans="1:2" x14ac:dyDescent="0.25">
      <c r="B44" s="4"/>
    </row>
  </sheetData>
  <hyperlinks>
    <hyperlink ref="D6" r:id="rId1" xr:uid="{56752036-48B2-41A4-80ED-CDC4C09F8CA6}"/>
    <hyperlink ref="D13" r:id="rId2" xr:uid="{99A9D231-9276-498B-8F61-EA122C2354B0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1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 s="2">
        <f>1-B6-B2</f>
        <v>0.44068499999999999</v>
      </c>
      <c r="C4" s="2">
        <f t="shared" ref="C4:AI4" si="0">1-C6-C2</f>
        <v>0.43101</v>
      </c>
      <c r="D4" s="2">
        <f t="shared" si="0"/>
        <v>0.42749999999999999</v>
      </c>
      <c r="E4" s="2">
        <f t="shared" si="0"/>
        <v>0.42749999999999999</v>
      </c>
      <c r="F4" s="2">
        <f t="shared" si="0"/>
        <v>0.41174999999999995</v>
      </c>
      <c r="G4" s="2">
        <f t="shared" si="0"/>
        <v>0.4092750000000005</v>
      </c>
      <c r="H4" s="2">
        <f t="shared" si="0"/>
        <v>0.40313700000000108</v>
      </c>
      <c r="I4" s="2">
        <f t="shared" si="0"/>
        <v>0.3969990000000001</v>
      </c>
      <c r="J4" s="2">
        <f t="shared" si="0"/>
        <v>0.39086100000000057</v>
      </c>
      <c r="K4" s="2">
        <f t="shared" si="0"/>
        <v>0.39086100000000057</v>
      </c>
      <c r="L4" s="2">
        <f t="shared" si="0"/>
        <v>0.39086100000000057</v>
      </c>
      <c r="M4" s="2">
        <f t="shared" si="0"/>
        <v>0.39086100000000057</v>
      </c>
      <c r="N4" s="2">
        <f t="shared" si="0"/>
        <v>0.39086100000000057</v>
      </c>
      <c r="O4" s="2">
        <f t="shared" si="0"/>
        <v>0.39086100000000057</v>
      </c>
      <c r="P4" s="2">
        <f t="shared" si="0"/>
        <v>0.39086100000000057</v>
      </c>
      <c r="Q4" s="2">
        <f t="shared" si="0"/>
        <v>0.39086100000000057</v>
      </c>
      <c r="R4" s="2">
        <f t="shared" si="0"/>
        <v>0.39086100000000057</v>
      </c>
      <c r="S4" s="2">
        <f t="shared" si="0"/>
        <v>0.39086100000000057</v>
      </c>
      <c r="T4" s="2">
        <f t="shared" si="0"/>
        <v>0.39086100000000057</v>
      </c>
      <c r="U4" s="2">
        <f t="shared" si="0"/>
        <v>0.39086100000000057</v>
      </c>
      <c r="V4" s="2">
        <f t="shared" si="0"/>
        <v>0.39086100000000057</v>
      </c>
      <c r="W4" s="2">
        <f t="shared" si="0"/>
        <v>0.39086100000000057</v>
      </c>
      <c r="X4" s="2">
        <f t="shared" si="0"/>
        <v>0.39086100000000057</v>
      </c>
      <c r="Y4" s="2">
        <f t="shared" si="0"/>
        <v>0.39086100000000057</v>
      </c>
      <c r="Z4" s="2">
        <f t="shared" si="0"/>
        <v>0.39086100000000057</v>
      </c>
      <c r="AA4" s="2">
        <f t="shared" si="0"/>
        <v>0.39086100000000057</v>
      </c>
      <c r="AB4" s="2">
        <f t="shared" si="0"/>
        <v>0.39086100000000057</v>
      </c>
      <c r="AC4" s="2">
        <f t="shared" si="0"/>
        <v>0.39086100000000057</v>
      </c>
      <c r="AD4" s="2">
        <f t="shared" si="0"/>
        <v>0.39086100000000057</v>
      </c>
      <c r="AE4" s="2">
        <f t="shared" si="0"/>
        <v>0.39086100000000057</v>
      </c>
      <c r="AF4" s="2">
        <f t="shared" si="0"/>
        <v>0.39086100000000057</v>
      </c>
      <c r="AG4" s="2">
        <f t="shared" si="0"/>
        <v>0.39086100000000057</v>
      </c>
      <c r="AH4" s="2">
        <f t="shared" si="0"/>
        <v>0.39086100000000057</v>
      </c>
      <c r="AI4" s="2">
        <f t="shared" si="0"/>
        <v>0.39086100000000057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 s="2">
        <f>'Biofuel Gasoline Blending'!B17*(1-B2)</f>
        <v>9.3149999999999986E-3</v>
      </c>
      <c r="C6" s="2">
        <f>'Biofuel Gasoline Blending'!C17*(1-C2)</f>
        <v>1.8989999999999996E-2</v>
      </c>
      <c r="D6" s="2">
        <f>'Biofuel Gasoline Blending'!D17*(1-D2)</f>
        <v>2.2499999999999999E-2</v>
      </c>
      <c r="E6" s="2">
        <f>'Biofuel Gasoline Blending'!E17*(1-E2)</f>
        <v>2.2499999999999999E-2</v>
      </c>
      <c r="F6" s="2">
        <f>'Biofuel Gasoline Blending'!F17*(1-F2)</f>
        <v>3.8249999999999999E-2</v>
      </c>
      <c r="G6" s="2">
        <f>'Biofuel Gasoline Blending'!G17*(1-G2)</f>
        <v>4.0724999999999408E-2</v>
      </c>
      <c r="H6" s="2">
        <f>'Biofuel Gasoline Blending'!H17*(1-H2)</f>
        <v>4.686299999999885E-2</v>
      </c>
      <c r="I6" s="2">
        <f>'Biofuel Gasoline Blending'!I17*(1-I2)</f>
        <v>5.3000999999999895E-2</v>
      </c>
      <c r="J6" s="2">
        <f>'Biofuel Gasoline Blending'!J17*(1-J2)</f>
        <v>5.9138999999999338E-2</v>
      </c>
      <c r="K6" s="2">
        <f>'Biofuel Gasoline Blending'!K17*(1-K2)</f>
        <v>5.9138999999999338E-2</v>
      </c>
      <c r="L6" s="2">
        <f>'Biofuel Gasoline Blending'!L17*(1-L2)</f>
        <v>5.9138999999999338E-2</v>
      </c>
      <c r="M6" s="2">
        <f>'Biofuel Gasoline Blending'!M17*(1-M2)</f>
        <v>5.9138999999999338E-2</v>
      </c>
      <c r="N6" s="2">
        <f>'Biofuel Gasoline Blending'!N17*(1-N2)</f>
        <v>5.9138999999999338E-2</v>
      </c>
      <c r="O6" s="2">
        <f>'Biofuel Gasoline Blending'!O17*(1-O2)</f>
        <v>5.9138999999999338E-2</v>
      </c>
      <c r="P6" s="2">
        <f>'Biofuel Gasoline Blending'!P17*(1-P2)</f>
        <v>5.9138999999999338E-2</v>
      </c>
      <c r="Q6" s="2">
        <f>'Biofuel Gasoline Blending'!Q17*(1-Q2)</f>
        <v>5.9138999999999338E-2</v>
      </c>
      <c r="R6" s="2">
        <f>'Biofuel Gasoline Blending'!R17*(1-R2)</f>
        <v>5.9138999999999338E-2</v>
      </c>
      <c r="S6" s="2">
        <f>'Biofuel Gasoline Blending'!S17*(1-S2)</f>
        <v>5.9138999999999338E-2</v>
      </c>
      <c r="T6" s="2">
        <f>'Biofuel Gasoline Blending'!T17*(1-T2)</f>
        <v>5.9138999999999338E-2</v>
      </c>
      <c r="U6" s="2">
        <f>'Biofuel Gasoline Blending'!U17*(1-U2)</f>
        <v>5.9138999999999338E-2</v>
      </c>
      <c r="V6" s="2">
        <f>'Biofuel Gasoline Blending'!V17*(1-V2)</f>
        <v>5.9138999999999338E-2</v>
      </c>
      <c r="W6" s="2">
        <f>'Biofuel Gasoline Blending'!W17*(1-W2)</f>
        <v>5.9138999999999338E-2</v>
      </c>
      <c r="X6" s="2">
        <f>'Biofuel Gasoline Blending'!X17*(1-X2)</f>
        <v>5.9138999999999338E-2</v>
      </c>
      <c r="Y6" s="2">
        <f>'Biofuel Gasoline Blending'!Y17*(1-Y2)</f>
        <v>5.9138999999999338E-2</v>
      </c>
      <c r="Z6" s="2">
        <f>'Biofuel Gasoline Blending'!Z17*(1-Z2)</f>
        <v>5.9138999999999338E-2</v>
      </c>
      <c r="AA6" s="2">
        <f>'Biofuel Gasoline Blending'!AA17*(1-AA2)</f>
        <v>5.9138999999999338E-2</v>
      </c>
      <c r="AB6" s="2">
        <f>'Biofuel Gasoline Blending'!AB17*(1-AB2)</f>
        <v>5.9138999999999338E-2</v>
      </c>
      <c r="AC6" s="2">
        <f>'Biofuel Gasoline Blending'!AC17*(1-AC2)</f>
        <v>5.9138999999999338E-2</v>
      </c>
      <c r="AD6" s="2">
        <f>'Biofuel Gasoline Blending'!AD17*(1-AD2)</f>
        <v>5.9138999999999338E-2</v>
      </c>
      <c r="AE6" s="2">
        <f>'Biofuel Gasoline Blending'!AE17*(1-AE2)</f>
        <v>5.9138999999999338E-2</v>
      </c>
      <c r="AF6" s="2">
        <f>'Biofuel Gasoline Blending'!AF17*(1-AF2)</f>
        <v>5.9138999999999338E-2</v>
      </c>
      <c r="AG6" s="2">
        <f>'Biofuel Gasoline Blending'!AG17*(1-AG2)</f>
        <v>5.9138999999999338E-2</v>
      </c>
      <c r="AH6" s="2">
        <f>'Biofuel Gasoline Blending'!AH17*(1-AH2)</f>
        <v>5.9138999999999338E-2</v>
      </c>
      <c r="AI6" s="2">
        <f>'Biofuel Gasoline Blending'!AI17*(1-AI2)</f>
        <v>5.9138999999999338E-2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:D5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0D25-56C7-434D-AC28-2DC61AF350E8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088E6-380A-425D-8969-C65B8EBA4B5B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11"/>
  <sheetViews>
    <sheetView workbookViewId="0">
      <selection activeCell="F14" sqref="F14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 s="2">
        <f>1-B6</f>
        <v>0.97929999999999995</v>
      </c>
      <c r="C4" s="2">
        <f>$B4</f>
        <v>0.97929999999999995</v>
      </c>
      <c r="D4" s="2">
        <f t="shared" ref="D4:AI4" si="0">$B4</f>
        <v>0.97929999999999995</v>
      </c>
      <c r="E4" s="2">
        <f t="shared" si="0"/>
        <v>0.97929999999999995</v>
      </c>
      <c r="F4" s="2">
        <f t="shared" si="0"/>
        <v>0.97929999999999995</v>
      </c>
      <c r="G4" s="2">
        <f t="shared" si="0"/>
        <v>0.97929999999999995</v>
      </c>
      <c r="H4" s="2">
        <f t="shared" si="0"/>
        <v>0.97929999999999995</v>
      </c>
      <c r="I4" s="2">
        <f t="shared" si="0"/>
        <v>0.97929999999999995</v>
      </c>
      <c r="J4" s="2">
        <f t="shared" si="0"/>
        <v>0.97929999999999995</v>
      </c>
      <c r="K4" s="2">
        <f t="shared" si="0"/>
        <v>0.97929999999999995</v>
      </c>
      <c r="L4" s="2">
        <f t="shared" si="0"/>
        <v>0.97929999999999995</v>
      </c>
      <c r="M4" s="2">
        <f t="shared" si="0"/>
        <v>0.97929999999999995</v>
      </c>
      <c r="N4" s="2">
        <f t="shared" si="0"/>
        <v>0.97929999999999995</v>
      </c>
      <c r="O4" s="2">
        <f t="shared" si="0"/>
        <v>0.97929999999999995</v>
      </c>
      <c r="P4" s="2">
        <f t="shared" si="0"/>
        <v>0.97929999999999995</v>
      </c>
      <c r="Q4" s="2">
        <f t="shared" si="0"/>
        <v>0.97929999999999995</v>
      </c>
      <c r="R4" s="2">
        <f t="shared" si="0"/>
        <v>0.97929999999999995</v>
      </c>
      <c r="S4" s="2">
        <f t="shared" si="0"/>
        <v>0.97929999999999995</v>
      </c>
      <c r="T4" s="2">
        <f t="shared" si="0"/>
        <v>0.97929999999999995</v>
      </c>
      <c r="U4" s="2">
        <f t="shared" si="0"/>
        <v>0.97929999999999995</v>
      </c>
      <c r="V4" s="2">
        <f t="shared" si="0"/>
        <v>0.97929999999999995</v>
      </c>
      <c r="W4" s="2">
        <f t="shared" si="0"/>
        <v>0.97929999999999995</v>
      </c>
      <c r="X4" s="2">
        <f t="shared" si="0"/>
        <v>0.97929999999999995</v>
      </c>
      <c r="Y4" s="2">
        <f t="shared" si="0"/>
        <v>0.97929999999999995</v>
      </c>
      <c r="Z4" s="2">
        <f t="shared" si="0"/>
        <v>0.97929999999999995</v>
      </c>
      <c r="AA4" s="2">
        <f t="shared" si="0"/>
        <v>0.97929999999999995</v>
      </c>
      <c r="AB4" s="2">
        <f t="shared" si="0"/>
        <v>0.97929999999999995</v>
      </c>
      <c r="AC4" s="2">
        <f t="shared" si="0"/>
        <v>0.97929999999999995</v>
      </c>
      <c r="AD4" s="2">
        <f t="shared" si="0"/>
        <v>0.97929999999999995</v>
      </c>
      <c r="AE4" s="2">
        <f t="shared" si="0"/>
        <v>0.97929999999999995</v>
      </c>
      <c r="AF4" s="2">
        <f t="shared" si="0"/>
        <v>0.97929999999999995</v>
      </c>
      <c r="AG4" s="2">
        <f t="shared" si="0"/>
        <v>0.97929999999999995</v>
      </c>
      <c r="AH4" s="2">
        <f t="shared" si="0"/>
        <v>0.97929999999999995</v>
      </c>
      <c r="AI4" s="2">
        <f t="shared" si="0"/>
        <v>0.97929999999999995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 s="2">
        <f>'Biofuel Gasoline Blending'!B17</f>
        <v>2.07E-2</v>
      </c>
      <c r="C6" s="2">
        <f>'Biofuel Gasoline Blending'!C17</f>
        <v>4.2199999999999994E-2</v>
      </c>
      <c r="D6" s="2">
        <f>'Biofuel Gasoline Blending'!D17</f>
        <v>0.05</v>
      </c>
      <c r="E6" s="2">
        <f>'Biofuel Gasoline Blending'!E17</f>
        <v>0.05</v>
      </c>
      <c r="F6" s="2">
        <f>'Biofuel Gasoline Blending'!F17</f>
        <v>8.5000000000000006E-2</v>
      </c>
      <c r="G6" s="2">
        <f>'Biofuel Gasoline Blending'!G17</f>
        <v>9.0499999999998693E-2</v>
      </c>
      <c r="H6" s="2">
        <f>'Biofuel Gasoline Blending'!H17</f>
        <v>0.10413999999999746</v>
      </c>
      <c r="I6" s="2">
        <f>'Biofuel Gasoline Blending'!I17</f>
        <v>0.11777999999999977</v>
      </c>
      <c r="J6" s="2">
        <f>'Biofuel Gasoline Blending'!J17</f>
        <v>0.13141999999999854</v>
      </c>
      <c r="K6" s="2">
        <f>'Biofuel Gasoline Blending'!K17</f>
        <v>0.13141999999999854</v>
      </c>
      <c r="L6" s="2">
        <f>'Biofuel Gasoline Blending'!L17</f>
        <v>0.13141999999999854</v>
      </c>
      <c r="M6" s="2">
        <f>'Biofuel Gasoline Blending'!M17</f>
        <v>0.13141999999999854</v>
      </c>
      <c r="N6" s="2">
        <f>'Biofuel Gasoline Blending'!N17</f>
        <v>0.13141999999999854</v>
      </c>
      <c r="O6" s="2">
        <f>'Biofuel Gasoline Blending'!O17</f>
        <v>0.13141999999999854</v>
      </c>
      <c r="P6" s="2">
        <f>'Biofuel Gasoline Blending'!P17</f>
        <v>0.13141999999999854</v>
      </c>
      <c r="Q6" s="2">
        <f>'Biofuel Gasoline Blending'!Q17</f>
        <v>0.13141999999999854</v>
      </c>
      <c r="R6" s="2">
        <f>'Biofuel Gasoline Blending'!R17</f>
        <v>0.13141999999999854</v>
      </c>
      <c r="S6" s="2">
        <f>'Biofuel Gasoline Blending'!S17</f>
        <v>0.13141999999999854</v>
      </c>
      <c r="T6" s="2">
        <f>'Biofuel Gasoline Blending'!T17</f>
        <v>0.13141999999999854</v>
      </c>
      <c r="U6" s="2">
        <f>'Biofuel Gasoline Blending'!U17</f>
        <v>0.13141999999999854</v>
      </c>
      <c r="V6" s="2">
        <f>'Biofuel Gasoline Blending'!V17</f>
        <v>0.13141999999999854</v>
      </c>
      <c r="W6" s="2">
        <f>'Biofuel Gasoline Blending'!W17</f>
        <v>0.13141999999999854</v>
      </c>
      <c r="X6" s="2">
        <f>'Biofuel Gasoline Blending'!X17</f>
        <v>0.13141999999999854</v>
      </c>
      <c r="Y6" s="2">
        <f>'Biofuel Gasoline Blending'!Y17</f>
        <v>0.13141999999999854</v>
      </c>
      <c r="Z6" s="2">
        <f>'Biofuel Gasoline Blending'!Z17</f>
        <v>0.13141999999999854</v>
      </c>
      <c r="AA6" s="2">
        <f>'Biofuel Gasoline Blending'!AA17</f>
        <v>0.13141999999999854</v>
      </c>
      <c r="AB6" s="2">
        <f>'Biofuel Gasoline Blending'!AB17</f>
        <v>0.13141999999999854</v>
      </c>
      <c r="AC6" s="2">
        <f>'Biofuel Gasoline Blending'!AC17</f>
        <v>0.13141999999999854</v>
      </c>
      <c r="AD6" s="2">
        <f>'Biofuel Gasoline Blending'!AD17</f>
        <v>0.13141999999999854</v>
      </c>
      <c r="AE6" s="2">
        <f>'Biofuel Gasoline Blending'!AE17</f>
        <v>0.13141999999999854</v>
      </c>
      <c r="AF6" s="2">
        <f>'Biofuel Gasoline Blending'!AF17</f>
        <v>0.13141999999999854</v>
      </c>
      <c r="AG6" s="2">
        <f>'Biofuel Gasoline Blending'!AG17</f>
        <v>0.13141999999999854</v>
      </c>
      <c r="AH6" s="2">
        <f>'Biofuel Gasoline Blending'!AH17</f>
        <v>0.13141999999999854</v>
      </c>
      <c r="AI6" s="2">
        <f>'Biofuel Gasoline Blending'!AI17</f>
        <v>0.13141999999999854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I11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 s="2">
        <f>1-B2-B6</f>
        <v>0.44068499999999994</v>
      </c>
      <c r="C4" s="2">
        <f t="shared" ref="C4:AI4" si="0">1-C2-C6</f>
        <v>0.43100999999999995</v>
      </c>
      <c r="D4" s="2">
        <f t="shared" si="0"/>
        <v>0.42749999999999994</v>
      </c>
      <c r="E4" s="2">
        <f t="shared" si="0"/>
        <v>0.42749999999999994</v>
      </c>
      <c r="F4" s="2">
        <f t="shared" si="0"/>
        <v>0.41174999999999995</v>
      </c>
      <c r="G4" s="2">
        <f t="shared" si="0"/>
        <v>0.40927500000000056</v>
      </c>
      <c r="H4" s="2">
        <f t="shared" si="0"/>
        <v>0.40313700000000108</v>
      </c>
      <c r="I4" s="2">
        <f t="shared" si="0"/>
        <v>0.39699900000000005</v>
      </c>
      <c r="J4" s="2">
        <f t="shared" si="0"/>
        <v>0.39086100000000062</v>
      </c>
      <c r="K4" s="2">
        <f t="shared" si="0"/>
        <v>0.39086100000000062</v>
      </c>
      <c r="L4" s="2">
        <f t="shared" si="0"/>
        <v>0.39086100000000062</v>
      </c>
      <c r="M4" s="2">
        <f t="shared" si="0"/>
        <v>0.39086100000000062</v>
      </c>
      <c r="N4" s="2">
        <f t="shared" si="0"/>
        <v>0.39086100000000062</v>
      </c>
      <c r="O4" s="2">
        <f t="shared" si="0"/>
        <v>0.39086100000000062</v>
      </c>
      <c r="P4" s="2">
        <f t="shared" si="0"/>
        <v>0.39086100000000062</v>
      </c>
      <c r="Q4" s="2">
        <f t="shared" si="0"/>
        <v>0.39086100000000062</v>
      </c>
      <c r="R4" s="2">
        <f t="shared" si="0"/>
        <v>0.39086100000000062</v>
      </c>
      <c r="S4" s="2">
        <f t="shared" si="0"/>
        <v>0.39086100000000062</v>
      </c>
      <c r="T4" s="2">
        <f t="shared" si="0"/>
        <v>0.39086100000000062</v>
      </c>
      <c r="U4" s="2">
        <f t="shared" si="0"/>
        <v>0.39086100000000062</v>
      </c>
      <c r="V4" s="2">
        <f t="shared" si="0"/>
        <v>0.39086100000000062</v>
      </c>
      <c r="W4" s="2">
        <f t="shared" si="0"/>
        <v>0.39086100000000062</v>
      </c>
      <c r="X4" s="2">
        <f t="shared" si="0"/>
        <v>0.39086100000000062</v>
      </c>
      <c r="Y4" s="2">
        <f t="shared" si="0"/>
        <v>0.39086100000000062</v>
      </c>
      <c r="Z4" s="2">
        <f t="shared" si="0"/>
        <v>0.39086100000000062</v>
      </c>
      <c r="AA4" s="2">
        <f t="shared" si="0"/>
        <v>0.39086100000000062</v>
      </c>
      <c r="AB4" s="2">
        <f t="shared" si="0"/>
        <v>0.39086100000000062</v>
      </c>
      <c r="AC4" s="2">
        <f t="shared" si="0"/>
        <v>0.39086100000000062</v>
      </c>
      <c r="AD4" s="2">
        <f t="shared" si="0"/>
        <v>0.39086100000000062</v>
      </c>
      <c r="AE4" s="2">
        <f t="shared" si="0"/>
        <v>0.39086100000000062</v>
      </c>
      <c r="AF4" s="2">
        <f t="shared" si="0"/>
        <v>0.39086100000000062</v>
      </c>
      <c r="AG4" s="2">
        <f t="shared" si="0"/>
        <v>0.39086100000000062</v>
      </c>
      <c r="AH4" s="2">
        <f t="shared" si="0"/>
        <v>0.39086100000000062</v>
      </c>
      <c r="AI4" s="2">
        <f t="shared" si="0"/>
        <v>0.39086100000000062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 s="2">
        <f>'Biofuel Gasoline Blending'!B17*(1-B2)</f>
        <v>9.3149999999999986E-3</v>
      </c>
      <c r="C6" s="2">
        <f>'Biofuel Gasoline Blending'!C17*(1-C2)</f>
        <v>1.8989999999999996E-2</v>
      </c>
      <c r="D6" s="2">
        <f>'Biofuel Gasoline Blending'!D17*(1-D2)</f>
        <v>2.2499999999999999E-2</v>
      </c>
      <c r="E6" s="2">
        <f>'Biofuel Gasoline Blending'!E17*(1-E2)</f>
        <v>2.2499999999999999E-2</v>
      </c>
      <c r="F6" s="2">
        <f>'Biofuel Gasoline Blending'!F17*(1-F2)</f>
        <v>3.8249999999999999E-2</v>
      </c>
      <c r="G6" s="2">
        <f>'Biofuel Gasoline Blending'!G17*(1-G2)</f>
        <v>4.0724999999999408E-2</v>
      </c>
      <c r="H6" s="2">
        <f>'Biofuel Gasoline Blending'!H17*(1-H2)</f>
        <v>4.686299999999885E-2</v>
      </c>
      <c r="I6" s="2">
        <f>'Biofuel Gasoline Blending'!I17*(1-I2)</f>
        <v>5.3000999999999895E-2</v>
      </c>
      <c r="J6" s="2">
        <f>'Biofuel Gasoline Blending'!J17*(1-J2)</f>
        <v>5.9138999999999338E-2</v>
      </c>
      <c r="K6" s="2">
        <f>'Biofuel Gasoline Blending'!K17*(1-K2)</f>
        <v>5.9138999999999338E-2</v>
      </c>
      <c r="L6" s="2">
        <f>'Biofuel Gasoline Blending'!L17*(1-L2)</f>
        <v>5.9138999999999338E-2</v>
      </c>
      <c r="M6" s="2">
        <f>'Biofuel Gasoline Blending'!M17*(1-M2)</f>
        <v>5.9138999999999338E-2</v>
      </c>
      <c r="N6" s="2">
        <f>'Biofuel Gasoline Blending'!N17*(1-N2)</f>
        <v>5.9138999999999338E-2</v>
      </c>
      <c r="O6" s="2">
        <f>'Biofuel Gasoline Blending'!O17*(1-O2)</f>
        <v>5.9138999999999338E-2</v>
      </c>
      <c r="P6" s="2">
        <f>'Biofuel Gasoline Blending'!P17*(1-P2)</f>
        <v>5.9138999999999338E-2</v>
      </c>
      <c r="Q6" s="2">
        <f>'Biofuel Gasoline Blending'!Q17*(1-Q2)</f>
        <v>5.9138999999999338E-2</v>
      </c>
      <c r="R6" s="2">
        <f>'Biofuel Gasoline Blending'!R17*(1-R2)</f>
        <v>5.9138999999999338E-2</v>
      </c>
      <c r="S6" s="2">
        <f>'Biofuel Gasoline Blending'!S17*(1-S2)</f>
        <v>5.9138999999999338E-2</v>
      </c>
      <c r="T6" s="2">
        <f>'Biofuel Gasoline Blending'!T17*(1-T2)</f>
        <v>5.9138999999999338E-2</v>
      </c>
      <c r="U6" s="2">
        <f>'Biofuel Gasoline Blending'!U17*(1-U2)</f>
        <v>5.9138999999999338E-2</v>
      </c>
      <c r="V6" s="2">
        <f>'Biofuel Gasoline Blending'!V17*(1-V2)</f>
        <v>5.9138999999999338E-2</v>
      </c>
      <c r="W6" s="2">
        <f>'Biofuel Gasoline Blending'!W17*(1-W2)</f>
        <v>5.9138999999999338E-2</v>
      </c>
      <c r="X6" s="2">
        <f>'Biofuel Gasoline Blending'!X17*(1-X2)</f>
        <v>5.9138999999999338E-2</v>
      </c>
      <c r="Y6" s="2">
        <f>'Biofuel Gasoline Blending'!Y17*(1-Y2)</f>
        <v>5.9138999999999338E-2</v>
      </c>
      <c r="Z6" s="2">
        <f>'Biofuel Gasoline Blending'!Z17*(1-Z2)</f>
        <v>5.9138999999999338E-2</v>
      </c>
      <c r="AA6" s="2">
        <f>'Biofuel Gasoline Blending'!AA17*(1-AA2)</f>
        <v>5.9138999999999338E-2</v>
      </c>
      <c r="AB6" s="2">
        <f>'Biofuel Gasoline Blending'!AB17*(1-AB2)</f>
        <v>5.9138999999999338E-2</v>
      </c>
      <c r="AC6" s="2">
        <f>'Biofuel Gasoline Blending'!AC17*(1-AC2)</f>
        <v>5.9138999999999338E-2</v>
      </c>
      <c r="AD6" s="2">
        <f>'Biofuel Gasoline Blending'!AD17*(1-AD2)</f>
        <v>5.9138999999999338E-2</v>
      </c>
      <c r="AE6" s="2">
        <f>'Biofuel Gasoline Blending'!AE17*(1-AE2)</f>
        <v>5.9138999999999338E-2</v>
      </c>
      <c r="AF6" s="2">
        <f>'Biofuel Gasoline Blending'!AF17*(1-AF2)</f>
        <v>5.9138999999999338E-2</v>
      </c>
      <c r="AG6" s="2">
        <f>'Biofuel Gasoline Blending'!AG17*(1-AG2)</f>
        <v>5.9138999999999338E-2</v>
      </c>
      <c r="AH6" s="2">
        <f>'Biofuel Gasoline Blending'!AH17*(1-AH2)</f>
        <v>5.9138999999999338E-2</v>
      </c>
      <c r="AI6" s="2">
        <f>'Biofuel Gasoline Blending'!AI17*(1-AI2)</f>
        <v>5.9138999999999338E-2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  <ignoredErrors>
    <ignoredError sqref="B5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F5A4C-66EC-405C-8C13-7F7D93035787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E02B-7B65-44C7-BAEF-F5807578803D}">
  <dimension ref="A1:AI18"/>
  <sheetViews>
    <sheetView topLeftCell="A5" workbookViewId="0">
      <selection activeCell="AM16" sqref="AM16"/>
    </sheetView>
  </sheetViews>
  <sheetFormatPr defaultRowHeight="15" x14ac:dyDescent="0.25"/>
  <cols>
    <col min="1" max="1" width="22.7109375" customWidth="1"/>
  </cols>
  <sheetData>
    <row r="1" spans="1:35" x14ac:dyDescent="0.25">
      <c r="A1" s="1" t="s">
        <v>40</v>
      </c>
      <c r="F1" s="1"/>
    </row>
    <row r="2" spans="1:35" x14ac:dyDescent="0.25">
      <c r="A2" s="10" t="s">
        <v>41</v>
      </c>
      <c r="B2" s="13" t="s">
        <v>42</v>
      </c>
      <c r="F2" s="1"/>
    </row>
    <row r="3" spans="1:35" x14ac:dyDescent="0.25">
      <c r="A3" s="11">
        <v>2013</v>
      </c>
      <c r="B3" s="14">
        <v>6.7000000000000002E-3</v>
      </c>
      <c r="C3" t="s">
        <v>43</v>
      </c>
      <c r="F3" s="1"/>
    </row>
    <row r="4" spans="1:35" x14ac:dyDescent="0.25">
      <c r="A4" s="11">
        <f>A3+1</f>
        <v>2014</v>
      </c>
      <c r="B4" s="14">
        <v>1.5300000000000001E-2</v>
      </c>
      <c r="C4" t="s">
        <v>43</v>
      </c>
      <c r="F4" s="1"/>
    </row>
    <row r="5" spans="1:35" x14ac:dyDescent="0.25">
      <c r="A5" s="11">
        <f t="shared" ref="A5:A6" si="0">A4+1</f>
        <v>2015</v>
      </c>
      <c r="B5" s="14">
        <v>2.3300000000000001E-2</v>
      </c>
      <c r="C5" t="s">
        <v>43</v>
      </c>
      <c r="F5" s="1"/>
    </row>
    <row r="6" spans="1:35" x14ac:dyDescent="0.25">
      <c r="A6" s="11">
        <f t="shared" si="0"/>
        <v>2016</v>
      </c>
      <c r="B6" s="14">
        <v>3.5099999999999999E-2</v>
      </c>
      <c r="C6" t="s">
        <v>43</v>
      </c>
      <c r="F6" s="1"/>
    </row>
    <row r="7" spans="1:35" x14ac:dyDescent="0.25">
      <c r="A7" s="11">
        <f>A6+1</f>
        <v>2017</v>
      </c>
      <c r="B7" s="14">
        <v>2.07E-2</v>
      </c>
      <c r="C7" t="s">
        <v>44</v>
      </c>
      <c r="F7" s="1"/>
    </row>
    <row r="8" spans="1:35" x14ac:dyDescent="0.25">
      <c r="A8" s="11">
        <f>A7+1</f>
        <v>2018</v>
      </c>
      <c r="B8" s="14">
        <v>4.2199999999999994E-2</v>
      </c>
      <c r="C8" t="s">
        <v>43</v>
      </c>
      <c r="F8" s="1"/>
    </row>
    <row r="9" spans="1:35" x14ac:dyDescent="0.25">
      <c r="A9" s="11">
        <f>A8+1</f>
        <v>2019</v>
      </c>
      <c r="B9" s="14">
        <v>0.05</v>
      </c>
      <c r="C9" t="s">
        <v>43</v>
      </c>
      <c r="F9" s="1"/>
    </row>
    <row r="10" spans="1:35" x14ac:dyDescent="0.25">
      <c r="A10" s="11">
        <f t="shared" ref="A10:A15" si="1">A9+1</f>
        <v>2020</v>
      </c>
      <c r="B10" s="14">
        <v>0.05</v>
      </c>
      <c r="C10" t="s">
        <v>43</v>
      </c>
      <c r="F10" s="1"/>
    </row>
    <row r="11" spans="1:35" x14ac:dyDescent="0.25">
      <c r="A11" s="11">
        <f t="shared" si="1"/>
        <v>2021</v>
      </c>
      <c r="B11" s="14">
        <v>8.5000000000000006E-2</v>
      </c>
      <c r="C11" t="s">
        <v>43</v>
      </c>
      <c r="F11" s="1"/>
    </row>
    <row r="12" spans="1:35" x14ac:dyDescent="0.25">
      <c r="A12" s="11">
        <f t="shared" si="1"/>
        <v>2022</v>
      </c>
      <c r="B12" s="15">
        <f>TREND($B$7:$B$11,$A$7:$A$11,A12)</f>
        <v>9.0499999999998693E-2</v>
      </c>
      <c r="C12" t="s">
        <v>43</v>
      </c>
      <c r="F12" s="1"/>
    </row>
    <row r="13" spans="1:35" x14ac:dyDescent="0.25">
      <c r="A13" s="11">
        <f t="shared" si="1"/>
        <v>2023</v>
      </c>
      <c r="B13" s="15">
        <f t="shared" ref="B13:B15" si="2">TREND($B$7:$B$11,$A$7:$A$11,A13)</f>
        <v>0.10413999999999746</v>
      </c>
      <c r="C13" t="s">
        <v>43</v>
      </c>
      <c r="F13" s="1"/>
    </row>
    <row r="14" spans="1:35" x14ac:dyDescent="0.25">
      <c r="A14" s="11">
        <f t="shared" si="1"/>
        <v>2024</v>
      </c>
      <c r="B14" s="15">
        <f t="shared" si="2"/>
        <v>0.11777999999999977</v>
      </c>
      <c r="C14" t="s">
        <v>43</v>
      </c>
      <c r="F14" s="1"/>
    </row>
    <row r="15" spans="1:35" x14ac:dyDescent="0.25">
      <c r="A15" s="12">
        <f t="shared" si="1"/>
        <v>2025</v>
      </c>
      <c r="B15" s="15">
        <f t="shared" si="2"/>
        <v>0.13141999999999854</v>
      </c>
      <c r="C15" t="s">
        <v>45</v>
      </c>
    </row>
    <row r="16" spans="1:35" x14ac:dyDescent="0.25">
      <c r="B16" s="1">
        <v>2017</v>
      </c>
      <c r="C16" s="1">
        <v>2018</v>
      </c>
      <c r="D16" s="1">
        <v>2019</v>
      </c>
      <c r="E16" s="1">
        <v>2020</v>
      </c>
      <c r="F16" s="1">
        <v>2021</v>
      </c>
      <c r="G16" s="1">
        <v>2022</v>
      </c>
      <c r="H16" s="1">
        <v>2023</v>
      </c>
      <c r="I16" s="1">
        <v>2024</v>
      </c>
      <c r="J16" s="1">
        <v>2025</v>
      </c>
      <c r="K16" s="1">
        <v>2026</v>
      </c>
      <c r="L16" s="1">
        <v>2027</v>
      </c>
      <c r="M16" s="1">
        <v>2028</v>
      </c>
      <c r="N16" s="1">
        <v>2029</v>
      </c>
      <c r="O16" s="1">
        <v>2030</v>
      </c>
      <c r="P16" s="1">
        <v>2031</v>
      </c>
      <c r="Q16" s="1">
        <v>2032</v>
      </c>
      <c r="R16" s="1">
        <v>2033</v>
      </c>
      <c r="S16" s="1">
        <v>2034</v>
      </c>
      <c r="T16" s="1">
        <v>2035</v>
      </c>
      <c r="U16" s="1">
        <v>2036</v>
      </c>
      <c r="V16" s="1">
        <v>2037</v>
      </c>
      <c r="W16" s="1">
        <v>2038</v>
      </c>
      <c r="X16" s="1">
        <v>2039</v>
      </c>
      <c r="Y16" s="1">
        <v>2040</v>
      </c>
      <c r="Z16" s="1">
        <v>2041</v>
      </c>
      <c r="AA16" s="1">
        <v>2042</v>
      </c>
      <c r="AB16" s="1">
        <v>2043</v>
      </c>
      <c r="AC16" s="1">
        <v>2044</v>
      </c>
      <c r="AD16" s="1">
        <v>2045</v>
      </c>
      <c r="AE16" s="1">
        <v>2046</v>
      </c>
      <c r="AF16" s="1">
        <v>2047</v>
      </c>
      <c r="AG16" s="1">
        <v>2048</v>
      </c>
      <c r="AH16" s="1">
        <v>2049</v>
      </c>
      <c r="AI16" s="1">
        <v>2050</v>
      </c>
    </row>
    <row r="17" spans="1:35" x14ac:dyDescent="0.25">
      <c r="A17" s="1" t="s">
        <v>46</v>
      </c>
      <c r="B17" s="2">
        <f>B7</f>
        <v>2.07E-2</v>
      </c>
      <c r="C17" s="2">
        <f>B8</f>
        <v>4.2199999999999994E-2</v>
      </c>
      <c r="D17" s="2">
        <f>B9</f>
        <v>0.05</v>
      </c>
      <c r="E17" s="2">
        <f>B10</f>
        <v>0.05</v>
      </c>
      <c r="F17" s="2">
        <f>B11</f>
        <v>8.5000000000000006E-2</v>
      </c>
      <c r="G17" s="2">
        <f>B12</f>
        <v>9.0499999999998693E-2</v>
      </c>
      <c r="H17" s="2">
        <f>B13</f>
        <v>0.10413999999999746</v>
      </c>
      <c r="I17" s="2">
        <f>B14</f>
        <v>0.11777999999999977</v>
      </c>
      <c r="J17" s="2">
        <f>B15</f>
        <v>0.13141999999999854</v>
      </c>
      <c r="K17" s="2">
        <f>J17</f>
        <v>0.13141999999999854</v>
      </c>
      <c r="L17" s="2">
        <f t="shared" ref="L17:AI17" si="3">K17</f>
        <v>0.13141999999999854</v>
      </c>
      <c r="M17" s="2">
        <f t="shared" si="3"/>
        <v>0.13141999999999854</v>
      </c>
      <c r="N17" s="2">
        <f t="shared" si="3"/>
        <v>0.13141999999999854</v>
      </c>
      <c r="O17" s="2">
        <f t="shared" si="3"/>
        <v>0.13141999999999854</v>
      </c>
      <c r="P17" s="2">
        <f t="shared" si="3"/>
        <v>0.13141999999999854</v>
      </c>
      <c r="Q17" s="2">
        <f t="shared" si="3"/>
        <v>0.13141999999999854</v>
      </c>
      <c r="R17" s="2">
        <f t="shared" si="3"/>
        <v>0.13141999999999854</v>
      </c>
      <c r="S17" s="2">
        <f t="shared" si="3"/>
        <v>0.13141999999999854</v>
      </c>
      <c r="T17" s="2">
        <f t="shared" si="3"/>
        <v>0.13141999999999854</v>
      </c>
      <c r="U17" s="2">
        <f t="shared" si="3"/>
        <v>0.13141999999999854</v>
      </c>
      <c r="V17" s="2">
        <f t="shared" si="3"/>
        <v>0.13141999999999854</v>
      </c>
      <c r="W17" s="2">
        <f t="shared" si="3"/>
        <v>0.13141999999999854</v>
      </c>
      <c r="X17" s="2">
        <f t="shared" si="3"/>
        <v>0.13141999999999854</v>
      </c>
      <c r="Y17" s="2">
        <f t="shared" si="3"/>
        <v>0.13141999999999854</v>
      </c>
      <c r="Z17" s="2">
        <f t="shared" si="3"/>
        <v>0.13141999999999854</v>
      </c>
      <c r="AA17" s="2">
        <f t="shared" si="3"/>
        <v>0.13141999999999854</v>
      </c>
      <c r="AB17" s="2">
        <f t="shared" si="3"/>
        <v>0.13141999999999854</v>
      </c>
      <c r="AC17" s="2">
        <f t="shared" si="3"/>
        <v>0.13141999999999854</v>
      </c>
      <c r="AD17" s="2">
        <f t="shared" si="3"/>
        <v>0.13141999999999854</v>
      </c>
      <c r="AE17" s="2">
        <f t="shared" si="3"/>
        <v>0.13141999999999854</v>
      </c>
      <c r="AF17" s="2">
        <f t="shared" si="3"/>
        <v>0.13141999999999854</v>
      </c>
      <c r="AG17" s="2">
        <f t="shared" si="3"/>
        <v>0.13141999999999854</v>
      </c>
      <c r="AH17" s="2">
        <f t="shared" si="3"/>
        <v>0.13141999999999854</v>
      </c>
      <c r="AI17" s="2">
        <f t="shared" si="3"/>
        <v>0.13141999999999854</v>
      </c>
    </row>
    <row r="18" spans="1:35" x14ac:dyDescent="0.25">
      <c r="E18" s="8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12C3-7F21-47ED-B429-E857265D1B47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11"/>
  <sheetViews>
    <sheetView workbookViewId="0">
      <selection activeCell="B14" sqref="B14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 s="2">
        <f>1-B6</f>
        <v>0.97929999999999995</v>
      </c>
      <c r="C4" s="2">
        <f t="shared" ref="C4:AI4" si="0">1-C6</f>
        <v>0.95779999999999998</v>
      </c>
      <c r="D4" s="2">
        <f t="shared" si="0"/>
        <v>0.95</v>
      </c>
      <c r="E4" s="2">
        <f t="shared" si="0"/>
        <v>0.95</v>
      </c>
      <c r="F4" s="2">
        <f t="shared" si="0"/>
        <v>0.91500000000000004</v>
      </c>
      <c r="G4" s="2">
        <f t="shared" si="0"/>
        <v>0.90950000000000131</v>
      </c>
      <c r="H4" s="2">
        <f t="shared" si="0"/>
        <v>0.89586000000000254</v>
      </c>
      <c r="I4" s="2">
        <f t="shared" si="0"/>
        <v>0.88222000000000023</v>
      </c>
      <c r="J4" s="2">
        <f t="shared" si="0"/>
        <v>0.86858000000000146</v>
      </c>
      <c r="K4" s="2">
        <f t="shared" si="0"/>
        <v>0.86858000000000146</v>
      </c>
      <c r="L4" s="2">
        <f t="shared" si="0"/>
        <v>0.86858000000000146</v>
      </c>
      <c r="M4" s="2">
        <f t="shared" si="0"/>
        <v>0.86858000000000146</v>
      </c>
      <c r="N4" s="2">
        <f t="shared" si="0"/>
        <v>0.86858000000000146</v>
      </c>
      <c r="O4" s="2">
        <f t="shared" si="0"/>
        <v>0.86858000000000146</v>
      </c>
      <c r="P4" s="2">
        <f t="shared" si="0"/>
        <v>0.86858000000000146</v>
      </c>
      <c r="Q4" s="2">
        <f t="shared" si="0"/>
        <v>0.86858000000000146</v>
      </c>
      <c r="R4" s="2">
        <f t="shared" si="0"/>
        <v>0.86858000000000146</v>
      </c>
      <c r="S4" s="2">
        <f t="shared" si="0"/>
        <v>0.86858000000000146</v>
      </c>
      <c r="T4" s="2">
        <f t="shared" si="0"/>
        <v>0.86858000000000146</v>
      </c>
      <c r="U4" s="2">
        <f t="shared" si="0"/>
        <v>0.86858000000000146</v>
      </c>
      <c r="V4" s="2">
        <f t="shared" si="0"/>
        <v>0.86858000000000146</v>
      </c>
      <c r="W4" s="2">
        <f t="shared" si="0"/>
        <v>0.86858000000000146</v>
      </c>
      <c r="X4" s="2">
        <f t="shared" si="0"/>
        <v>0.86858000000000146</v>
      </c>
      <c r="Y4" s="2">
        <f t="shared" si="0"/>
        <v>0.86858000000000146</v>
      </c>
      <c r="Z4" s="2">
        <f t="shared" si="0"/>
        <v>0.86858000000000146</v>
      </c>
      <c r="AA4" s="2">
        <f t="shared" si="0"/>
        <v>0.86858000000000146</v>
      </c>
      <c r="AB4" s="2">
        <f t="shared" si="0"/>
        <v>0.86858000000000146</v>
      </c>
      <c r="AC4" s="2">
        <f t="shared" si="0"/>
        <v>0.86858000000000146</v>
      </c>
      <c r="AD4" s="2">
        <f t="shared" si="0"/>
        <v>0.86858000000000146</v>
      </c>
      <c r="AE4" s="2">
        <f t="shared" si="0"/>
        <v>0.86858000000000146</v>
      </c>
      <c r="AF4" s="2">
        <f t="shared" si="0"/>
        <v>0.86858000000000146</v>
      </c>
      <c r="AG4" s="2">
        <f t="shared" si="0"/>
        <v>0.86858000000000146</v>
      </c>
      <c r="AH4" s="2">
        <f t="shared" si="0"/>
        <v>0.86858000000000146</v>
      </c>
      <c r="AI4" s="2">
        <f t="shared" si="0"/>
        <v>0.86858000000000146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 s="2">
        <f>'Biofuel Gasoline Blending'!B17</f>
        <v>2.07E-2</v>
      </c>
      <c r="C6" s="2">
        <f>'Biofuel Gasoline Blending'!C17</f>
        <v>4.2199999999999994E-2</v>
      </c>
      <c r="D6" s="2">
        <f>'Biofuel Gasoline Blending'!D17</f>
        <v>0.05</v>
      </c>
      <c r="E6" s="2">
        <f>'Biofuel Gasoline Blending'!E17</f>
        <v>0.05</v>
      </c>
      <c r="F6" s="2">
        <f>'Biofuel Gasoline Blending'!F17</f>
        <v>8.5000000000000006E-2</v>
      </c>
      <c r="G6" s="2">
        <f>'Biofuel Gasoline Blending'!G17</f>
        <v>9.0499999999998693E-2</v>
      </c>
      <c r="H6" s="2">
        <f>'Biofuel Gasoline Blending'!H17</f>
        <v>0.10413999999999746</v>
      </c>
      <c r="I6" s="2">
        <f>'Biofuel Gasoline Blending'!I17</f>
        <v>0.11777999999999977</v>
      </c>
      <c r="J6" s="2">
        <f>'Biofuel Gasoline Blending'!J17</f>
        <v>0.13141999999999854</v>
      </c>
      <c r="K6" s="2">
        <f>'Biofuel Gasoline Blending'!K17</f>
        <v>0.13141999999999854</v>
      </c>
      <c r="L6" s="2">
        <f>'Biofuel Gasoline Blending'!L17</f>
        <v>0.13141999999999854</v>
      </c>
      <c r="M6" s="2">
        <f>'Biofuel Gasoline Blending'!M17</f>
        <v>0.13141999999999854</v>
      </c>
      <c r="N6" s="2">
        <f>'Biofuel Gasoline Blending'!N17</f>
        <v>0.13141999999999854</v>
      </c>
      <c r="O6" s="2">
        <f>'Biofuel Gasoline Blending'!O17</f>
        <v>0.13141999999999854</v>
      </c>
      <c r="P6" s="2">
        <f>'Biofuel Gasoline Blending'!P17</f>
        <v>0.13141999999999854</v>
      </c>
      <c r="Q6" s="2">
        <f>'Biofuel Gasoline Blending'!Q17</f>
        <v>0.13141999999999854</v>
      </c>
      <c r="R6" s="2">
        <f>'Biofuel Gasoline Blending'!R17</f>
        <v>0.13141999999999854</v>
      </c>
      <c r="S6" s="2">
        <f>'Biofuel Gasoline Blending'!S17</f>
        <v>0.13141999999999854</v>
      </c>
      <c r="T6" s="2">
        <f>'Biofuel Gasoline Blending'!T17</f>
        <v>0.13141999999999854</v>
      </c>
      <c r="U6" s="2">
        <f>'Biofuel Gasoline Blending'!U17</f>
        <v>0.13141999999999854</v>
      </c>
      <c r="V6" s="2">
        <f>'Biofuel Gasoline Blending'!V17</f>
        <v>0.13141999999999854</v>
      </c>
      <c r="W6" s="2">
        <f>'Biofuel Gasoline Blending'!W17</f>
        <v>0.13141999999999854</v>
      </c>
      <c r="X6" s="2">
        <f>'Biofuel Gasoline Blending'!X17</f>
        <v>0.13141999999999854</v>
      </c>
      <c r="Y6" s="2">
        <f>'Biofuel Gasoline Blending'!Y17</f>
        <v>0.13141999999999854</v>
      </c>
      <c r="Z6" s="2">
        <f>'Biofuel Gasoline Blending'!Z17</f>
        <v>0.13141999999999854</v>
      </c>
      <c r="AA6" s="2">
        <f>'Biofuel Gasoline Blending'!AA17</f>
        <v>0.13141999999999854</v>
      </c>
      <c r="AB6" s="2">
        <f>'Biofuel Gasoline Blending'!AB17</f>
        <v>0.13141999999999854</v>
      </c>
      <c r="AC6" s="2">
        <f>'Biofuel Gasoline Blending'!AC17</f>
        <v>0.13141999999999854</v>
      </c>
      <c r="AD6" s="2">
        <f>'Biofuel Gasoline Blending'!AD17</f>
        <v>0.13141999999999854</v>
      </c>
      <c r="AE6" s="2">
        <f>'Biofuel Gasoline Blending'!AE17</f>
        <v>0.13141999999999854</v>
      </c>
      <c r="AF6" s="2">
        <f>'Biofuel Gasoline Blending'!AF17</f>
        <v>0.13141999999999854</v>
      </c>
      <c r="AG6" s="2">
        <f>'Biofuel Gasoline Blending'!AG17</f>
        <v>0.13141999999999854</v>
      </c>
      <c r="AH6" s="2">
        <f>'Biofuel Gasoline Blending'!AH17</f>
        <v>0.13141999999999854</v>
      </c>
      <c r="AI6" s="2">
        <f>'Biofuel Gasoline Blending'!AI17</f>
        <v>0.13141999999999854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I11"/>
  <sheetViews>
    <sheetView workbookViewId="0">
      <selection activeCell="B12" sqref="B1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11"/>
  <sheetViews>
    <sheetView workbookViewId="0">
      <selection activeCell="C9" sqref="C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f>(1-$B2)</f>
        <v>0.44999999999999996</v>
      </c>
      <c r="C5">
        <f t="shared" ref="C5:AI5" si="0">(1-$B2)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82C9A-5E77-4949-A976-4704110DA432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7256-F1D8-4B15-9AD3-3BB4FF248D77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"/>
  <sheetViews>
    <sheetView workbookViewId="0">
      <selection activeCell="D12" sqref="D12"/>
    </sheetView>
  </sheetViews>
  <sheetFormatPr defaultRowHeight="15" x14ac:dyDescent="0.25"/>
  <cols>
    <col min="1" max="1" width="20.28515625" bestFit="1" customWidth="1"/>
  </cols>
  <sheetData>
    <row r="1" spans="1:1" x14ac:dyDescent="0.25">
      <c r="A1" s="1" t="s">
        <v>47</v>
      </c>
    </row>
    <row r="2" spans="1:1" x14ac:dyDescent="0.25">
      <c r="A2" s="6">
        <v>0</v>
      </c>
    </row>
    <row r="4" spans="1:1" x14ac:dyDescent="0.25">
      <c r="A4" t="s">
        <v>48</v>
      </c>
    </row>
    <row r="7" spans="1:1" x14ac:dyDescent="0.25">
      <c r="A7" s="1"/>
    </row>
    <row r="11" spans="1:1" x14ac:dyDescent="0.25">
      <c r="A11" s="1"/>
    </row>
    <row r="15" spans="1:1" x14ac:dyDescent="0.25">
      <c r="A15" s="6"/>
    </row>
    <row r="17" spans="1:1" x14ac:dyDescent="0.25">
      <c r="A17" s="6"/>
    </row>
    <row r="21" spans="1:1" x14ac:dyDescent="0.25">
      <c r="A21" s="7"/>
    </row>
    <row r="25" spans="1:1" x14ac:dyDescent="0.25">
      <c r="A25" s="1"/>
    </row>
    <row r="26" spans="1:1" x14ac:dyDescent="0.25">
      <c r="A26" s="8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 s="2">
        <f>1-B6</f>
        <v>0.97929999999999995</v>
      </c>
      <c r="C4" s="2">
        <f t="shared" ref="C4:AI4" si="0">1-C6</f>
        <v>0.95779999999999998</v>
      </c>
      <c r="D4" s="2">
        <f t="shared" si="0"/>
        <v>0.95</v>
      </c>
      <c r="E4" s="2">
        <f t="shared" si="0"/>
        <v>0.95</v>
      </c>
      <c r="F4" s="2">
        <f t="shared" si="0"/>
        <v>0.91500000000000004</v>
      </c>
      <c r="G4" s="2">
        <f t="shared" si="0"/>
        <v>0.90950000000000131</v>
      </c>
      <c r="H4" s="2">
        <f t="shared" si="0"/>
        <v>0.89586000000000254</v>
      </c>
      <c r="I4" s="2">
        <f t="shared" si="0"/>
        <v>0.88222000000000023</v>
      </c>
      <c r="J4" s="2">
        <f t="shared" si="0"/>
        <v>0.86858000000000146</v>
      </c>
      <c r="K4" s="2">
        <f t="shared" si="0"/>
        <v>0.86858000000000146</v>
      </c>
      <c r="L4" s="2">
        <f t="shared" si="0"/>
        <v>0.86858000000000146</v>
      </c>
      <c r="M4" s="2">
        <f t="shared" si="0"/>
        <v>0.86858000000000146</v>
      </c>
      <c r="N4" s="2">
        <f t="shared" si="0"/>
        <v>0.86858000000000146</v>
      </c>
      <c r="O4" s="2">
        <f t="shared" si="0"/>
        <v>0.86858000000000146</v>
      </c>
      <c r="P4" s="2">
        <f t="shared" si="0"/>
        <v>0.86858000000000146</v>
      </c>
      <c r="Q4" s="2">
        <f t="shared" si="0"/>
        <v>0.86858000000000146</v>
      </c>
      <c r="R4" s="2">
        <f t="shared" si="0"/>
        <v>0.86858000000000146</v>
      </c>
      <c r="S4" s="2">
        <f t="shared" si="0"/>
        <v>0.86858000000000146</v>
      </c>
      <c r="T4" s="2">
        <f t="shared" si="0"/>
        <v>0.86858000000000146</v>
      </c>
      <c r="U4" s="2">
        <f t="shared" si="0"/>
        <v>0.86858000000000146</v>
      </c>
      <c r="V4" s="2">
        <f t="shared" si="0"/>
        <v>0.86858000000000146</v>
      </c>
      <c r="W4" s="2">
        <f t="shared" si="0"/>
        <v>0.86858000000000146</v>
      </c>
      <c r="X4" s="2">
        <f t="shared" si="0"/>
        <v>0.86858000000000146</v>
      </c>
      <c r="Y4" s="2">
        <f t="shared" si="0"/>
        <v>0.86858000000000146</v>
      </c>
      <c r="Z4" s="2">
        <f t="shared" si="0"/>
        <v>0.86858000000000146</v>
      </c>
      <c r="AA4" s="2">
        <f t="shared" si="0"/>
        <v>0.86858000000000146</v>
      </c>
      <c r="AB4" s="2">
        <f t="shared" si="0"/>
        <v>0.86858000000000146</v>
      </c>
      <c r="AC4" s="2">
        <f t="shared" si="0"/>
        <v>0.86858000000000146</v>
      </c>
      <c r="AD4" s="2">
        <f t="shared" si="0"/>
        <v>0.86858000000000146</v>
      </c>
      <c r="AE4" s="2">
        <f t="shared" si="0"/>
        <v>0.86858000000000146</v>
      </c>
      <c r="AF4" s="2">
        <f t="shared" si="0"/>
        <v>0.86858000000000146</v>
      </c>
      <c r="AG4" s="2">
        <f t="shared" si="0"/>
        <v>0.86858000000000146</v>
      </c>
      <c r="AH4" s="2">
        <f t="shared" si="0"/>
        <v>0.86858000000000146</v>
      </c>
      <c r="AI4" s="2">
        <f t="shared" si="0"/>
        <v>0.86858000000000146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 s="2">
        <f>'Biofuel Gasoline Blending'!B17</f>
        <v>2.07E-2</v>
      </c>
      <c r="C6" s="2">
        <f>'Biofuel Gasoline Blending'!C17</f>
        <v>4.2199999999999994E-2</v>
      </c>
      <c r="D6" s="2">
        <f>'Biofuel Gasoline Blending'!D17</f>
        <v>0.05</v>
      </c>
      <c r="E6" s="2">
        <f>'Biofuel Gasoline Blending'!E17</f>
        <v>0.05</v>
      </c>
      <c r="F6" s="2">
        <f>'Biofuel Gasoline Blending'!F17</f>
        <v>8.5000000000000006E-2</v>
      </c>
      <c r="G6" s="2">
        <f>'Biofuel Gasoline Blending'!G17</f>
        <v>9.0499999999998693E-2</v>
      </c>
      <c r="H6" s="2">
        <f>'Biofuel Gasoline Blending'!H17</f>
        <v>0.10413999999999746</v>
      </c>
      <c r="I6" s="2">
        <f>'Biofuel Gasoline Blending'!I17</f>
        <v>0.11777999999999977</v>
      </c>
      <c r="J6" s="2">
        <f>'Biofuel Gasoline Blending'!J17</f>
        <v>0.13141999999999854</v>
      </c>
      <c r="K6" s="2">
        <f>'Biofuel Gasoline Blending'!K17</f>
        <v>0.13141999999999854</v>
      </c>
      <c r="L6" s="2">
        <f>'Biofuel Gasoline Blending'!L17</f>
        <v>0.13141999999999854</v>
      </c>
      <c r="M6" s="2">
        <f>'Biofuel Gasoline Blending'!M17</f>
        <v>0.13141999999999854</v>
      </c>
      <c r="N6" s="2">
        <f>'Biofuel Gasoline Blending'!N17</f>
        <v>0.13141999999999854</v>
      </c>
      <c r="O6" s="2">
        <f>'Biofuel Gasoline Blending'!O17</f>
        <v>0.13141999999999854</v>
      </c>
      <c r="P6" s="2">
        <f>'Biofuel Gasoline Blending'!P17</f>
        <v>0.13141999999999854</v>
      </c>
      <c r="Q6" s="2">
        <f>'Biofuel Gasoline Blending'!Q17</f>
        <v>0.13141999999999854</v>
      </c>
      <c r="R6" s="2">
        <f>'Biofuel Gasoline Blending'!R17</f>
        <v>0.13141999999999854</v>
      </c>
      <c r="S6" s="2">
        <f>'Biofuel Gasoline Blending'!S17</f>
        <v>0.13141999999999854</v>
      </c>
      <c r="T6" s="2">
        <f>'Biofuel Gasoline Blending'!T17</f>
        <v>0.13141999999999854</v>
      </c>
      <c r="U6" s="2">
        <f>'Biofuel Gasoline Blending'!U17</f>
        <v>0.13141999999999854</v>
      </c>
      <c r="V6" s="2">
        <f>'Biofuel Gasoline Blending'!V17</f>
        <v>0.13141999999999854</v>
      </c>
      <c r="W6" s="2">
        <f>'Biofuel Gasoline Blending'!W17</f>
        <v>0.13141999999999854</v>
      </c>
      <c r="X6" s="2">
        <f>'Biofuel Gasoline Blending'!X17</f>
        <v>0.13141999999999854</v>
      </c>
      <c r="Y6" s="2">
        <f>'Biofuel Gasoline Blending'!Y17</f>
        <v>0.13141999999999854</v>
      </c>
      <c r="Z6" s="2">
        <f>'Biofuel Gasoline Blending'!Z17</f>
        <v>0.13141999999999854</v>
      </c>
      <c r="AA6" s="2">
        <f>'Biofuel Gasoline Blending'!AA17</f>
        <v>0.13141999999999854</v>
      </c>
      <c r="AB6" s="2">
        <f>'Biofuel Gasoline Blending'!AB17</f>
        <v>0.13141999999999854</v>
      </c>
      <c r="AC6" s="2">
        <f>'Biofuel Gasoline Blending'!AC17</f>
        <v>0.13141999999999854</v>
      </c>
      <c r="AD6" s="2">
        <f>'Biofuel Gasoline Blending'!AD17</f>
        <v>0.13141999999999854</v>
      </c>
      <c r="AE6" s="2">
        <f>'Biofuel Gasoline Blending'!AE17</f>
        <v>0.13141999999999854</v>
      </c>
      <c r="AF6" s="2">
        <f>'Biofuel Gasoline Blending'!AF17</f>
        <v>0.13141999999999854</v>
      </c>
      <c r="AG6" s="2">
        <f>'Biofuel Gasoline Blending'!AG17</f>
        <v>0.13141999999999854</v>
      </c>
      <c r="AH6" s="2">
        <f>'Biofuel Gasoline Blending'!AH17</f>
        <v>0.13141999999999854</v>
      </c>
      <c r="AI6" s="2">
        <f>'Biofuel Gasoline Blending'!AI17</f>
        <v>0.13141999999999854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f>(1-$B2)</f>
        <v>0.44999999999999996</v>
      </c>
      <c r="C5">
        <f t="shared" ref="C5:AI5" si="0">(1-$B2)</f>
        <v>0.44999999999999996</v>
      </c>
      <c r="D5">
        <f t="shared" si="0"/>
        <v>0.44999999999999996</v>
      </c>
      <c r="E5">
        <f t="shared" si="0"/>
        <v>0.44999999999999996</v>
      </c>
      <c r="F5">
        <f t="shared" si="0"/>
        <v>0.44999999999999996</v>
      </c>
      <c r="G5">
        <f t="shared" si="0"/>
        <v>0.44999999999999996</v>
      </c>
      <c r="H5">
        <f t="shared" si="0"/>
        <v>0.44999999999999996</v>
      </c>
      <c r="I5">
        <f t="shared" si="0"/>
        <v>0.44999999999999996</v>
      </c>
      <c r="J5">
        <f t="shared" si="0"/>
        <v>0.44999999999999996</v>
      </c>
      <c r="K5">
        <f t="shared" si="0"/>
        <v>0.44999999999999996</v>
      </c>
      <c r="L5">
        <f t="shared" si="0"/>
        <v>0.44999999999999996</v>
      </c>
      <c r="M5">
        <f t="shared" si="0"/>
        <v>0.44999999999999996</v>
      </c>
      <c r="N5">
        <f t="shared" si="0"/>
        <v>0.44999999999999996</v>
      </c>
      <c r="O5">
        <f t="shared" si="0"/>
        <v>0.44999999999999996</v>
      </c>
      <c r="P5">
        <f t="shared" si="0"/>
        <v>0.44999999999999996</v>
      </c>
      <c r="Q5">
        <f t="shared" si="0"/>
        <v>0.44999999999999996</v>
      </c>
      <c r="R5">
        <f t="shared" si="0"/>
        <v>0.44999999999999996</v>
      </c>
      <c r="S5">
        <f t="shared" si="0"/>
        <v>0.44999999999999996</v>
      </c>
      <c r="T5">
        <f t="shared" si="0"/>
        <v>0.44999999999999996</v>
      </c>
      <c r="U5">
        <f t="shared" si="0"/>
        <v>0.44999999999999996</v>
      </c>
      <c r="V5">
        <f t="shared" si="0"/>
        <v>0.44999999999999996</v>
      </c>
      <c r="W5">
        <f t="shared" si="0"/>
        <v>0.44999999999999996</v>
      </c>
      <c r="X5">
        <f t="shared" si="0"/>
        <v>0.44999999999999996</v>
      </c>
      <c r="Y5">
        <f t="shared" si="0"/>
        <v>0.44999999999999996</v>
      </c>
      <c r="Z5">
        <f t="shared" si="0"/>
        <v>0.44999999999999996</v>
      </c>
      <c r="AA5">
        <f t="shared" si="0"/>
        <v>0.44999999999999996</v>
      </c>
      <c r="AB5">
        <f t="shared" si="0"/>
        <v>0.44999999999999996</v>
      </c>
      <c r="AC5">
        <f t="shared" si="0"/>
        <v>0.44999999999999996</v>
      </c>
      <c r="AD5">
        <f t="shared" si="0"/>
        <v>0.44999999999999996</v>
      </c>
      <c r="AE5">
        <f t="shared" si="0"/>
        <v>0.44999999999999996</v>
      </c>
      <c r="AF5">
        <f t="shared" si="0"/>
        <v>0.44999999999999996</v>
      </c>
      <c r="AG5">
        <f t="shared" si="0"/>
        <v>0.44999999999999996</v>
      </c>
      <c r="AH5">
        <f t="shared" si="0"/>
        <v>0.44999999999999996</v>
      </c>
      <c r="AI5">
        <f t="shared" si="0"/>
        <v>0.44999999999999996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8781-9B52-4B45-9C06-DF851A00EC93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9553C-0677-4239-932A-5E6F7180F73E}">
  <sheetPr>
    <tabColor theme="3"/>
  </sheetPr>
  <dimension ref="A1:AJ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3"/>
  </sheetPr>
  <dimension ref="A1:AI11"/>
  <sheetViews>
    <sheetView topLeftCell="B1"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1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49</v>
      </c>
    </row>
    <row r="2" spans="1:1" x14ac:dyDescent="0.25">
      <c r="A2" t="s">
        <v>50</v>
      </c>
    </row>
    <row r="4" spans="1:1" x14ac:dyDescent="0.25">
      <c r="A4" t="s">
        <v>51</v>
      </c>
    </row>
    <row r="5" spans="1:1" x14ac:dyDescent="0.25">
      <c r="A5">
        <v>0.55000000000000004</v>
      </c>
    </row>
    <row r="7" spans="1:1" x14ac:dyDescent="0.25">
      <c r="A7" t="s">
        <v>52</v>
      </c>
    </row>
    <row r="8" spans="1:1" x14ac:dyDescent="0.25">
      <c r="A8" t="s">
        <v>53</v>
      </c>
    </row>
    <row r="9" spans="1:1" x14ac:dyDescent="0.25">
      <c r="A9" t="s">
        <v>54</v>
      </c>
    </row>
    <row r="11" spans="1:1" x14ac:dyDescent="0.25">
      <c r="A11" s="5" t="s">
        <v>55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0407-0582-49DB-8363-84C211E8B5C7}">
  <sheetPr>
    <tabColor theme="3"/>
  </sheetPr>
  <dimension ref="A1:AI11"/>
  <sheetViews>
    <sheetView workbookViewId="0">
      <selection activeCell="F16" sqref="F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8F145-6F52-4C58-937C-432E64040B2B}">
  <sheetPr>
    <tabColor theme="3"/>
  </sheetPr>
  <dimension ref="A1:AI11"/>
  <sheetViews>
    <sheetView workbookViewId="0">
      <selection activeCell="E10" sqref="E10"/>
    </sheetView>
  </sheetViews>
  <sheetFormatPr defaultRowHeight="15" x14ac:dyDescent="0.25"/>
  <cols>
    <col min="1" max="1" width="18.28515625" customWidth="1"/>
  </cols>
  <sheetData>
    <row r="1" spans="1:35" ht="45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D517C-6669-4CC1-A8DD-909362B4052C}">
  <sheetPr>
    <tabColor theme="3"/>
  </sheetPr>
  <dimension ref="A1:AI11"/>
  <sheetViews>
    <sheetView workbookViewId="0">
      <selection activeCell="G14" sqref="G14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A90B-DC11-4D6C-865A-CEC3C2822A6C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11BF-AC42-4D30-B3CB-0FF8B74246CF}">
  <sheetPr>
    <tabColor theme="3"/>
  </sheetPr>
  <dimension ref="A1:AI11"/>
  <sheetViews>
    <sheetView workbookViewId="0">
      <selection activeCell="H16" sqref="H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138-2E68-46E4-AB53-FFF7EF4915F2}">
  <sheetPr>
    <tabColor theme="3"/>
  </sheetPr>
  <dimension ref="A1:AI11"/>
  <sheetViews>
    <sheetView workbookViewId="0">
      <selection activeCell="G17" sqref="G17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041EA-0F77-4FAC-BD75-71D88420F936}">
  <sheetPr>
    <tabColor theme="3"/>
  </sheetPr>
  <dimension ref="A1:AI11"/>
  <sheetViews>
    <sheetView workbookViewId="0">
      <selection activeCell="F13" sqref="F13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C82D5-CFD4-4007-B1BF-F4F9CC4153BF}">
  <sheetPr>
    <tabColor theme="3"/>
  </sheetPr>
  <dimension ref="A1:AI11"/>
  <sheetViews>
    <sheetView workbookViewId="0">
      <selection activeCell="D12" sqref="D1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902AA-41ED-45F3-B04F-D687319550FA}">
  <sheetPr>
    <tabColor theme="3"/>
  </sheetPr>
  <dimension ref="A1:AI11"/>
  <sheetViews>
    <sheetView workbookViewId="0">
      <selection activeCell="D11" sqref="D1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BA16-7860-4C60-85AF-6A31EFE3875A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J1" sqref="J1"/>
    </sheetView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70929-5C6A-4653-BD6F-A760C66A84BD}">
  <sheetPr>
    <tabColor theme="3"/>
  </sheetPr>
  <dimension ref="A1:AI11"/>
  <sheetViews>
    <sheetView workbookViewId="0">
      <selection activeCell="H18" sqref="H18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2422F-347D-4BCD-AE18-A3FA8DEBA0D9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23A79-1AD9-42FD-B0A0-C12B4EE820CF}">
  <sheetPr>
    <tabColor theme="3"/>
  </sheetPr>
  <dimension ref="A1:AI11"/>
  <sheetViews>
    <sheetView topLeftCell="V1" workbookViewId="0">
      <selection activeCell="B6" sqref="B6:AI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f>1-B6</f>
        <v>1</v>
      </c>
      <c r="C4">
        <f t="shared" ref="C4:AI4" si="0">1-C6</f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27AF0-9149-41E3-A831-FAAA0A445A53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7E46C-656C-432B-B175-79FD59E34DB6}">
  <sheetPr>
    <tabColor theme="3"/>
  </sheetPr>
  <dimension ref="A1:AI11"/>
  <sheetViews>
    <sheetView workbookViewId="0">
      <selection activeCell="D12" sqref="D1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6C5E4-8B01-4CEB-A2BF-13C87104AD9C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CF516-4D29-49BC-B970-5EA03233437E}">
  <sheetPr>
    <tabColor theme="3"/>
  </sheetPr>
  <dimension ref="A1:AI11"/>
  <sheetViews>
    <sheetView workbookViewId="0">
      <selection activeCell="G15" sqref="G15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7032-C4DB-4A0B-9CDC-4BA984C2A918}">
  <sheetPr>
    <tabColor theme="3"/>
  </sheetPr>
  <dimension ref="A1:AI11"/>
  <sheetViews>
    <sheetView workbookViewId="0"/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1B1CD-A079-4218-B38F-D38E720DBD33}">
  <sheetPr>
    <tabColor theme="3"/>
  </sheetPr>
  <dimension ref="A1:AI11"/>
  <sheetViews>
    <sheetView topLeftCell="Q1" workbookViewId="0">
      <selection activeCell="W30" sqref="W30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f>1-B6</f>
        <v>1</v>
      </c>
      <c r="C4">
        <f t="shared" ref="C4:AI4" si="0">1-C6</f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5E2B-F4FF-4B08-AB0A-51A14FE6295B}">
  <sheetPr>
    <tabColor theme="3"/>
  </sheetPr>
  <dimension ref="A1:AI11"/>
  <sheetViews>
    <sheetView topLeftCell="A4" workbookViewId="0">
      <selection activeCell="J19" sqref="J19:J2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E5DDF-39C4-47A3-857C-9130B757D41E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83B0-9899-4C53-AC6E-64EB52A6E22A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BB98E-6B16-4C4D-93CE-F6B7B32B34E7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991A4-97B0-462B-87C2-5E968DFF44DA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2F2E-FC71-4054-9314-0E8D71B819A2}">
  <sheetPr>
    <tabColor theme="3"/>
  </sheetPr>
  <dimension ref="A1:AI11"/>
  <sheetViews>
    <sheetView topLeftCell="R1" workbookViewId="0">
      <selection activeCell="B2" sqref="B2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f>'BPoEFUbVT-LDVs-psgr-gasveh'!B2</f>
        <v>0</v>
      </c>
      <c r="C2">
        <f>'BPoEFUbVT-LDVs-psgr-gasveh'!C2</f>
        <v>0</v>
      </c>
      <c r="D2">
        <f>'BPoEFUbVT-LDVs-psgr-gasveh'!D2</f>
        <v>0</v>
      </c>
      <c r="E2">
        <f>'BPoEFUbVT-LDVs-psgr-gasveh'!E2</f>
        <v>0</v>
      </c>
      <c r="F2">
        <f>'BPoEFUbVT-LDVs-psgr-gasveh'!F2</f>
        <v>0</v>
      </c>
      <c r="G2">
        <f>'BPoEFUbVT-LDVs-psgr-gasveh'!G2</f>
        <v>0</v>
      </c>
      <c r="H2">
        <f>'BPoEFUbVT-LDVs-psgr-gasveh'!H2</f>
        <v>0</v>
      </c>
      <c r="I2">
        <f>'BPoEFUbVT-LDVs-psgr-gasveh'!I2</f>
        <v>0</v>
      </c>
      <c r="J2">
        <f>'BPoEFUbVT-LDVs-psgr-gasveh'!J2</f>
        <v>0</v>
      </c>
      <c r="K2">
        <f>'BPoEFUbVT-LDVs-psgr-gasveh'!K2</f>
        <v>0</v>
      </c>
      <c r="L2">
        <f>'BPoEFUbVT-LDVs-psgr-gasveh'!L2</f>
        <v>0</v>
      </c>
      <c r="M2">
        <f>'BPoEFUbVT-LDVs-psgr-gasveh'!M2</f>
        <v>0</v>
      </c>
      <c r="N2">
        <f>'BPoEFUbVT-LDVs-psgr-gasveh'!N2</f>
        <v>0</v>
      </c>
      <c r="O2">
        <f>'BPoEFUbVT-LDVs-psgr-gasveh'!O2</f>
        <v>0</v>
      </c>
      <c r="P2">
        <f>'BPoEFUbVT-LDVs-psgr-gasveh'!P2</f>
        <v>0</v>
      </c>
      <c r="Q2">
        <f>'BPoEFUbVT-LDVs-psgr-gasveh'!Q2</f>
        <v>0</v>
      </c>
      <c r="R2">
        <f>'BPoEFUbVT-LDVs-psgr-gasveh'!R2</f>
        <v>0</v>
      </c>
      <c r="S2">
        <f>'BPoEFUbVT-LDVs-psgr-gasveh'!S2</f>
        <v>0</v>
      </c>
      <c r="T2">
        <f>'BPoEFUbVT-LDVs-psgr-gasveh'!T2</f>
        <v>0</v>
      </c>
      <c r="U2">
        <f>'BPoEFUbVT-LDVs-psgr-gasveh'!U2</f>
        <v>0</v>
      </c>
      <c r="V2">
        <f>'BPoEFUbVT-LDVs-psgr-gasveh'!V2</f>
        <v>0</v>
      </c>
      <c r="W2">
        <f>'BPoEFUbVT-LDVs-psgr-gasveh'!W2</f>
        <v>0</v>
      </c>
      <c r="X2">
        <f>'BPoEFUbVT-LDVs-psgr-gasveh'!X2</f>
        <v>0</v>
      </c>
      <c r="Y2">
        <f>'BPoEFUbVT-LDVs-psgr-gasveh'!Y2</f>
        <v>0</v>
      </c>
      <c r="Z2">
        <f>'BPoEFUbVT-LDVs-psgr-gasveh'!Z2</f>
        <v>0</v>
      </c>
      <c r="AA2">
        <f>'BPoEFUbVT-LDVs-psgr-gasveh'!AA2</f>
        <v>0</v>
      </c>
      <c r="AB2">
        <f>'BPoEFUbVT-LDVs-psgr-gasveh'!AB2</f>
        <v>0</v>
      </c>
      <c r="AC2">
        <f>'BPoEFUbVT-LDVs-psgr-gasveh'!AC2</f>
        <v>0</v>
      </c>
      <c r="AD2">
        <f>'BPoEFUbVT-LDVs-psgr-gasveh'!AD2</f>
        <v>0</v>
      </c>
      <c r="AE2">
        <f>'BPoEFUbVT-LDVs-psgr-gasveh'!AE2</f>
        <v>0</v>
      </c>
      <c r="AF2">
        <f>'BPoEFUbVT-LDVs-psgr-gasveh'!AF2</f>
        <v>0</v>
      </c>
      <c r="AG2">
        <f>'BPoEFUbVT-LDVs-psgr-gasveh'!AG2</f>
        <v>0</v>
      </c>
      <c r="AH2">
        <f>'BPoEFUbVT-LDVs-psgr-gasveh'!AH2</f>
        <v>0</v>
      </c>
      <c r="AI2">
        <f>'BPoEFUbVT-LDVs-psgr-gasveh'!AI2</f>
        <v>0</v>
      </c>
    </row>
    <row r="3" spans="1:35" x14ac:dyDescent="0.25">
      <c r="A3" t="s">
        <v>58</v>
      </c>
      <c r="B3">
        <f>'BPoEFUbVT-LDVs-psgr-gasveh'!B3</f>
        <v>0</v>
      </c>
      <c r="C3">
        <f>'BPoEFUbVT-LDVs-psgr-gasveh'!C3</f>
        <v>0</v>
      </c>
      <c r="D3">
        <f>'BPoEFUbVT-LDVs-psgr-gasveh'!D3</f>
        <v>0</v>
      </c>
      <c r="E3">
        <f>'BPoEFUbVT-LDVs-psgr-gasveh'!E3</f>
        <v>0</v>
      </c>
      <c r="F3">
        <f>'BPoEFUbVT-LDVs-psgr-gasveh'!F3</f>
        <v>0</v>
      </c>
      <c r="G3">
        <f>'BPoEFUbVT-LDVs-psgr-gasveh'!G3</f>
        <v>0</v>
      </c>
      <c r="H3">
        <f>'BPoEFUbVT-LDVs-psgr-gasveh'!H3</f>
        <v>0</v>
      </c>
      <c r="I3">
        <f>'BPoEFUbVT-LDVs-psgr-gasveh'!I3</f>
        <v>0</v>
      </c>
      <c r="J3">
        <f>'BPoEFUbVT-LDVs-psgr-gasveh'!J3</f>
        <v>0</v>
      </c>
      <c r="K3">
        <f>'BPoEFUbVT-LDVs-psgr-gasveh'!K3</f>
        <v>0</v>
      </c>
      <c r="L3">
        <f>'BPoEFUbVT-LDVs-psgr-gasveh'!L3</f>
        <v>0</v>
      </c>
      <c r="M3">
        <f>'BPoEFUbVT-LDVs-psgr-gasveh'!M3</f>
        <v>0</v>
      </c>
      <c r="N3">
        <f>'BPoEFUbVT-LDVs-psgr-gasveh'!N3</f>
        <v>0</v>
      </c>
      <c r="O3">
        <f>'BPoEFUbVT-LDVs-psgr-gasveh'!O3</f>
        <v>0</v>
      </c>
      <c r="P3">
        <f>'BPoEFUbVT-LDVs-psgr-gasveh'!P3</f>
        <v>0</v>
      </c>
      <c r="Q3">
        <f>'BPoEFUbVT-LDVs-psgr-gasveh'!Q3</f>
        <v>0</v>
      </c>
      <c r="R3">
        <f>'BPoEFUbVT-LDVs-psgr-gasveh'!R3</f>
        <v>0</v>
      </c>
      <c r="S3">
        <f>'BPoEFUbVT-LDVs-psgr-gasveh'!S3</f>
        <v>0</v>
      </c>
      <c r="T3">
        <f>'BPoEFUbVT-LDVs-psgr-gasveh'!T3</f>
        <v>0</v>
      </c>
      <c r="U3">
        <f>'BPoEFUbVT-LDVs-psgr-gasveh'!U3</f>
        <v>0</v>
      </c>
      <c r="V3">
        <f>'BPoEFUbVT-LDVs-psgr-gasveh'!V3</f>
        <v>0</v>
      </c>
      <c r="W3">
        <f>'BPoEFUbVT-LDVs-psgr-gasveh'!W3</f>
        <v>0</v>
      </c>
      <c r="X3">
        <f>'BPoEFUbVT-LDVs-psgr-gasveh'!X3</f>
        <v>0</v>
      </c>
      <c r="Y3">
        <f>'BPoEFUbVT-LDVs-psgr-gasveh'!Y3</f>
        <v>0</v>
      </c>
      <c r="Z3">
        <f>'BPoEFUbVT-LDVs-psgr-gasveh'!Z3</f>
        <v>0</v>
      </c>
      <c r="AA3">
        <f>'BPoEFUbVT-LDVs-psgr-gasveh'!AA3</f>
        <v>0</v>
      </c>
      <c r="AB3">
        <f>'BPoEFUbVT-LDVs-psgr-gasveh'!AB3</f>
        <v>0</v>
      </c>
      <c r="AC3">
        <f>'BPoEFUbVT-LDVs-psgr-gasveh'!AC3</f>
        <v>0</v>
      </c>
      <c r="AD3">
        <f>'BPoEFUbVT-LDVs-psgr-gasveh'!AD3</f>
        <v>0</v>
      </c>
      <c r="AE3">
        <f>'BPoEFUbVT-LDVs-psgr-gasveh'!AE3</f>
        <v>0</v>
      </c>
      <c r="AF3">
        <f>'BPoEFUbVT-LDVs-psgr-gasveh'!AF3</f>
        <v>0</v>
      </c>
      <c r="AG3">
        <f>'BPoEFUbVT-LDVs-psgr-gasveh'!AG3</f>
        <v>0</v>
      </c>
      <c r="AH3">
        <f>'BPoEFUbVT-LDVs-psgr-gasveh'!AH3</f>
        <v>0</v>
      </c>
      <c r="AI3">
        <f>'BPoEFUbVT-LDVs-psgr-gasveh'!AI3</f>
        <v>0</v>
      </c>
    </row>
    <row r="4" spans="1:35" x14ac:dyDescent="0.25">
      <c r="A4" t="s">
        <v>59</v>
      </c>
      <c r="B4">
        <f>'BPoEFUbVT-LDVs-psgr-gasveh'!B4</f>
        <v>0.97929999999999995</v>
      </c>
      <c r="C4">
        <f>'BPoEFUbVT-LDVs-psgr-gasveh'!C4</f>
        <v>0.95779999999999998</v>
      </c>
      <c r="D4">
        <f>'BPoEFUbVT-LDVs-psgr-gasveh'!D4</f>
        <v>0.95</v>
      </c>
      <c r="E4">
        <f>'BPoEFUbVT-LDVs-psgr-gasveh'!E4</f>
        <v>0.95</v>
      </c>
      <c r="F4">
        <f>'BPoEFUbVT-LDVs-psgr-gasveh'!F4</f>
        <v>0.91500000000000004</v>
      </c>
      <c r="G4">
        <f>'BPoEFUbVT-LDVs-psgr-gasveh'!G4</f>
        <v>0.90950000000000131</v>
      </c>
      <c r="H4">
        <f>'BPoEFUbVT-LDVs-psgr-gasveh'!H4</f>
        <v>0.89586000000000254</v>
      </c>
      <c r="I4">
        <f>'BPoEFUbVT-LDVs-psgr-gasveh'!I4</f>
        <v>0.88222000000000023</v>
      </c>
      <c r="J4">
        <f>'BPoEFUbVT-LDVs-psgr-gasveh'!J4</f>
        <v>0.86858000000000146</v>
      </c>
      <c r="K4">
        <f>'BPoEFUbVT-LDVs-psgr-gasveh'!K4</f>
        <v>0.86858000000000146</v>
      </c>
      <c r="L4">
        <f>'BPoEFUbVT-LDVs-psgr-gasveh'!L4</f>
        <v>0.86858000000000146</v>
      </c>
      <c r="M4">
        <f>'BPoEFUbVT-LDVs-psgr-gasveh'!M4</f>
        <v>0.86858000000000146</v>
      </c>
      <c r="N4">
        <f>'BPoEFUbVT-LDVs-psgr-gasveh'!N4</f>
        <v>0.86858000000000146</v>
      </c>
      <c r="O4">
        <f>'BPoEFUbVT-LDVs-psgr-gasveh'!O4</f>
        <v>0.86858000000000146</v>
      </c>
      <c r="P4">
        <f>'BPoEFUbVT-LDVs-psgr-gasveh'!P4</f>
        <v>0.86858000000000146</v>
      </c>
      <c r="Q4">
        <f>'BPoEFUbVT-LDVs-psgr-gasveh'!Q4</f>
        <v>0.86858000000000146</v>
      </c>
      <c r="R4">
        <f>'BPoEFUbVT-LDVs-psgr-gasveh'!R4</f>
        <v>0.86858000000000146</v>
      </c>
      <c r="S4">
        <f>'BPoEFUbVT-LDVs-psgr-gasveh'!S4</f>
        <v>0.86858000000000146</v>
      </c>
      <c r="T4">
        <f>'BPoEFUbVT-LDVs-psgr-gasveh'!T4</f>
        <v>0.86858000000000146</v>
      </c>
      <c r="U4">
        <f>'BPoEFUbVT-LDVs-psgr-gasveh'!U4</f>
        <v>0.86858000000000146</v>
      </c>
      <c r="V4">
        <f>'BPoEFUbVT-LDVs-psgr-gasveh'!V4</f>
        <v>0.86858000000000146</v>
      </c>
      <c r="W4">
        <f>'BPoEFUbVT-LDVs-psgr-gasveh'!W4</f>
        <v>0.86858000000000146</v>
      </c>
      <c r="X4">
        <f>'BPoEFUbVT-LDVs-psgr-gasveh'!X4</f>
        <v>0.86858000000000146</v>
      </c>
      <c r="Y4">
        <f>'BPoEFUbVT-LDVs-psgr-gasveh'!Y4</f>
        <v>0.86858000000000146</v>
      </c>
      <c r="Z4">
        <f>'BPoEFUbVT-LDVs-psgr-gasveh'!Z4</f>
        <v>0.86858000000000146</v>
      </c>
      <c r="AA4">
        <f>'BPoEFUbVT-LDVs-psgr-gasveh'!AA4</f>
        <v>0.86858000000000146</v>
      </c>
      <c r="AB4">
        <f>'BPoEFUbVT-LDVs-psgr-gasveh'!AB4</f>
        <v>0.86858000000000146</v>
      </c>
      <c r="AC4">
        <f>'BPoEFUbVT-LDVs-psgr-gasveh'!AC4</f>
        <v>0.86858000000000146</v>
      </c>
      <c r="AD4">
        <f>'BPoEFUbVT-LDVs-psgr-gasveh'!AD4</f>
        <v>0.86858000000000146</v>
      </c>
      <c r="AE4">
        <f>'BPoEFUbVT-LDVs-psgr-gasveh'!AE4</f>
        <v>0.86858000000000146</v>
      </c>
      <c r="AF4">
        <f>'BPoEFUbVT-LDVs-psgr-gasveh'!AF4</f>
        <v>0.86858000000000146</v>
      </c>
      <c r="AG4">
        <f>'BPoEFUbVT-LDVs-psgr-gasveh'!AG4</f>
        <v>0.86858000000000146</v>
      </c>
      <c r="AH4">
        <f>'BPoEFUbVT-LDVs-psgr-gasveh'!AH4</f>
        <v>0.86858000000000146</v>
      </c>
      <c r="AI4">
        <f>'BPoEFUbVT-LDVs-psgr-gasveh'!AI4</f>
        <v>0.86858000000000146</v>
      </c>
    </row>
    <row r="5" spans="1:35" x14ac:dyDescent="0.25">
      <c r="A5" t="s">
        <v>60</v>
      </c>
      <c r="B5">
        <f>'BPoEFUbVT-LDVs-psgr-gasveh'!B5</f>
        <v>0</v>
      </c>
      <c r="C5">
        <f>'BPoEFUbVT-LDVs-psgr-gasveh'!C5</f>
        <v>0</v>
      </c>
      <c r="D5">
        <f>'BPoEFUbVT-LDVs-psgr-gasveh'!D5</f>
        <v>0</v>
      </c>
      <c r="E5">
        <f>'BPoEFUbVT-LDVs-psgr-gasveh'!E5</f>
        <v>0</v>
      </c>
      <c r="F5">
        <f>'BPoEFUbVT-LDVs-psgr-gasveh'!F5</f>
        <v>0</v>
      </c>
      <c r="G5">
        <f>'BPoEFUbVT-LDVs-psgr-gasveh'!G5</f>
        <v>0</v>
      </c>
      <c r="H5">
        <f>'BPoEFUbVT-LDVs-psgr-gasveh'!H5</f>
        <v>0</v>
      </c>
      <c r="I5">
        <f>'BPoEFUbVT-LDVs-psgr-gasveh'!I5</f>
        <v>0</v>
      </c>
      <c r="J5">
        <f>'BPoEFUbVT-LDVs-psgr-gasveh'!J5</f>
        <v>0</v>
      </c>
      <c r="K5">
        <f>'BPoEFUbVT-LDVs-psgr-gasveh'!K5</f>
        <v>0</v>
      </c>
      <c r="L5">
        <f>'BPoEFUbVT-LDVs-psgr-gasveh'!L5</f>
        <v>0</v>
      </c>
      <c r="M5">
        <f>'BPoEFUbVT-LDVs-psgr-gasveh'!M5</f>
        <v>0</v>
      </c>
      <c r="N5">
        <f>'BPoEFUbVT-LDVs-psgr-gasveh'!N5</f>
        <v>0</v>
      </c>
      <c r="O5">
        <f>'BPoEFUbVT-LDVs-psgr-gasveh'!O5</f>
        <v>0</v>
      </c>
      <c r="P5">
        <f>'BPoEFUbVT-LDVs-psgr-gasveh'!P5</f>
        <v>0</v>
      </c>
      <c r="Q5">
        <f>'BPoEFUbVT-LDVs-psgr-gasveh'!Q5</f>
        <v>0</v>
      </c>
      <c r="R5">
        <f>'BPoEFUbVT-LDVs-psgr-gasveh'!R5</f>
        <v>0</v>
      </c>
      <c r="S5">
        <f>'BPoEFUbVT-LDVs-psgr-gasveh'!S5</f>
        <v>0</v>
      </c>
      <c r="T5">
        <f>'BPoEFUbVT-LDVs-psgr-gasveh'!T5</f>
        <v>0</v>
      </c>
      <c r="U5">
        <f>'BPoEFUbVT-LDVs-psgr-gasveh'!U5</f>
        <v>0</v>
      </c>
      <c r="V5">
        <f>'BPoEFUbVT-LDVs-psgr-gasveh'!V5</f>
        <v>0</v>
      </c>
      <c r="W5">
        <f>'BPoEFUbVT-LDVs-psgr-gasveh'!W5</f>
        <v>0</v>
      </c>
      <c r="X5">
        <f>'BPoEFUbVT-LDVs-psgr-gasveh'!X5</f>
        <v>0</v>
      </c>
      <c r="Y5">
        <f>'BPoEFUbVT-LDVs-psgr-gasveh'!Y5</f>
        <v>0</v>
      </c>
      <c r="Z5">
        <f>'BPoEFUbVT-LDVs-psgr-gasveh'!Z5</f>
        <v>0</v>
      </c>
      <c r="AA5">
        <f>'BPoEFUbVT-LDVs-psgr-gasveh'!AA5</f>
        <v>0</v>
      </c>
      <c r="AB5">
        <f>'BPoEFUbVT-LDVs-psgr-gasveh'!AB5</f>
        <v>0</v>
      </c>
      <c r="AC5">
        <f>'BPoEFUbVT-LDVs-psgr-gasveh'!AC5</f>
        <v>0</v>
      </c>
      <c r="AD5">
        <f>'BPoEFUbVT-LDVs-psgr-gasveh'!AD5</f>
        <v>0</v>
      </c>
      <c r="AE5">
        <f>'BPoEFUbVT-LDVs-psgr-gasveh'!AE5</f>
        <v>0</v>
      </c>
      <c r="AF5">
        <f>'BPoEFUbVT-LDVs-psgr-gasveh'!AF5</f>
        <v>0</v>
      </c>
      <c r="AG5">
        <f>'BPoEFUbVT-LDVs-psgr-gasveh'!AG5</f>
        <v>0</v>
      </c>
      <c r="AH5">
        <f>'BPoEFUbVT-LDVs-psgr-gasveh'!AH5</f>
        <v>0</v>
      </c>
      <c r="AI5">
        <f>'BPoEFUbVT-LDVs-psgr-gasveh'!AI5</f>
        <v>0</v>
      </c>
    </row>
    <row r="6" spans="1:35" x14ac:dyDescent="0.25">
      <c r="A6" t="s">
        <v>61</v>
      </c>
      <c r="B6">
        <f>'BPoEFUbVT-LDVs-psgr-gasveh'!B6</f>
        <v>2.07E-2</v>
      </c>
      <c r="C6">
        <f>'BPoEFUbVT-LDVs-psgr-gasveh'!C6</f>
        <v>4.2199999999999994E-2</v>
      </c>
      <c r="D6">
        <f>'BPoEFUbVT-LDVs-psgr-gasveh'!D6</f>
        <v>0.05</v>
      </c>
      <c r="E6">
        <f>'BPoEFUbVT-LDVs-psgr-gasveh'!E6</f>
        <v>0.05</v>
      </c>
      <c r="F6">
        <f>'BPoEFUbVT-LDVs-psgr-gasveh'!F6</f>
        <v>8.5000000000000006E-2</v>
      </c>
      <c r="G6">
        <f>'BPoEFUbVT-LDVs-psgr-gasveh'!G6</f>
        <v>9.0499999999998693E-2</v>
      </c>
      <c r="H6">
        <f>'BPoEFUbVT-LDVs-psgr-gasveh'!H6</f>
        <v>0.10413999999999746</v>
      </c>
      <c r="I6">
        <f>'BPoEFUbVT-LDVs-psgr-gasveh'!I6</f>
        <v>0.11777999999999977</v>
      </c>
      <c r="J6">
        <f>'BPoEFUbVT-LDVs-psgr-gasveh'!J6</f>
        <v>0.13141999999999854</v>
      </c>
      <c r="K6">
        <f>'BPoEFUbVT-LDVs-psgr-gasveh'!K6</f>
        <v>0.13141999999999854</v>
      </c>
      <c r="L6">
        <f>'BPoEFUbVT-LDVs-psgr-gasveh'!L6</f>
        <v>0.13141999999999854</v>
      </c>
      <c r="M6">
        <f>'BPoEFUbVT-LDVs-psgr-gasveh'!M6</f>
        <v>0.13141999999999854</v>
      </c>
      <c r="N6">
        <f>'BPoEFUbVT-LDVs-psgr-gasveh'!N6</f>
        <v>0.13141999999999854</v>
      </c>
      <c r="O6">
        <f>'BPoEFUbVT-LDVs-psgr-gasveh'!O6</f>
        <v>0.13141999999999854</v>
      </c>
      <c r="P6">
        <f>'BPoEFUbVT-LDVs-psgr-gasveh'!P6</f>
        <v>0.13141999999999854</v>
      </c>
      <c r="Q6">
        <f>'BPoEFUbVT-LDVs-psgr-gasveh'!Q6</f>
        <v>0.13141999999999854</v>
      </c>
      <c r="R6">
        <f>'BPoEFUbVT-LDVs-psgr-gasveh'!R6</f>
        <v>0.13141999999999854</v>
      </c>
      <c r="S6">
        <f>'BPoEFUbVT-LDVs-psgr-gasveh'!S6</f>
        <v>0.13141999999999854</v>
      </c>
      <c r="T6">
        <f>'BPoEFUbVT-LDVs-psgr-gasveh'!T6</f>
        <v>0.13141999999999854</v>
      </c>
      <c r="U6">
        <f>'BPoEFUbVT-LDVs-psgr-gasveh'!U6</f>
        <v>0.13141999999999854</v>
      </c>
      <c r="V6">
        <f>'BPoEFUbVT-LDVs-psgr-gasveh'!V6</f>
        <v>0.13141999999999854</v>
      </c>
      <c r="W6">
        <f>'BPoEFUbVT-LDVs-psgr-gasveh'!W6</f>
        <v>0.13141999999999854</v>
      </c>
      <c r="X6">
        <f>'BPoEFUbVT-LDVs-psgr-gasveh'!X6</f>
        <v>0.13141999999999854</v>
      </c>
      <c r="Y6">
        <f>'BPoEFUbVT-LDVs-psgr-gasveh'!Y6</f>
        <v>0.13141999999999854</v>
      </c>
      <c r="Z6">
        <f>'BPoEFUbVT-LDVs-psgr-gasveh'!Z6</f>
        <v>0.13141999999999854</v>
      </c>
      <c r="AA6">
        <f>'BPoEFUbVT-LDVs-psgr-gasveh'!AA6</f>
        <v>0.13141999999999854</v>
      </c>
      <c r="AB6">
        <f>'BPoEFUbVT-LDVs-psgr-gasveh'!AB6</f>
        <v>0.13141999999999854</v>
      </c>
      <c r="AC6">
        <f>'BPoEFUbVT-LDVs-psgr-gasveh'!AC6</f>
        <v>0.13141999999999854</v>
      </c>
      <c r="AD6">
        <f>'BPoEFUbVT-LDVs-psgr-gasveh'!AD6</f>
        <v>0.13141999999999854</v>
      </c>
      <c r="AE6">
        <f>'BPoEFUbVT-LDVs-psgr-gasveh'!AE6</f>
        <v>0.13141999999999854</v>
      </c>
      <c r="AF6">
        <f>'BPoEFUbVT-LDVs-psgr-gasveh'!AF6</f>
        <v>0.13141999999999854</v>
      </c>
      <c r="AG6">
        <f>'BPoEFUbVT-LDVs-psgr-gasveh'!AG6</f>
        <v>0.13141999999999854</v>
      </c>
      <c r="AH6">
        <f>'BPoEFUbVT-LDVs-psgr-gasveh'!AH6</f>
        <v>0.13141999999999854</v>
      </c>
      <c r="AI6">
        <f>'BPoEFUbVT-LDVs-psgr-gasveh'!AI6</f>
        <v>0.13141999999999854</v>
      </c>
    </row>
    <row r="7" spans="1:35" x14ac:dyDescent="0.25">
      <c r="A7" t="s">
        <v>62</v>
      </c>
      <c r="B7">
        <f>'BPoEFUbVT-LDVs-psgr-gasveh'!B7</f>
        <v>0</v>
      </c>
      <c r="C7">
        <f>'BPoEFUbVT-LDVs-psgr-gasveh'!C7</f>
        <v>0</v>
      </c>
      <c r="D7">
        <f>'BPoEFUbVT-LDVs-psgr-gasveh'!D7</f>
        <v>0</v>
      </c>
      <c r="E7">
        <f>'BPoEFUbVT-LDVs-psgr-gasveh'!E7</f>
        <v>0</v>
      </c>
      <c r="F7">
        <f>'BPoEFUbVT-LDVs-psgr-gasveh'!F7</f>
        <v>0</v>
      </c>
      <c r="G7">
        <f>'BPoEFUbVT-LDVs-psgr-gasveh'!G7</f>
        <v>0</v>
      </c>
      <c r="H7">
        <f>'BPoEFUbVT-LDVs-psgr-gasveh'!H7</f>
        <v>0</v>
      </c>
      <c r="I7">
        <f>'BPoEFUbVT-LDVs-psgr-gasveh'!I7</f>
        <v>0</v>
      </c>
      <c r="J7">
        <f>'BPoEFUbVT-LDVs-psgr-gasveh'!J7</f>
        <v>0</v>
      </c>
      <c r="K7">
        <f>'BPoEFUbVT-LDVs-psgr-gasveh'!K7</f>
        <v>0</v>
      </c>
      <c r="L7">
        <f>'BPoEFUbVT-LDVs-psgr-gasveh'!L7</f>
        <v>0</v>
      </c>
      <c r="M7">
        <f>'BPoEFUbVT-LDVs-psgr-gasveh'!M7</f>
        <v>0</v>
      </c>
      <c r="N7">
        <f>'BPoEFUbVT-LDVs-psgr-gasveh'!N7</f>
        <v>0</v>
      </c>
      <c r="O7">
        <f>'BPoEFUbVT-LDVs-psgr-gasveh'!O7</f>
        <v>0</v>
      </c>
      <c r="P7">
        <f>'BPoEFUbVT-LDVs-psgr-gasveh'!P7</f>
        <v>0</v>
      </c>
      <c r="Q7">
        <f>'BPoEFUbVT-LDVs-psgr-gasveh'!Q7</f>
        <v>0</v>
      </c>
      <c r="R7">
        <f>'BPoEFUbVT-LDVs-psgr-gasveh'!R7</f>
        <v>0</v>
      </c>
      <c r="S7">
        <f>'BPoEFUbVT-LDVs-psgr-gasveh'!S7</f>
        <v>0</v>
      </c>
      <c r="T7">
        <f>'BPoEFUbVT-LDVs-psgr-gasveh'!T7</f>
        <v>0</v>
      </c>
      <c r="U7">
        <f>'BPoEFUbVT-LDVs-psgr-gasveh'!U7</f>
        <v>0</v>
      </c>
      <c r="V7">
        <f>'BPoEFUbVT-LDVs-psgr-gasveh'!V7</f>
        <v>0</v>
      </c>
      <c r="W7">
        <f>'BPoEFUbVT-LDVs-psgr-gasveh'!W7</f>
        <v>0</v>
      </c>
      <c r="X7">
        <f>'BPoEFUbVT-LDVs-psgr-gasveh'!X7</f>
        <v>0</v>
      </c>
      <c r="Y7">
        <f>'BPoEFUbVT-LDVs-psgr-gasveh'!Y7</f>
        <v>0</v>
      </c>
      <c r="Z7">
        <f>'BPoEFUbVT-LDVs-psgr-gasveh'!Z7</f>
        <v>0</v>
      </c>
      <c r="AA7">
        <f>'BPoEFUbVT-LDVs-psgr-gasveh'!AA7</f>
        <v>0</v>
      </c>
      <c r="AB7">
        <f>'BPoEFUbVT-LDVs-psgr-gasveh'!AB7</f>
        <v>0</v>
      </c>
      <c r="AC7">
        <f>'BPoEFUbVT-LDVs-psgr-gasveh'!AC7</f>
        <v>0</v>
      </c>
      <c r="AD7">
        <f>'BPoEFUbVT-LDVs-psgr-gasveh'!AD7</f>
        <v>0</v>
      </c>
      <c r="AE7">
        <f>'BPoEFUbVT-LDVs-psgr-gasveh'!AE7</f>
        <v>0</v>
      </c>
      <c r="AF7">
        <f>'BPoEFUbVT-LDVs-psgr-gasveh'!AF7</f>
        <v>0</v>
      </c>
      <c r="AG7">
        <f>'BPoEFUbVT-LDVs-psgr-gasveh'!AG7</f>
        <v>0</v>
      </c>
      <c r="AH7">
        <f>'BPoEFUbVT-LDVs-psgr-gasveh'!AH7</f>
        <v>0</v>
      </c>
      <c r="AI7">
        <f>'BPoEFUbVT-LDVs-psgr-gasveh'!AI7</f>
        <v>0</v>
      </c>
    </row>
    <row r="8" spans="1:35" x14ac:dyDescent="0.25">
      <c r="A8" t="s">
        <v>63</v>
      </c>
      <c r="B8">
        <f>'BPoEFUbVT-LDVs-psgr-gasveh'!B8</f>
        <v>0</v>
      </c>
      <c r="C8">
        <f>'BPoEFUbVT-LDVs-psgr-gasveh'!C8</f>
        <v>0</v>
      </c>
      <c r="D8">
        <f>'BPoEFUbVT-LDVs-psgr-gasveh'!D8</f>
        <v>0</v>
      </c>
      <c r="E8">
        <f>'BPoEFUbVT-LDVs-psgr-gasveh'!E8</f>
        <v>0</v>
      </c>
      <c r="F8">
        <f>'BPoEFUbVT-LDVs-psgr-gasveh'!F8</f>
        <v>0</v>
      </c>
      <c r="G8">
        <f>'BPoEFUbVT-LDVs-psgr-gasveh'!G8</f>
        <v>0</v>
      </c>
      <c r="H8">
        <f>'BPoEFUbVT-LDVs-psgr-gasveh'!H8</f>
        <v>0</v>
      </c>
      <c r="I8">
        <f>'BPoEFUbVT-LDVs-psgr-gasveh'!I8</f>
        <v>0</v>
      </c>
      <c r="J8">
        <f>'BPoEFUbVT-LDVs-psgr-gasveh'!J8</f>
        <v>0</v>
      </c>
      <c r="K8">
        <f>'BPoEFUbVT-LDVs-psgr-gasveh'!K8</f>
        <v>0</v>
      </c>
      <c r="L8">
        <f>'BPoEFUbVT-LDVs-psgr-gasveh'!L8</f>
        <v>0</v>
      </c>
      <c r="M8">
        <f>'BPoEFUbVT-LDVs-psgr-gasveh'!M8</f>
        <v>0</v>
      </c>
      <c r="N8">
        <f>'BPoEFUbVT-LDVs-psgr-gasveh'!N8</f>
        <v>0</v>
      </c>
      <c r="O8">
        <f>'BPoEFUbVT-LDVs-psgr-gasveh'!O8</f>
        <v>0</v>
      </c>
      <c r="P8">
        <f>'BPoEFUbVT-LDVs-psgr-gasveh'!P8</f>
        <v>0</v>
      </c>
      <c r="Q8">
        <f>'BPoEFUbVT-LDVs-psgr-gasveh'!Q8</f>
        <v>0</v>
      </c>
      <c r="R8">
        <f>'BPoEFUbVT-LDVs-psgr-gasveh'!R8</f>
        <v>0</v>
      </c>
      <c r="S8">
        <f>'BPoEFUbVT-LDVs-psgr-gasveh'!S8</f>
        <v>0</v>
      </c>
      <c r="T8">
        <f>'BPoEFUbVT-LDVs-psgr-gasveh'!T8</f>
        <v>0</v>
      </c>
      <c r="U8">
        <f>'BPoEFUbVT-LDVs-psgr-gasveh'!U8</f>
        <v>0</v>
      </c>
      <c r="V8">
        <f>'BPoEFUbVT-LDVs-psgr-gasveh'!V8</f>
        <v>0</v>
      </c>
      <c r="W8">
        <f>'BPoEFUbVT-LDVs-psgr-gasveh'!W8</f>
        <v>0</v>
      </c>
      <c r="X8">
        <f>'BPoEFUbVT-LDVs-psgr-gasveh'!X8</f>
        <v>0</v>
      </c>
      <c r="Y8">
        <f>'BPoEFUbVT-LDVs-psgr-gasveh'!Y8</f>
        <v>0</v>
      </c>
      <c r="Z8">
        <f>'BPoEFUbVT-LDVs-psgr-gasveh'!Z8</f>
        <v>0</v>
      </c>
      <c r="AA8">
        <f>'BPoEFUbVT-LDVs-psgr-gasveh'!AA8</f>
        <v>0</v>
      </c>
      <c r="AB8">
        <f>'BPoEFUbVT-LDVs-psgr-gasveh'!AB8</f>
        <v>0</v>
      </c>
      <c r="AC8">
        <f>'BPoEFUbVT-LDVs-psgr-gasveh'!AC8</f>
        <v>0</v>
      </c>
      <c r="AD8">
        <f>'BPoEFUbVT-LDVs-psgr-gasveh'!AD8</f>
        <v>0</v>
      </c>
      <c r="AE8">
        <f>'BPoEFUbVT-LDVs-psgr-gasveh'!AE8</f>
        <v>0</v>
      </c>
      <c r="AF8">
        <f>'BPoEFUbVT-LDVs-psgr-gasveh'!AF8</f>
        <v>0</v>
      </c>
      <c r="AG8">
        <f>'BPoEFUbVT-LDVs-psgr-gasveh'!AG8</f>
        <v>0</v>
      </c>
      <c r="AH8">
        <f>'BPoEFUbVT-LDVs-psgr-gasveh'!AH8</f>
        <v>0</v>
      </c>
      <c r="AI8">
        <f>'BPoEFUbVT-LDVs-psgr-gasveh'!AI8</f>
        <v>0</v>
      </c>
    </row>
    <row r="9" spans="1:35" x14ac:dyDescent="0.25">
      <c r="A9" t="s">
        <v>64</v>
      </c>
      <c r="B9">
        <f>'BPoEFUbVT-LDVs-psgr-gasveh'!B9</f>
        <v>0</v>
      </c>
      <c r="C9">
        <f>'BPoEFUbVT-LDVs-psgr-gasveh'!C9</f>
        <v>0</v>
      </c>
      <c r="D9">
        <f>'BPoEFUbVT-LDVs-psgr-gasveh'!D9</f>
        <v>0</v>
      </c>
      <c r="E9">
        <f>'BPoEFUbVT-LDVs-psgr-gasveh'!E9</f>
        <v>0</v>
      </c>
      <c r="F9">
        <f>'BPoEFUbVT-LDVs-psgr-gasveh'!F9</f>
        <v>0</v>
      </c>
      <c r="G9">
        <f>'BPoEFUbVT-LDVs-psgr-gasveh'!G9</f>
        <v>0</v>
      </c>
      <c r="H9">
        <f>'BPoEFUbVT-LDVs-psgr-gasveh'!H9</f>
        <v>0</v>
      </c>
      <c r="I9">
        <f>'BPoEFUbVT-LDVs-psgr-gasveh'!I9</f>
        <v>0</v>
      </c>
      <c r="J9">
        <f>'BPoEFUbVT-LDVs-psgr-gasveh'!J9</f>
        <v>0</v>
      </c>
      <c r="K9">
        <f>'BPoEFUbVT-LDVs-psgr-gasveh'!K9</f>
        <v>0</v>
      </c>
      <c r="L9">
        <f>'BPoEFUbVT-LDVs-psgr-gasveh'!L9</f>
        <v>0</v>
      </c>
      <c r="M9">
        <f>'BPoEFUbVT-LDVs-psgr-gasveh'!M9</f>
        <v>0</v>
      </c>
      <c r="N9">
        <f>'BPoEFUbVT-LDVs-psgr-gasveh'!N9</f>
        <v>0</v>
      </c>
      <c r="O9">
        <f>'BPoEFUbVT-LDVs-psgr-gasveh'!O9</f>
        <v>0</v>
      </c>
      <c r="P9">
        <f>'BPoEFUbVT-LDVs-psgr-gasveh'!P9</f>
        <v>0</v>
      </c>
      <c r="Q9">
        <f>'BPoEFUbVT-LDVs-psgr-gasveh'!Q9</f>
        <v>0</v>
      </c>
      <c r="R9">
        <f>'BPoEFUbVT-LDVs-psgr-gasveh'!R9</f>
        <v>0</v>
      </c>
      <c r="S9">
        <f>'BPoEFUbVT-LDVs-psgr-gasveh'!S9</f>
        <v>0</v>
      </c>
      <c r="T9">
        <f>'BPoEFUbVT-LDVs-psgr-gasveh'!T9</f>
        <v>0</v>
      </c>
      <c r="U9">
        <f>'BPoEFUbVT-LDVs-psgr-gasveh'!U9</f>
        <v>0</v>
      </c>
      <c r="V9">
        <f>'BPoEFUbVT-LDVs-psgr-gasveh'!V9</f>
        <v>0</v>
      </c>
      <c r="W9">
        <f>'BPoEFUbVT-LDVs-psgr-gasveh'!W9</f>
        <v>0</v>
      </c>
      <c r="X9">
        <f>'BPoEFUbVT-LDVs-psgr-gasveh'!X9</f>
        <v>0</v>
      </c>
      <c r="Y9">
        <f>'BPoEFUbVT-LDVs-psgr-gasveh'!Y9</f>
        <v>0</v>
      </c>
      <c r="Z9">
        <f>'BPoEFUbVT-LDVs-psgr-gasveh'!Z9</f>
        <v>0</v>
      </c>
      <c r="AA9">
        <f>'BPoEFUbVT-LDVs-psgr-gasveh'!AA9</f>
        <v>0</v>
      </c>
      <c r="AB9">
        <f>'BPoEFUbVT-LDVs-psgr-gasveh'!AB9</f>
        <v>0</v>
      </c>
      <c r="AC9">
        <f>'BPoEFUbVT-LDVs-psgr-gasveh'!AC9</f>
        <v>0</v>
      </c>
      <c r="AD9">
        <f>'BPoEFUbVT-LDVs-psgr-gasveh'!AD9</f>
        <v>0</v>
      </c>
      <c r="AE9">
        <f>'BPoEFUbVT-LDVs-psgr-gasveh'!AE9</f>
        <v>0</v>
      </c>
      <c r="AF9">
        <f>'BPoEFUbVT-LDVs-psgr-gasveh'!AF9</f>
        <v>0</v>
      </c>
      <c r="AG9">
        <f>'BPoEFUbVT-LDVs-psgr-gasveh'!AG9</f>
        <v>0</v>
      </c>
      <c r="AH9">
        <f>'BPoEFUbVT-LDVs-psgr-gasveh'!AH9</f>
        <v>0</v>
      </c>
      <c r="AI9">
        <f>'BPoEFUbVT-LDVs-psgr-gasveh'!AI9</f>
        <v>0</v>
      </c>
    </row>
    <row r="10" spans="1:35" x14ac:dyDescent="0.25">
      <c r="A10" t="s">
        <v>65</v>
      </c>
      <c r="B10">
        <f>'BPoEFUbVT-LDVs-psgr-gasveh'!B10</f>
        <v>0</v>
      </c>
      <c r="C10">
        <f>'BPoEFUbVT-LDVs-psgr-gasveh'!C10</f>
        <v>0</v>
      </c>
      <c r="D10">
        <f>'BPoEFUbVT-LDVs-psgr-gasveh'!D10</f>
        <v>0</v>
      </c>
      <c r="E10">
        <f>'BPoEFUbVT-LDVs-psgr-gasveh'!E10</f>
        <v>0</v>
      </c>
      <c r="F10">
        <f>'BPoEFUbVT-LDVs-psgr-gasveh'!F10</f>
        <v>0</v>
      </c>
      <c r="G10">
        <f>'BPoEFUbVT-LDVs-psgr-gasveh'!G10</f>
        <v>0</v>
      </c>
      <c r="H10">
        <f>'BPoEFUbVT-LDVs-psgr-gasveh'!H10</f>
        <v>0</v>
      </c>
      <c r="I10">
        <f>'BPoEFUbVT-LDVs-psgr-gasveh'!I10</f>
        <v>0</v>
      </c>
      <c r="J10">
        <f>'BPoEFUbVT-LDVs-psgr-gasveh'!J10</f>
        <v>0</v>
      </c>
      <c r="K10">
        <f>'BPoEFUbVT-LDVs-psgr-gasveh'!K10</f>
        <v>0</v>
      </c>
      <c r="L10">
        <f>'BPoEFUbVT-LDVs-psgr-gasveh'!L10</f>
        <v>0</v>
      </c>
      <c r="M10">
        <f>'BPoEFUbVT-LDVs-psgr-gasveh'!M10</f>
        <v>0</v>
      </c>
      <c r="N10">
        <f>'BPoEFUbVT-LDVs-psgr-gasveh'!N10</f>
        <v>0</v>
      </c>
      <c r="O10">
        <f>'BPoEFUbVT-LDVs-psgr-gasveh'!O10</f>
        <v>0</v>
      </c>
      <c r="P10">
        <f>'BPoEFUbVT-LDVs-psgr-gasveh'!P10</f>
        <v>0</v>
      </c>
      <c r="Q10">
        <f>'BPoEFUbVT-LDVs-psgr-gasveh'!Q10</f>
        <v>0</v>
      </c>
      <c r="R10">
        <f>'BPoEFUbVT-LDVs-psgr-gasveh'!R10</f>
        <v>0</v>
      </c>
      <c r="S10">
        <f>'BPoEFUbVT-LDVs-psgr-gasveh'!S10</f>
        <v>0</v>
      </c>
      <c r="T10">
        <f>'BPoEFUbVT-LDVs-psgr-gasveh'!T10</f>
        <v>0</v>
      </c>
      <c r="U10">
        <f>'BPoEFUbVT-LDVs-psgr-gasveh'!U10</f>
        <v>0</v>
      </c>
      <c r="V10">
        <f>'BPoEFUbVT-LDVs-psgr-gasveh'!V10</f>
        <v>0</v>
      </c>
      <c r="W10">
        <f>'BPoEFUbVT-LDVs-psgr-gasveh'!W10</f>
        <v>0</v>
      </c>
      <c r="X10">
        <f>'BPoEFUbVT-LDVs-psgr-gasveh'!X10</f>
        <v>0</v>
      </c>
      <c r="Y10">
        <f>'BPoEFUbVT-LDVs-psgr-gasveh'!Y10</f>
        <v>0</v>
      </c>
      <c r="Z10">
        <f>'BPoEFUbVT-LDVs-psgr-gasveh'!Z10</f>
        <v>0</v>
      </c>
      <c r="AA10">
        <f>'BPoEFUbVT-LDVs-psgr-gasveh'!AA10</f>
        <v>0</v>
      </c>
      <c r="AB10">
        <f>'BPoEFUbVT-LDVs-psgr-gasveh'!AB10</f>
        <v>0</v>
      </c>
      <c r="AC10">
        <f>'BPoEFUbVT-LDVs-psgr-gasveh'!AC10</f>
        <v>0</v>
      </c>
      <c r="AD10">
        <f>'BPoEFUbVT-LDVs-psgr-gasveh'!AD10</f>
        <v>0</v>
      </c>
      <c r="AE10">
        <f>'BPoEFUbVT-LDVs-psgr-gasveh'!AE10</f>
        <v>0</v>
      </c>
      <c r="AF10">
        <f>'BPoEFUbVT-LDVs-psgr-gasveh'!AF10</f>
        <v>0</v>
      </c>
      <c r="AG10">
        <f>'BPoEFUbVT-LDVs-psgr-gasveh'!AG10</f>
        <v>0</v>
      </c>
      <c r="AH10">
        <f>'BPoEFUbVT-LDVs-psgr-gasveh'!AH10</f>
        <v>0</v>
      </c>
      <c r="AI10">
        <f>'BPoEFUbVT-LDVs-psgr-gasveh'!AI10</f>
        <v>0</v>
      </c>
    </row>
    <row r="11" spans="1:35" x14ac:dyDescent="0.25">
      <c r="A11" t="s">
        <v>66</v>
      </c>
      <c r="B11">
        <f>'BPoEFUbVT-LDVs-psgr-gasveh'!B11</f>
        <v>0</v>
      </c>
      <c r="C11">
        <f>'BPoEFUbVT-LDVs-psgr-gasveh'!C11</f>
        <v>0</v>
      </c>
      <c r="D11">
        <f>'BPoEFUbVT-LDVs-psgr-gasveh'!D11</f>
        <v>0</v>
      </c>
      <c r="E11">
        <f>'BPoEFUbVT-LDVs-psgr-gasveh'!E11</f>
        <v>0</v>
      </c>
      <c r="F11">
        <f>'BPoEFUbVT-LDVs-psgr-gasveh'!F11</f>
        <v>0</v>
      </c>
      <c r="G11">
        <f>'BPoEFUbVT-LDVs-psgr-gasveh'!G11</f>
        <v>0</v>
      </c>
      <c r="H11">
        <f>'BPoEFUbVT-LDVs-psgr-gasveh'!H11</f>
        <v>0</v>
      </c>
      <c r="I11">
        <f>'BPoEFUbVT-LDVs-psgr-gasveh'!I11</f>
        <v>0</v>
      </c>
      <c r="J11">
        <f>'BPoEFUbVT-LDVs-psgr-gasveh'!J11</f>
        <v>0</v>
      </c>
      <c r="K11">
        <f>'BPoEFUbVT-LDVs-psgr-gasveh'!K11</f>
        <v>0</v>
      </c>
      <c r="L11">
        <f>'BPoEFUbVT-LDVs-psgr-gasveh'!L11</f>
        <v>0</v>
      </c>
      <c r="M11">
        <f>'BPoEFUbVT-LDVs-psgr-gasveh'!M11</f>
        <v>0</v>
      </c>
      <c r="N11">
        <f>'BPoEFUbVT-LDVs-psgr-gasveh'!N11</f>
        <v>0</v>
      </c>
      <c r="O11">
        <f>'BPoEFUbVT-LDVs-psgr-gasveh'!O11</f>
        <v>0</v>
      </c>
      <c r="P11">
        <f>'BPoEFUbVT-LDVs-psgr-gasveh'!P11</f>
        <v>0</v>
      </c>
      <c r="Q11">
        <f>'BPoEFUbVT-LDVs-psgr-gasveh'!Q11</f>
        <v>0</v>
      </c>
      <c r="R11">
        <f>'BPoEFUbVT-LDVs-psgr-gasveh'!R11</f>
        <v>0</v>
      </c>
      <c r="S11">
        <f>'BPoEFUbVT-LDVs-psgr-gasveh'!S11</f>
        <v>0</v>
      </c>
      <c r="T11">
        <f>'BPoEFUbVT-LDVs-psgr-gasveh'!T11</f>
        <v>0</v>
      </c>
      <c r="U11">
        <f>'BPoEFUbVT-LDVs-psgr-gasveh'!U11</f>
        <v>0</v>
      </c>
      <c r="V11">
        <f>'BPoEFUbVT-LDVs-psgr-gasveh'!V11</f>
        <v>0</v>
      </c>
      <c r="W11">
        <f>'BPoEFUbVT-LDVs-psgr-gasveh'!W11</f>
        <v>0</v>
      </c>
      <c r="X11">
        <f>'BPoEFUbVT-LDVs-psgr-gasveh'!X11</f>
        <v>0</v>
      </c>
      <c r="Y11">
        <f>'BPoEFUbVT-LDVs-psgr-gasveh'!Y11</f>
        <v>0</v>
      </c>
      <c r="Z11">
        <f>'BPoEFUbVT-LDVs-psgr-gasveh'!Z11</f>
        <v>0</v>
      </c>
      <c r="AA11">
        <f>'BPoEFUbVT-LDVs-psgr-gasveh'!AA11</f>
        <v>0</v>
      </c>
      <c r="AB11">
        <f>'BPoEFUbVT-LDVs-psgr-gasveh'!AB11</f>
        <v>0</v>
      </c>
      <c r="AC11">
        <f>'BPoEFUbVT-LDVs-psgr-gasveh'!AC11</f>
        <v>0</v>
      </c>
      <c r="AD11">
        <f>'BPoEFUbVT-LDVs-psgr-gasveh'!AD11</f>
        <v>0</v>
      </c>
      <c r="AE11">
        <f>'BPoEFUbVT-LDVs-psgr-gasveh'!AE11</f>
        <v>0</v>
      </c>
      <c r="AF11">
        <f>'BPoEFUbVT-LDVs-psgr-gasveh'!AF11</f>
        <v>0</v>
      </c>
      <c r="AG11">
        <f>'BPoEFUbVT-LDVs-psgr-gasveh'!AG11</f>
        <v>0</v>
      </c>
      <c r="AH11">
        <f>'BPoEFUbVT-LDVs-psgr-gasveh'!AH11</f>
        <v>0</v>
      </c>
      <c r="AI11">
        <f>'BPoEFUbVT-LDVs-psgr-gasveh'!AI11</f>
        <v>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F68B7-640D-48CD-9783-7E951C660880}">
  <sheetPr>
    <tabColor theme="3"/>
  </sheetPr>
  <dimension ref="A1:AI11"/>
  <sheetViews>
    <sheetView topLeftCell="R1" workbookViewId="0">
      <selection activeCell="B2" sqref="B2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f>'BPoEFUbVT-LDVs-psgr-dslveh'!B2</f>
        <v>0</v>
      </c>
      <c r="C2">
        <f>'BPoEFUbVT-LDVs-psgr-dslveh'!C2</f>
        <v>0</v>
      </c>
      <c r="D2">
        <f>'BPoEFUbVT-LDVs-psgr-dslveh'!D2</f>
        <v>0</v>
      </c>
      <c r="E2">
        <f>'BPoEFUbVT-LDVs-psgr-dslveh'!E2</f>
        <v>0</v>
      </c>
      <c r="F2">
        <f>'BPoEFUbVT-LDVs-psgr-dslveh'!F2</f>
        <v>0</v>
      </c>
      <c r="G2">
        <f>'BPoEFUbVT-LDVs-psgr-dslveh'!G2</f>
        <v>0</v>
      </c>
      <c r="H2">
        <f>'BPoEFUbVT-LDVs-psgr-dslveh'!H2</f>
        <v>0</v>
      </c>
      <c r="I2">
        <f>'BPoEFUbVT-LDVs-psgr-dslveh'!I2</f>
        <v>0</v>
      </c>
      <c r="J2">
        <f>'BPoEFUbVT-LDVs-psgr-dslveh'!J2</f>
        <v>0</v>
      </c>
      <c r="K2">
        <f>'BPoEFUbVT-LDVs-psgr-dslveh'!K2</f>
        <v>0</v>
      </c>
      <c r="L2">
        <f>'BPoEFUbVT-LDVs-psgr-dslveh'!L2</f>
        <v>0</v>
      </c>
      <c r="M2">
        <f>'BPoEFUbVT-LDVs-psgr-dslveh'!M2</f>
        <v>0</v>
      </c>
      <c r="N2">
        <f>'BPoEFUbVT-LDVs-psgr-dslveh'!N2</f>
        <v>0</v>
      </c>
      <c r="O2">
        <f>'BPoEFUbVT-LDVs-psgr-dslveh'!O2</f>
        <v>0</v>
      </c>
      <c r="P2">
        <f>'BPoEFUbVT-LDVs-psgr-dslveh'!P2</f>
        <v>0</v>
      </c>
      <c r="Q2">
        <f>'BPoEFUbVT-LDVs-psgr-dslveh'!Q2</f>
        <v>0</v>
      </c>
      <c r="R2">
        <f>'BPoEFUbVT-LDVs-psgr-dslveh'!R2</f>
        <v>0</v>
      </c>
      <c r="S2">
        <f>'BPoEFUbVT-LDVs-psgr-dslveh'!S2</f>
        <v>0</v>
      </c>
      <c r="T2">
        <f>'BPoEFUbVT-LDVs-psgr-dslveh'!T2</f>
        <v>0</v>
      </c>
      <c r="U2">
        <f>'BPoEFUbVT-LDVs-psgr-dslveh'!U2</f>
        <v>0</v>
      </c>
      <c r="V2">
        <f>'BPoEFUbVT-LDVs-psgr-dslveh'!V2</f>
        <v>0</v>
      </c>
      <c r="W2">
        <f>'BPoEFUbVT-LDVs-psgr-dslveh'!W2</f>
        <v>0</v>
      </c>
      <c r="X2">
        <f>'BPoEFUbVT-LDVs-psgr-dslveh'!X2</f>
        <v>0</v>
      </c>
      <c r="Y2">
        <f>'BPoEFUbVT-LDVs-psgr-dslveh'!Y2</f>
        <v>0</v>
      </c>
      <c r="Z2">
        <f>'BPoEFUbVT-LDVs-psgr-dslveh'!Z2</f>
        <v>0</v>
      </c>
      <c r="AA2">
        <f>'BPoEFUbVT-LDVs-psgr-dslveh'!AA2</f>
        <v>0</v>
      </c>
      <c r="AB2">
        <f>'BPoEFUbVT-LDVs-psgr-dslveh'!AB2</f>
        <v>0</v>
      </c>
      <c r="AC2">
        <f>'BPoEFUbVT-LDVs-psgr-dslveh'!AC2</f>
        <v>0</v>
      </c>
      <c r="AD2">
        <f>'BPoEFUbVT-LDVs-psgr-dslveh'!AD2</f>
        <v>0</v>
      </c>
      <c r="AE2">
        <f>'BPoEFUbVT-LDVs-psgr-dslveh'!AE2</f>
        <v>0</v>
      </c>
      <c r="AF2">
        <f>'BPoEFUbVT-LDVs-psgr-dslveh'!AF2</f>
        <v>0</v>
      </c>
      <c r="AG2">
        <f>'BPoEFUbVT-LDVs-psgr-dslveh'!AG2</f>
        <v>0</v>
      </c>
      <c r="AH2">
        <f>'BPoEFUbVT-LDVs-psgr-dslveh'!AH2</f>
        <v>0</v>
      </c>
      <c r="AI2">
        <f>'BPoEFUbVT-LDVs-psgr-dslveh'!AI2</f>
        <v>0</v>
      </c>
    </row>
    <row r="3" spans="1:35" x14ac:dyDescent="0.25">
      <c r="A3" t="s">
        <v>58</v>
      </c>
      <c r="B3">
        <f>'BPoEFUbVT-LDVs-psgr-dslveh'!B3</f>
        <v>0</v>
      </c>
      <c r="C3">
        <f>'BPoEFUbVT-LDVs-psgr-dslveh'!C3</f>
        <v>0</v>
      </c>
      <c r="D3">
        <f>'BPoEFUbVT-LDVs-psgr-dslveh'!D3</f>
        <v>0</v>
      </c>
      <c r="E3">
        <f>'BPoEFUbVT-LDVs-psgr-dslveh'!E3</f>
        <v>0</v>
      </c>
      <c r="F3">
        <f>'BPoEFUbVT-LDVs-psgr-dslveh'!F3</f>
        <v>0</v>
      </c>
      <c r="G3">
        <f>'BPoEFUbVT-LDVs-psgr-dslveh'!G3</f>
        <v>0</v>
      </c>
      <c r="H3">
        <f>'BPoEFUbVT-LDVs-psgr-dslveh'!H3</f>
        <v>0</v>
      </c>
      <c r="I3">
        <f>'BPoEFUbVT-LDVs-psgr-dslveh'!I3</f>
        <v>0</v>
      </c>
      <c r="J3">
        <f>'BPoEFUbVT-LDVs-psgr-dslveh'!J3</f>
        <v>0</v>
      </c>
      <c r="K3">
        <f>'BPoEFUbVT-LDVs-psgr-dslveh'!K3</f>
        <v>0</v>
      </c>
      <c r="L3">
        <f>'BPoEFUbVT-LDVs-psgr-dslveh'!L3</f>
        <v>0</v>
      </c>
      <c r="M3">
        <f>'BPoEFUbVT-LDVs-psgr-dslveh'!M3</f>
        <v>0</v>
      </c>
      <c r="N3">
        <f>'BPoEFUbVT-LDVs-psgr-dslveh'!N3</f>
        <v>0</v>
      </c>
      <c r="O3">
        <f>'BPoEFUbVT-LDVs-psgr-dslveh'!O3</f>
        <v>0</v>
      </c>
      <c r="P3">
        <f>'BPoEFUbVT-LDVs-psgr-dslveh'!P3</f>
        <v>0</v>
      </c>
      <c r="Q3">
        <f>'BPoEFUbVT-LDVs-psgr-dslveh'!Q3</f>
        <v>0</v>
      </c>
      <c r="R3">
        <f>'BPoEFUbVT-LDVs-psgr-dslveh'!R3</f>
        <v>0</v>
      </c>
      <c r="S3">
        <f>'BPoEFUbVT-LDVs-psgr-dslveh'!S3</f>
        <v>0</v>
      </c>
      <c r="T3">
        <f>'BPoEFUbVT-LDVs-psgr-dslveh'!T3</f>
        <v>0</v>
      </c>
      <c r="U3">
        <f>'BPoEFUbVT-LDVs-psgr-dslveh'!U3</f>
        <v>0</v>
      </c>
      <c r="V3">
        <f>'BPoEFUbVT-LDVs-psgr-dslveh'!V3</f>
        <v>0</v>
      </c>
      <c r="W3">
        <f>'BPoEFUbVT-LDVs-psgr-dslveh'!W3</f>
        <v>0</v>
      </c>
      <c r="X3">
        <f>'BPoEFUbVT-LDVs-psgr-dslveh'!X3</f>
        <v>0</v>
      </c>
      <c r="Y3">
        <f>'BPoEFUbVT-LDVs-psgr-dslveh'!Y3</f>
        <v>0</v>
      </c>
      <c r="Z3">
        <f>'BPoEFUbVT-LDVs-psgr-dslveh'!Z3</f>
        <v>0</v>
      </c>
      <c r="AA3">
        <f>'BPoEFUbVT-LDVs-psgr-dslveh'!AA3</f>
        <v>0</v>
      </c>
      <c r="AB3">
        <f>'BPoEFUbVT-LDVs-psgr-dslveh'!AB3</f>
        <v>0</v>
      </c>
      <c r="AC3">
        <f>'BPoEFUbVT-LDVs-psgr-dslveh'!AC3</f>
        <v>0</v>
      </c>
      <c r="AD3">
        <f>'BPoEFUbVT-LDVs-psgr-dslveh'!AD3</f>
        <v>0</v>
      </c>
      <c r="AE3">
        <f>'BPoEFUbVT-LDVs-psgr-dslveh'!AE3</f>
        <v>0</v>
      </c>
      <c r="AF3">
        <f>'BPoEFUbVT-LDVs-psgr-dslveh'!AF3</f>
        <v>0</v>
      </c>
      <c r="AG3">
        <f>'BPoEFUbVT-LDVs-psgr-dslveh'!AG3</f>
        <v>0</v>
      </c>
      <c r="AH3">
        <f>'BPoEFUbVT-LDVs-psgr-dslveh'!AH3</f>
        <v>0</v>
      </c>
      <c r="AI3">
        <f>'BPoEFUbVT-LDVs-psgr-dslveh'!AI3</f>
        <v>0</v>
      </c>
    </row>
    <row r="4" spans="1:35" x14ac:dyDescent="0.25">
      <c r="A4" t="s">
        <v>59</v>
      </c>
      <c r="B4">
        <f>'BPoEFUbVT-LDVs-psgr-dslveh'!B4</f>
        <v>0</v>
      </c>
      <c r="C4">
        <f>'BPoEFUbVT-LDVs-psgr-dslveh'!C4</f>
        <v>0</v>
      </c>
      <c r="D4">
        <f>'BPoEFUbVT-LDVs-psgr-dslveh'!D4</f>
        <v>0</v>
      </c>
      <c r="E4">
        <f>'BPoEFUbVT-LDVs-psgr-dslveh'!E4</f>
        <v>0</v>
      </c>
      <c r="F4">
        <f>'BPoEFUbVT-LDVs-psgr-dslveh'!F4</f>
        <v>0</v>
      </c>
      <c r="G4">
        <f>'BPoEFUbVT-LDVs-psgr-dslveh'!G4</f>
        <v>0</v>
      </c>
      <c r="H4">
        <f>'BPoEFUbVT-LDVs-psgr-dslveh'!H4</f>
        <v>0</v>
      </c>
      <c r="I4">
        <f>'BPoEFUbVT-LDVs-psgr-dslveh'!I4</f>
        <v>0</v>
      </c>
      <c r="J4">
        <f>'BPoEFUbVT-LDVs-psgr-dslveh'!J4</f>
        <v>0</v>
      </c>
      <c r="K4">
        <f>'BPoEFUbVT-LDVs-psgr-dslveh'!K4</f>
        <v>0</v>
      </c>
      <c r="L4">
        <f>'BPoEFUbVT-LDVs-psgr-dslveh'!L4</f>
        <v>0</v>
      </c>
      <c r="M4">
        <f>'BPoEFUbVT-LDVs-psgr-dslveh'!M4</f>
        <v>0</v>
      </c>
      <c r="N4">
        <f>'BPoEFUbVT-LDVs-psgr-dslveh'!N4</f>
        <v>0</v>
      </c>
      <c r="O4">
        <f>'BPoEFUbVT-LDVs-psgr-dslveh'!O4</f>
        <v>0</v>
      </c>
      <c r="P4">
        <f>'BPoEFUbVT-LDVs-psgr-dslveh'!P4</f>
        <v>0</v>
      </c>
      <c r="Q4">
        <f>'BPoEFUbVT-LDVs-psgr-dslveh'!Q4</f>
        <v>0</v>
      </c>
      <c r="R4">
        <f>'BPoEFUbVT-LDVs-psgr-dslveh'!R4</f>
        <v>0</v>
      </c>
      <c r="S4">
        <f>'BPoEFUbVT-LDVs-psgr-dslveh'!S4</f>
        <v>0</v>
      </c>
      <c r="T4">
        <f>'BPoEFUbVT-LDVs-psgr-dslveh'!T4</f>
        <v>0</v>
      </c>
      <c r="U4">
        <f>'BPoEFUbVT-LDVs-psgr-dslveh'!U4</f>
        <v>0</v>
      </c>
      <c r="V4">
        <f>'BPoEFUbVT-LDVs-psgr-dslveh'!V4</f>
        <v>0</v>
      </c>
      <c r="W4">
        <f>'BPoEFUbVT-LDVs-psgr-dslveh'!W4</f>
        <v>0</v>
      </c>
      <c r="X4">
        <f>'BPoEFUbVT-LDVs-psgr-dslveh'!X4</f>
        <v>0</v>
      </c>
      <c r="Y4">
        <f>'BPoEFUbVT-LDVs-psgr-dslveh'!Y4</f>
        <v>0</v>
      </c>
      <c r="Z4">
        <f>'BPoEFUbVT-LDVs-psgr-dslveh'!Z4</f>
        <v>0</v>
      </c>
      <c r="AA4">
        <f>'BPoEFUbVT-LDVs-psgr-dslveh'!AA4</f>
        <v>0</v>
      </c>
      <c r="AB4">
        <f>'BPoEFUbVT-LDVs-psgr-dslveh'!AB4</f>
        <v>0</v>
      </c>
      <c r="AC4">
        <f>'BPoEFUbVT-LDVs-psgr-dslveh'!AC4</f>
        <v>0</v>
      </c>
      <c r="AD4">
        <f>'BPoEFUbVT-LDVs-psgr-dslveh'!AD4</f>
        <v>0</v>
      </c>
      <c r="AE4">
        <f>'BPoEFUbVT-LDVs-psgr-dslveh'!AE4</f>
        <v>0</v>
      </c>
      <c r="AF4">
        <f>'BPoEFUbVT-LDVs-psgr-dslveh'!AF4</f>
        <v>0</v>
      </c>
      <c r="AG4">
        <f>'BPoEFUbVT-LDVs-psgr-dslveh'!AG4</f>
        <v>0</v>
      </c>
      <c r="AH4">
        <f>'BPoEFUbVT-LDVs-psgr-dslveh'!AH4</f>
        <v>0</v>
      </c>
      <c r="AI4">
        <f>'BPoEFUbVT-LDVs-psgr-dslveh'!AI4</f>
        <v>0</v>
      </c>
    </row>
    <row r="5" spans="1:35" x14ac:dyDescent="0.25">
      <c r="A5" t="s">
        <v>60</v>
      </c>
      <c r="B5">
        <f>'BPoEFUbVT-LDVs-psgr-dslveh'!B5</f>
        <v>1</v>
      </c>
      <c r="C5">
        <f>'BPoEFUbVT-LDVs-psgr-dslveh'!C5</f>
        <v>1</v>
      </c>
      <c r="D5">
        <f>'BPoEFUbVT-LDVs-psgr-dslveh'!D5</f>
        <v>1</v>
      </c>
      <c r="E5">
        <f>'BPoEFUbVT-LDVs-psgr-dslveh'!E5</f>
        <v>1</v>
      </c>
      <c r="F5">
        <f>'BPoEFUbVT-LDVs-psgr-dslveh'!F5</f>
        <v>1</v>
      </c>
      <c r="G5">
        <f>'BPoEFUbVT-LDVs-psgr-dslveh'!G5</f>
        <v>1</v>
      </c>
      <c r="H5">
        <f>'BPoEFUbVT-LDVs-psgr-dslveh'!H5</f>
        <v>1</v>
      </c>
      <c r="I5">
        <f>'BPoEFUbVT-LDVs-psgr-dslveh'!I5</f>
        <v>1</v>
      </c>
      <c r="J5">
        <f>'BPoEFUbVT-LDVs-psgr-dslveh'!J5</f>
        <v>1</v>
      </c>
      <c r="K5">
        <f>'BPoEFUbVT-LDVs-psgr-dslveh'!K5</f>
        <v>1</v>
      </c>
      <c r="L5">
        <f>'BPoEFUbVT-LDVs-psgr-dslveh'!L5</f>
        <v>1</v>
      </c>
      <c r="M5">
        <f>'BPoEFUbVT-LDVs-psgr-dslveh'!M5</f>
        <v>1</v>
      </c>
      <c r="N5">
        <f>'BPoEFUbVT-LDVs-psgr-dslveh'!N5</f>
        <v>1</v>
      </c>
      <c r="O5">
        <f>'BPoEFUbVT-LDVs-psgr-dslveh'!O5</f>
        <v>1</v>
      </c>
      <c r="P5">
        <f>'BPoEFUbVT-LDVs-psgr-dslveh'!P5</f>
        <v>1</v>
      </c>
      <c r="Q5">
        <f>'BPoEFUbVT-LDVs-psgr-dslveh'!Q5</f>
        <v>1</v>
      </c>
      <c r="R5">
        <f>'BPoEFUbVT-LDVs-psgr-dslveh'!R5</f>
        <v>1</v>
      </c>
      <c r="S5">
        <f>'BPoEFUbVT-LDVs-psgr-dslveh'!S5</f>
        <v>1</v>
      </c>
      <c r="T5">
        <f>'BPoEFUbVT-LDVs-psgr-dslveh'!T5</f>
        <v>1</v>
      </c>
      <c r="U5">
        <f>'BPoEFUbVT-LDVs-psgr-dslveh'!U5</f>
        <v>1</v>
      </c>
      <c r="V5">
        <f>'BPoEFUbVT-LDVs-psgr-dslveh'!V5</f>
        <v>1</v>
      </c>
      <c r="W5">
        <f>'BPoEFUbVT-LDVs-psgr-dslveh'!W5</f>
        <v>1</v>
      </c>
      <c r="X5">
        <f>'BPoEFUbVT-LDVs-psgr-dslveh'!X5</f>
        <v>1</v>
      </c>
      <c r="Y5">
        <f>'BPoEFUbVT-LDVs-psgr-dslveh'!Y5</f>
        <v>1</v>
      </c>
      <c r="Z5">
        <f>'BPoEFUbVT-LDVs-psgr-dslveh'!Z5</f>
        <v>1</v>
      </c>
      <c r="AA5">
        <f>'BPoEFUbVT-LDVs-psgr-dslveh'!AA5</f>
        <v>1</v>
      </c>
      <c r="AB5">
        <f>'BPoEFUbVT-LDVs-psgr-dslveh'!AB5</f>
        <v>1</v>
      </c>
      <c r="AC5">
        <f>'BPoEFUbVT-LDVs-psgr-dslveh'!AC5</f>
        <v>1</v>
      </c>
      <c r="AD5">
        <f>'BPoEFUbVT-LDVs-psgr-dslveh'!AD5</f>
        <v>1</v>
      </c>
      <c r="AE5">
        <f>'BPoEFUbVT-LDVs-psgr-dslveh'!AE5</f>
        <v>1</v>
      </c>
      <c r="AF5">
        <f>'BPoEFUbVT-LDVs-psgr-dslveh'!AF5</f>
        <v>1</v>
      </c>
      <c r="AG5">
        <f>'BPoEFUbVT-LDVs-psgr-dslveh'!AG5</f>
        <v>1</v>
      </c>
      <c r="AH5">
        <f>'BPoEFUbVT-LDVs-psgr-dslveh'!AH5</f>
        <v>1</v>
      </c>
      <c r="AI5">
        <f>'BPoEFUbVT-LDVs-psgr-dslveh'!AI5</f>
        <v>1</v>
      </c>
    </row>
    <row r="6" spans="1:35" x14ac:dyDescent="0.25">
      <c r="A6" t="s">
        <v>61</v>
      </c>
      <c r="B6">
        <f>'BPoEFUbVT-LDVs-psgr-dslveh'!B6</f>
        <v>0</v>
      </c>
      <c r="C6">
        <f>'BPoEFUbVT-LDVs-psgr-dslveh'!C6</f>
        <v>0</v>
      </c>
      <c r="D6">
        <f>'BPoEFUbVT-LDVs-psgr-dslveh'!D6</f>
        <v>0</v>
      </c>
      <c r="E6">
        <f>'BPoEFUbVT-LDVs-psgr-dslveh'!E6</f>
        <v>0</v>
      </c>
      <c r="F6">
        <f>'BPoEFUbVT-LDVs-psgr-dslveh'!F6</f>
        <v>0</v>
      </c>
      <c r="G6">
        <f>'BPoEFUbVT-LDVs-psgr-dslveh'!G6</f>
        <v>0</v>
      </c>
      <c r="H6">
        <f>'BPoEFUbVT-LDVs-psgr-dslveh'!H6</f>
        <v>0</v>
      </c>
      <c r="I6">
        <f>'BPoEFUbVT-LDVs-psgr-dslveh'!I6</f>
        <v>0</v>
      </c>
      <c r="J6">
        <f>'BPoEFUbVT-LDVs-psgr-dslveh'!J6</f>
        <v>0</v>
      </c>
      <c r="K6">
        <f>'BPoEFUbVT-LDVs-psgr-dslveh'!K6</f>
        <v>0</v>
      </c>
      <c r="L6">
        <f>'BPoEFUbVT-LDVs-psgr-dslveh'!L6</f>
        <v>0</v>
      </c>
      <c r="M6">
        <f>'BPoEFUbVT-LDVs-psgr-dslveh'!M6</f>
        <v>0</v>
      </c>
      <c r="N6">
        <f>'BPoEFUbVT-LDVs-psgr-dslveh'!N6</f>
        <v>0</v>
      </c>
      <c r="O6">
        <f>'BPoEFUbVT-LDVs-psgr-dslveh'!O6</f>
        <v>0</v>
      </c>
      <c r="P6">
        <f>'BPoEFUbVT-LDVs-psgr-dslveh'!P6</f>
        <v>0</v>
      </c>
      <c r="Q6">
        <f>'BPoEFUbVT-LDVs-psgr-dslveh'!Q6</f>
        <v>0</v>
      </c>
      <c r="R6">
        <f>'BPoEFUbVT-LDVs-psgr-dslveh'!R6</f>
        <v>0</v>
      </c>
      <c r="S6">
        <f>'BPoEFUbVT-LDVs-psgr-dslveh'!S6</f>
        <v>0</v>
      </c>
      <c r="T6">
        <f>'BPoEFUbVT-LDVs-psgr-dslveh'!T6</f>
        <v>0</v>
      </c>
      <c r="U6">
        <f>'BPoEFUbVT-LDVs-psgr-dslveh'!U6</f>
        <v>0</v>
      </c>
      <c r="V6">
        <f>'BPoEFUbVT-LDVs-psgr-dslveh'!V6</f>
        <v>0</v>
      </c>
      <c r="W6">
        <f>'BPoEFUbVT-LDVs-psgr-dslveh'!W6</f>
        <v>0</v>
      </c>
      <c r="X6">
        <f>'BPoEFUbVT-LDVs-psgr-dslveh'!X6</f>
        <v>0</v>
      </c>
      <c r="Y6">
        <f>'BPoEFUbVT-LDVs-psgr-dslveh'!Y6</f>
        <v>0</v>
      </c>
      <c r="Z6">
        <f>'BPoEFUbVT-LDVs-psgr-dslveh'!Z6</f>
        <v>0</v>
      </c>
      <c r="AA6">
        <f>'BPoEFUbVT-LDVs-psgr-dslveh'!AA6</f>
        <v>0</v>
      </c>
      <c r="AB6">
        <f>'BPoEFUbVT-LDVs-psgr-dslveh'!AB6</f>
        <v>0</v>
      </c>
      <c r="AC6">
        <f>'BPoEFUbVT-LDVs-psgr-dslveh'!AC6</f>
        <v>0</v>
      </c>
      <c r="AD6">
        <f>'BPoEFUbVT-LDVs-psgr-dslveh'!AD6</f>
        <v>0</v>
      </c>
      <c r="AE6">
        <f>'BPoEFUbVT-LDVs-psgr-dslveh'!AE6</f>
        <v>0</v>
      </c>
      <c r="AF6">
        <f>'BPoEFUbVT-LDVs-psgr-dslveh'!AF6</f>
        <v>0</v>
      </c>
      <c r="AG6">
        <f>'BPoEFUbVT-LDVs-psgr-dslveh'!AG6</f>
        <v>0</v>
      </c>
      <c r="AH6">
        <f>'BPoEFUbVT-LDVs-psgr-dslveh'!AH6</f>
        <v>0</v>
      </c>
      <c r="AI6">
        <f>'BPoEFUbVT-LDVs-psgr-dslveh'!AI6</f>
        <v>0</v>
      </c>
    </row>
    <row r="7" spans="1:35" x14ac:dyDescent="0.25">
      <c r="A7" t="s">
        <v>62</v>
      </c>
      <c r="B7">
        <f>'BPoEFUbVT-LDVs-psgr-dslveh'!B7</f>
        <v>0</v>
      </c>
      <c r="C7">
        <f>'BPoEFUbVT-LDVs-psgr-dslveh'!C7</f>
        <v>0</v>
      </c>
      <c r="D7">
        <f>'BPoEFUbVT-LDVs-psgr-dslveh'!D7</f>
        <v>0</v>
      </c>
      <c r="E7">
        <f>'BPoEFUbVT-LDVs-psgr-dslveh'!E7</f>
        <v>0</v>
      </c>
      <c r="F7">
        <f>'BPoEFUbVT-LDVs-psgr-dslveh'!F7</f>
        <v>0</v>
      </c>
      <c r="G7">
        <f>'BPoEFUbVT-LDVs-psgr-dslveh'!G7</f>
        <v>0</v>
      </c>
      <c r="H7">
        <f>'BPoEFUbVT-LDVs-psgr-dslveh'!H7</f>
        <v>0</v>
      </c>
      <c r="I7">
        <f>'BPoEFUbVT-LDVs-psgr-dslveh'!I7</f>
        <v>0</v>
      </c>
      <c r="J7">
        <f>'BPoEFUbVT-LDVs-psgr-dslveh'!J7</f>
        <v>0</v>
      </c>
      <c r="K7">
        <f>'BPoEFUbVT-LDVs-psgr-dslveh'!K7</f>
        <v>0</v>
      </c>
      <c r="L7">
        <f>'BPoEFUbVT-LDVs-psgr-dslveh'!L7</f>
        <v>0</v>
      </c>
      <c r="M7">
        <f>'BPoEFUbVT-LDVs-psgr-dslveh'!M7</f>
        <v>0</v>
      </c>
      <c r="N7">
        <f>'BPoEFUbVT-LDVs-psgr-dslveh'!N7</f>
        <v>0</v>
      </c>
      <c r="O7">
        <f>'BPoEFUbVT-LDVs-psgr-dslveh'!O7</f>
        <v>0</v>
      </c>
      <c r="P7">
        <f>'BPoEFUbVT-LDVs-psgr-dslveh'!P7</f>
        <v>0</v>
      </c>
      <c r="Q7">
        <f>'BPoEFUbVT-LDVs-psgr-dslveh'!Q7</f>
        <v>0</v>
      </c>
      <c r="R7">
        <f>'BPoEFUbVT-LDVs-psgr-dslveh'!R7</f>
        <v>0</v>
      </c>
      <c r="S7">
        <f>'BPoEFUbVT-LDVs-psgr-dslveh'!S7</f>
        <v>0</v>
      </c>
      <c r="T7">
        <f>'BPoEFUbVT-LDVs-psgr-dslveh'!T7</f>
        <v>0</v>
      </c>
      <c r="U7">
        <f>'BPoEFUbVT-LDVs-psgr-dslveh'!U7</f>
        <v>0</v>
      </c>
      <c r="V7">
        <f>'BPoEFUbVT-LDVs-psgr-dslveh'!V7</f>
        <v>0</v>
      </c>
      <c r="W7">
        <f>'BPoEFUbVT-LDVs-psgr-dslveh'!W7</f>
        <v>0</v>
      </c>
      <c r="X7">
        <f>'BPoEFUbVT-LDVs-psgr-dslveh'!X7</f>
        <v>0</v>
      </c>
      <c r="Y7">
        <f>'BPoEFUbVT-LDVs-psgr-dslveh'!Y7</f>
        <v>0</v>
      </c>
      <c r="Z7">
        <f>'BPoEFUbVT-LDVs-psgr-dslveh'!Z7</f>
        <v>0</v>
      </c>
      <c r="AA7">
        <f>'BPoEFUbVT-LDVs-psgr-dslveh'!AA7</f>
        <v>0</v>
      </c>
      <c r="AB7">
        <f>'BPoEFUbVT-LDVs-psgr-dslveh'!AB7</f>
        <v>0</v>
      </c>
      <c r="AC7">
        <f>'BPoEFUbVT-LDVs-psgr-dslveh'!AC7</f>
        <v>0</v>
      </c>
      <c r="AD7">
        <f>'BPoEFUbVT-LDVs-psgr-dslveh'!AD7</f>
        <v>0</v>
      </c>
      <c r="AE7">
        <f>'BPoEFUbVT-LDVs-psgr-dslveh'!AE7</f>
        <v>0</v>
      </c>
      <c r="AF7">
        <f>'BPoEFUbVT-LDVs-psgr-dslveh'!AF7</f>
        <v>0</v>
      </c>
      <c r="AG7">
        <f>'BPoEFUbVT-LDVs-psgr-dslveh'!AG7</f>
        <v>0</v>
      </c>
      <c r="AH7">
        <f>'BPoEFUbVT-LDVs-psgr-dslveh'!AH7</f>
        <v>0</v>
      </c>
      <c r="AI7">
        <f>'BPoEFUbVT-LDVs-psgr-dslveh'!AI7</f>
        <v>0</v>
      </c>
    </row>
    <row r="8" spans="1:35" x14ac:dyDescent="0.25">
      <c r="A8" t="s">
        <v>63</v>
      </c>
      <c r="B8">
        <f>'BPoEFUbVT-LDVs-psgr-dslveh'!B8</f>
        <v>0</v>
      </c>
      <c r="C8">
        <f>'BPoEFUbVT-LDVs-psgr-dslveh'!C8</f>
        <v>0</v>
      </c>
      <c r="D8">
        <f>'BPoEFUbVT-LDVs-psgr-dslveh'!D8</f>
        <v>0</v>
      </c>
      <c r="E8">
        <f>'BPoEFUbVT-LDVs-psgr-dslveh'!E8</f>
        <v>0</v>
      </c>
      <c r="F8">
        <f>'BPoEFUbVT-LDVs-psgr-dslveh'!F8</f>
        <v>0</v>
      </c>
      <c r="G8">
        <f>'BPoEFUbVT-LDVs-psgr-dslveh'!G8</f>
        <v>0</v>
      </c>
      <c r="H8">
        <f>'BPoEFUbVT-LDVs-psgr-dslveh'!H8</f>
        <v>0</v>
      </c>
      <c r="I8">
        <f>'BPoEFUbVT-LDVs-psgr-dslveh'!I8</f>
        <v>0</v>
      </c>
      <c r="J8">
        <f>'BPoEFUbVT-LDVs-psgr-dslveh'!J8</f>
        <v>0</v>
      </c>
      <c r="K8">
        <f>'BPoEFUbVT-LDVs-psgr-dslveh'!K8</f>
        <v>0</v>
      </c>
      <c r="L8">
        <f>'BPoEFUbVT-LDVs-psgr-dslveh'!L8</f>
        <v>0</v>
      </c>
      <c r="M8">
        <f>'BPoEFUbVT-LDVs-psgr-dslveh'!M8</f>
        <v>0</v>
      </c>
      <c r="N8">
        <f>'BPoEFUbVT-LDVs-psgr-dslveh'!N8</f>
        <v>0</v>
      </c>
      <c r="O8">
        <f>'BPoEFUbVT-LDVs-psgr-dslveh'!O8</f>
        <v>0</v>
      </c>
      <c r="P8">
        <f>'BPoEFUbVT-LDVs-psgr-dslveh'!P8</f>
        <v>0</v>
      </c>
      <c r="Q8">
        <f>'BPoEFUbVT-LDVs-psgr-dslveh'!Q8</f>
        <v>0</v>
      </c>
      <c r="R8">
        <f>'BPoEFUbVT-LDVs-psgr-dslveh'!R8</f>
        <v>0</v>
      </c>
      <c r="S8">
        <f>'BPoEFUbVT-LDVs-psgr-dslveh'!S8</f>
        <v>0</v>
      </c>
      <c r="T8">
        <f>'BPoEFUbVT-LDVs-psgr-dslveh'!T8</f>
        <v>0</v>
      </c>
      <c r="U8">
        <f>'BPoEFUbVT-LDVs-psgr-dslveh'!U8</f>
        <v>0</v>
      </c>
      <c r="V8">
        <f>'BPoEFUbVT-LDVs-psgr-dslveh'!V8</f>
        <v>0</v>
      </c>
      <c r="W8">
        <f>'BPoEFUbVT-LDVs-psgr-dslveh'!W8</f>
        <v>0</v>
      </c>
      <c r="X8">
        <f>'BPoEFUbVT-LDVs-psgr-dslveh'!X8</f>
        <v>0</v>
      </c>
      <c r="Y8">
        <f>'BPoEFUbVT-LDVs-psgr-dslveh'!Y8</f>
        <v>0</v>
      </c>
      <c r="Z8">
        <f>'BPoEFUbVT-LDVs-psgr-dslveh'!Z8</f>
        <v>0</v>
      </c>
      <c r="AA8">
        <f>'BPoEFUbVT-LDVs-psgr-dslveh'!AA8</f>
        <v>0</v>
      </c>
      <c r="AB8">
        <f>'BPoEFUbVT-LDVs-psgr-dslveh'!AB8</f>
        <v>0</v>
      </c>
      <c r="AC8">
        <f>'BPoEFUbVT-LDVs-psgr-dslveh'!AC8</f>
        <v>0</v>
      </c>
      <c r="AD8">
        <f>'BPoEFUbVT-LDVs-psgr-dslveh'!AD8</f>
        <v>0</v>
      </c>
      <c r="AE8">
        <f>'BPoEFUbVT-LDVs-psgr-dslveh'!AE8</f>
        <v>0</v>
      </c>
      <c r="AF8">
        <f>'BPoEFUbVT-LDVs-psgr-dslveh'!AF8</f>
        <v>0</v>
      </c>
      <c r="AG8">
        <f>'BPoEFUbVT-LDVs-psgr-dslveh'!AG8</f>
        <v>0</v>
      </c>
      <c r="AH8">
        <f>'BPoEFUbVT-LDVs-psgr-dslveh'!AH8</f>
        <v>0</v>
      </c>
      <c r="AI8">
        <f>'BPoEFUbVT-LDVs-psgr-dslveh'!AI8</f>
        <v>0</v>
      </c>
    </row>
    <row r="9" spans="1:35" x14ac:dyDescent="0.25">
      <c r="A9" t="s">
        <v>64</v>
      </c>
      <c r="B9">
        <f>'BPoEFUbVT-LDVs-psgr-dslveh'!B9</f>
        <v>0</v>
      </c>
      <c r="C9">
        <f>'BPoEFUbVT-LDVs-psgr-dslveh'!C9</f>
        <v>0</v>
      </c>
      <c r="D9">
        <f>'BPoEFUbVT-LDVs-psgr-dslveh'!D9</f>
        <v>0</v>
      </c>
      <c r="E9">
        <f>'BPoEFUbVT-LDVs-psgr-dslveh'!E9</f>
        <v>0</v>
      </c>
      <c r="F9">
        <f>'BPoEFUbVT-LDVs-psgr-dslveh'!F9</f>
        <v>0</v>
      </c>
      <c r="G9">
        <f>'BPoEFUbVT-LDVs-psgr-dslveh'!G9</f>
        <v>0</v>
      </c>
      <c r="H9">
        <f>'BPoEFUbVT-LDVs-psgr-dslveh'!H9</f>
        <v>0</v>
      </c>
      <c r="I9">
        <f>'BPoEFUbVT-LDVs-psgr-dslveh'!I9</f>
        <v>0</v>
      </c>
      <c r="J9">
        <f>'BPoEFUbVT-LDVs-psgr-dslveh'!J9</f>
        <v>0</v>
      </c>
      <c r="K9">
        <f>'BPoEFUbVT-LDVs-psgr-dslveh'!K9</f>
        <v>0</v>
      </c>
      <c r="L9">
        <f>'BPoEFUbVT-LDVs-psgr-dslveh'!L9</f>
        <v>0</v>
      </c>
      <c r="M9">
        <f>'BPoEFUbVT-LDVs-psgr-dslveh'!M9</f>
        <v>0</v>
      </c>
      <c r="N9">
        <f>'BPoEFUbVT-LDVs-psgr-dslveh'!N9</f>
        <v>0</v>
      </c>
      <c r="O9">
        <f>'BPoEFUbVT-LDVs-psgr-dslveh'!O9</f>
        <v>0</v>
      </c>
      <c r="P9">
        <f>'BPoEFUbVT-LDVs-psgr-dslveh'!P9</f>
        <v>0</v>
      </c>
      <c r="Q9">
        <f>'BPoEFUbVT-LDVs-psgr-dslveh'!Q9</f>
        <v>0</v>
      </c>
      <c r="R9">
        <f>'BPoEFUbVT-LDVs-psgr-dslveh'!R9</f>
        <v>0</v>
      </c>
      <c r="S9">
        <f>'BPoEFUbVT-LDVs-psgr-dslveh'!S9</f>
        <v>0</v>
      </c>
      <c r="T9">
        <f>'BPoEFUbVT-LDVs-psgr-dslveh'!T9</f>
        <v>0</v>
      </c>
      <c r="U9">
        <f>'BPoEFUbVT-LDVs-psgr-dslveh'!U9</f>
        <v>0</v>
      </c>
      <c r="V9">
        <f>'BPoEFUbVT-LDVs-psgr-dslveh'!V9</f>
        <v>0</v>
      </c>
      <c r="W9">
        <f>'BPoEFUbVT-LDVs-psgr-dslveh'!W9</f>
        <v>0</v>
      </c>
      <c r="X9">
        <f>'BPoEFUbVT-LDVs-psgr-dslveh'!X9</f>
        <v>0</v>
      </c>
      <c r="Y9">
        <f>'BPoEFUbVT-LDVs-psgr-dslveh'!Y9</f>
        <v>0</v>
      </c>
      <c r="Z9">
        <f>'BPoEFUbVT-LDVs-psgr-dslveh'!Z9</f>
        <v>0</v>
      </c>
      <c r="AA9">
        <f>'BPoEFUbVT-LDVs-psgr-dslveh'!AA9</f>
        <v>0</v>
      </c>
      <c r="AB9">
        <f>'BPoEFUbVT-LDVs-psgr-dslveh'!AB9</f>
        <v>0</v>
      </c>
      <c r="AC9">
        <f>'BPoEFUbVT-LDVs-psgr-dslveh'!AC9</f>
        <v>0</v>
      </c>
      <c r="AD9">
        <f>'BPoEFUbVT-LDVs-psgr-dslveh'!AD9</f>
        <v>0</v>
      </c>
      <c r="AE9">
        <f>'BPoEFUbVT-LDVs-psgr-dslveh'!AE9</f>
        <v>0</v>
      </c>
      <c r="AF9">
        <f>'BPoEFUbVT-LDVs-psgr-dslveh'!AF9</f>
        <v>0</v>
      </c>
      <c r="AG9">
        <f>'BPoEFUbVT-LDVs-psgr-dslveh'!AG9</f>
        <v>0</v>
      </c>
      <c r="AH9">
        <f>'BPoEFUbVT-LDVs-psgr-dslveh'!AH9</f>
        <v>0</v>
      </c>
      <c r="AI9">
        <f>'BPoEFUbVT-LDVs-psgr-dslveh'!AI9</f>
        <v>0</v>
      </c>
    </row>
    <row r="10" spans="1:35" x14ac:dyDescent="0.25">
      <c r="A10" t="s">
        <v>65</v>
      </c>
      <c r="B10">
        <f>'BPoEFUbVT-LDVs-psgr-dslveh'!B10</f>
        <v>0</v>
      </c>
      <c r="C10">
        <f>'BPoEFUbVT-LDVs-psgr-dslveh'!C10</f>
        <v>0</v>
      </c>
      <c r="D10">
        <f>'BPoEFUbVT-LDVs-psgr-dslveh'!D10</f>
        <v>0</v>
      </c>
      <c r="E10">
        <f>'BPoEFUbVT-LDVs-psgr-dslveh'!E10</f>
        <v>0</v>
      </c>
      <c r="F10">
        <f>'BPoEFUbVT-LDVs-psgr-dslveh'!F10</f>
        <v>0</v>
      </c>
      <c r="G10">
        <f>'BPoEFUbVT-LDVs-psgr-dslveh'!G10</f>
        <v>0</v>
      </c>
      <c r="H10">
        <f>'BPoEFUbVT-LDVs-psgr-dslveh'!H10</f>
        <v>0</v>
      </c>
      <c r="I10">
        <f>'BPoEFUbVT-LDVs-psgr-dslveh'!I10</f>
        <v>0</v>
      </c>
      <c r="J10">
        <f>'BPoEFUbVT-LDVs-psgr-dslveh'!J10</f>
        <v>0</v>
      </c>
      <c r="K10">
        <f>'BPoEFUbVT-LDVs-psgr-dslveh'!K10</f>
        <v>0</v>
      </c>
      <c r="L10">
        <f>'BPoEFUbVT-LDVs-psgr-dslveh'!L10</f>
        <v>0</v>
      </c>
      <c r="M10">
        <f>'BPoEFUbVT-LDVs-psgr-dslveh'!M10</f>
        <v>0</v>
      </c>
      <c r="N10">
        <f>'BPoEFUbVT-LDVs-psgr-dslveh'!N10</f>
        <v>0</v>
      </c>
      <c r="O10">
        <f>'BPoEFUbVT-LDVs-psgr-dslveh'!O10</f>
        <v>0</v>
      </c>
      <c r="P10">
        <f>'BPoEFUbVT-LDVs-psgr-dslveh'!P10</f>
        <v>0</v>
      </c>
      <c r="Q10">
        <f>'BPoEFUbVT-LDVs-psgr-dslveh'!Q10</f>
        <v>0</v>
      </c>
      <c r="R10">
        <f>'BPoEFUbVT-LDVs-psgr-dslveh'!R10</f>
        <v>0</v>
      </c>
      <c r="S10">
        <f>'BPoEFUbVT-LDVs-psgr-dslveh'!S10</f>
        <v>0</v>
      </c>
      <c r="T10">
        <f>'BPoEFUbVT-LDVs-psgr-dslveh'!T10</f>
        <v>0</v>
      </c>
      <c r="U10">
        <f>'BPoEFUbVT-LDVs-psgr-dslveh'!U10</f>
        <v>0</v>
      </c>
      <c r="V10">
        <f>'BPoEFUbVT-LDVs-psgr-dslveh'!V10</f>
        <v>0</v>
      </c>
      <c r="W10">
        <f>'BPoEFUbVT-LDVs-psgr-dslveh'!W10</f>
        <v>0</v>
      </c>
      <c r="X10">
        <f>'BPoEFUbVT-LDVs-psgr-dslveh'!X10</f>
        <v>0</v>
      </c>
      <c r="Y10">
        <f>'BPoEFUbVT-LDVs-psgr-dslveh'!Y10</f>
        <v>0</v>
      </c>
      <c r="Z10">
        <f>'BPoEFUbVT-LDVs-psgr-dslveh'!Z10</f>
        <v>0</v>
      </c>
      <c r="AA10">
        <f>'BPoEFUbVT-LDVs-psgr-dslveh'!AA10</f>
        <v>0</v>
      </c>
      <c r="AB10">
        <f>'BPoEFUbVT-LDVs-psgr-dslveh'!AB10</f>
        <v>0</v>
      </c>
      <c r="AC10">
        <f>'BPoEFUbVT-LDVs-psgr-dslveh'!AC10</f>
        <v>0</v>
      </c>
      <c r="AD10">
        <f>'BPoEFUbVT-LDVs-psgr-dslveh'!AD10</f>
        <v>0</v>
      </c>
      <c r="AE10">
        <f>'BPoEFUbVT-LDVs-psgr-dslveh'!AE10</f>
        <v>0</v>
      </c>
      <c r="AF10">
        <f>'BPoEFUbVT-LDVs-psgr-dslveh'!AF10</f>
        <v>0</v>
      </c>
      <c r="AG10">
        <f>'BPoEFUbVT-LDVs-psgr-dslveh'!AG10</f>
        <v>0</v>
      </c>
      <c r="AH10">
        <f>'BPoEFUbVT-LDVs-psgr-dslveh'!AH10</f>
        <v>0</v>
      </c>
      <c r="AI10">
        <f>'BPoEFUbVT-LDVs-psgr-dslveh'!AI10</f>
        <v>0</v>
      </c>
    </row>
    <row r="11" spans="1:35" x14ac:dyDescent="0.25">
      <c r="A11" t="s">
        <v>66</v>
      </c>
      <c r="B11">
        <f>'BPoEFUbVT-LDVs-psgr-dslveh'!B11</f>
        <v>0</v>
      </c>
      <c r="C11">
        <f>'BPoEFUbVT-LDVs-psgr-dslveh'!C11</f>
        <v>0</v>
      </c>
      <c r="D11">
        <f>'BPoEFUbVT-LDVs-psgr-dslveh'!D11</f>
        <v>0</v>
      </c>
      <c r="E11">
        <f>'BPoEFUbVT-LDVs-psgr-dslveh'!E11</f>
        <v>0</v>
      </c>
      <c r="F11">
        <f>'BPoEFUbVT-LDVs-psgr-dslveh'!F11</f>
        <v>0</v>
      </c>
      <c r="G11">
        <f>'BPoEFUbVT-LDVs-psgr-dslveh'!G11</f>
        <v>0</v>
      </c>
      <c r="H11">
        <f>'BPoEFUbVT-LDVs-psgr-dslveh'!H11</f>
        <v>0</v>
      </c>
      <c r="I11">
        <f>'BPoEFUbVT-LDVs-psgr-dslveh'!I11</f>
        <v>0</v>
      </c>
      <c r="J11">
        <f>'BPoEFUbVT-LDVs-psgr-dslveh'!J11</f>
        <v>0</v>
      </c>
      <c r="K11">
        <f>'BPoEFUbVT-LDVs-psgr-dslveh'!K11</f>
        <v>0</v>
      </c>
      <c r="L11">
        <f>'BPoEFUbVT-LDVs-psgr-dslveh'!L11</f>
        <v>0</v>
      </c>
      <c r="M11">
        <f>'BPoEFUbVT-LDVs-psgr-dslveh'!M11</f>
        <v>0</v>
      </c>
      <c r="N11">
        <f>'BPoEFUbVT-LDVs-psgr-dslveh'!N11</f>
        <v>0</v>
      </c>
      <c r="O11">
        <f>'BPoEFUbVT-LDVs-psgr-dslveh'!O11</f>
        <v>0</v>
      </c>
      <c r="P11">
        <f>'BPoEFUbVT-LDVs-psgr-dslveh'!P11</f>
        <v>0</v>
      </c>
      <c r="Q11">
        <f>'BPoEFUbVT-LDVs-psgr-dslveh'!Q11</f>
        <v>0</v>
      </c>
      <c r="R11">
        <f>'BPoEFUbVT-LDVs-psgr-dslveh'!R11</f>
        <v>0</v>
      </c>
      <c r="S11">
        <f>'BPoEFUbVT-LDVs-psgr-dslveh'!S11</f>
        <v>0</v>
      </c>
      <c r="T11">
        <f>'BPoEFUbVT-LDVs-psgr-dslveh'!T11</f>
        <v>0</v>
      </c>
      <c r="U11">
        <f>'BPoEFUbVT-LDVs-psgr-dslveh'!U11</f>
        <v>0</v>
      </c>
      <c r="V11">
        <f>'BPoEFUbVT-LDVs-psgr-dslveh'!V11</f>
        <v>0</v>
      </c>
      <c r="W11">
        <f>'BPoEFUbVT-LDVs-psgr-dslveh'!W11</f>
        <v>0</v>
      </c>
      <c r="X11">
        <f>'BPoEFUbVT-LDVs-psgr-dslveh'!X11</f>
        <v>0</v>
      </c>
      <c r="Y11">
        <f>'BPoEFUbVT-LDVs-psgr-dslveh'!Y11</f>
        <v>0</v>
      </c>
      <c r="Z11">
        <f>'BPoEFUbVT-LDVs-psgr-dslveh'!Z11</f>
        <v>0</v>
      </c>
      <c r="AA11">
        <f>'BPoEFUbVT-LDVs-psgr-dslveh'!AA11</f>
        <v>0</v>
      </c>
      <c r="AB11">
        <f>'BPoEFUbVT-LDVs-psgr-dslveh'!AB11</f>
        <v>0</v>
      </c>
      <c r="AC11">
        <f>'BPoEFUbVT-LDVs-psgr-dslveh'!AC11</f>
        <v>0</v>
      </c>
      <c r="AD11">
        <f>'BPoEFUbVT-LDVs-psgr-dslveh'!AD11</f>
        <v>0</v>
      </c>
      <c r="AE11">
        <f>'BPoEFUbVT-LDVs-psgr-dslveh'!AE11</f>
        <v>0</v>
      </c>
      <c r="AF11">
        <f>'BPoEFUbVT-LDVs-psgr-dslveh'!AF11</f>
        <v>0</v>
      </c>
      <c r="AG11">
        <f>'BPoEFUbVT-LDVs-psgr-dslveh'!AG11</f>
        <v>0</v>
      </c>
      <c r="AH11">
        <f>'BPoEFUbVT-LDVs-psgr-dslveh'!AH11</f>
        <v>0</v>
      </c>
      <c r="AI11">
        <f>'BPoEFUbVT-LDVs-psgr-dslveh'!AI11</f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B5978-867E-4543-A1AD-DB94196A40BC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0D86-6DF9-4ECF-A902-E36D78E914EB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F92C-C1D1-41F0-908B-72DF486FE3D4}">
  <sheetPr>
    <tabColor theme="3"/>
  </sheetPr>
  <dimension ref="A1:AI11"/>
  <sheetViews>
    <sheetView workbookViewId="0">
      <selection activeCell="H16" sqref="H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99C2-B487-47B3-A7C3-D5C32FA77FE6}">
  <sheetPr>
    <tabColor theme="3"/>
  </sheetPr>
  <dimension ref="A1:AI11"/>
  <sheetViews>
    <sheetView workbookViewId="0">
      <selection activeCell="H17" sqref="H17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1"/>
  <sheetViews>
    <sheetView workbookViewId="0">
      <selection activeCell="B9" sqref="B9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7E20A-705C-4B61-944E-88EE920D6234}">
  <sheetPr>
    <tabColor theme="3"/>
  </sheetPr>
  <dimension ref="A1:AI11"/>
  <sheetViews>
    <sheetView workbookViewId="0">
      <selection activeCell="G16" sqref="G1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1F6A-3A2D-45DF-B93D-5A6548FFDB35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f>1-B9</f>
        <v>0.19999999999999996</v>
      </c>
      <c r="C5">
        <f t="shared" ref="C5:AI5" si="0">1-C9</f>
        <v>0.19999999999999996</v>
      </c>
      <c r="D5">
        <f t="shared" si="0"/>
        <v>0.19999999999999996</v>
      </c>
      <c r="E5">
        <f t="shared" si="0"/>
        <v>0.19999999999999996</v>
      </c>
      <c r="F5">
        <f t="shared" si="0"/>
        <v>0.19999999999999996</v>
      </c>
      <c r="G5">
        <f t="shared" si="0"/>
        <v>0.19999999999999996</v>
      </c>
      <c r="H5">
        <f t="shared" si="0"/>
        <v>0.19999999999999996</v>
      </c>
      <c r="I5">
        <f t="shared" si="0"/>
        <v>0.19999999999999996</v>
      </c>
      <c r="J5">
        <f t="shared" si="0"/>
        <v>0.19999999999999996</v>
      </c>
      <c r="K5">
        <f t="shared" si="0"/>
        <v>0.19999999999999996</v>
      </c>
      <c r="L5">
        <f t="shared" si="0"/>
        <v>0.19999999999999996</v>
      </c>
      <c r="M5">
        <f t="shared" si="0"/>
        <v>0.19999999999999996</v>
      </c>
      <c r="N5">
        <f t="shared" si="0"/>
        <v>0.19999999999999996</v>
      </c>
      <c r="O5">
        <f t="shared" si="0"/>
        <v>0.19999999999999996</v>
      </c>
      <c r="P5">
        <f t="shared" si="0"/>
        <v>0.19999999999999996</v>
      </c>
      <c r="Q5">
        <f t="shared" si="0"/>
        <v>0.19999999999999996</v>
      </c>
      <c r="R5">
        <f t="shared" si="0"/>
        <v>0.19999999999999996</v>
      </c>
      <c r="S5">
        <f t="shared" si="0"/>
        <v>0.19999999999999996</v>
      </c>
      <c r="T5">
        <f t="shared" si="0"/>
        <v>0.19999999999999996</v>
      </c>
      <c r="U5">
        <f t="shared" si="0"/>
        <v>0.19999999999999996</v>
      </c>
      <c r="V5">
        <f t="shared" si="0"/>
        <v>0.19999999999999996</v>
      </c>
      <c r="W5">
        <f t="shared" si="0"/>
        <v>0.19999999999999996</v>
      </c>
      <c r="X5">
        <f t="shared" si="0"/>
        <v>0.19999999999999996</v>
      </c>
      <c r="Y5">
        <f t="shared" si="0"/>
        <v>0.19999999999999996</v>
      </c>
      <c r="Z5">
        <f t="shared" si="0"/>
        <v>0.19999999999999996</v>
      </c>
      <c r="AA5">
        <f t="shared" si="0"/>
        <v>0.19999999999999996</v>
      </c>
      <c r="AB5">
        <f t="shared" si="0"/>
        <v>0.19999999999999996</v>
      </c>
      <c r="AC5">
        <f t="shared" si="0"/>
        <v>0.19999999999999996</v>
      </c>
      <c r="AD5">
        <f t="shared" si="0"/>
        <v>0.19999999999999996</v>
      </c>
      <c r="AE5">
        <f t="shared" si="0"/>
        <v>0.19999999999999996</v>
      </c>
      <c r="AF5">
        <f t="shared" si="0"/>
        <v>0.19999999999999996</v>
      </c>
      <c r="AG5">
        <f t="shared" si="0"/>
        <v>0.19999999999999996</v>
      </c>
      <c r="AH5">
        <f t="shared" si="0"/>
        <v>0.19999999999999996</v>
      </c>
      <c r="AI5">
        <f t="shared" si="0"/>
        <v>0.19999999999999996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0.8</v>
      </c>
      <c r="C9">
        <f>B9</f>
        <v>0.8</v>
      </c>
      <c r="D9">
        <f t="shared" ref="D9:AI9" si="1">C9</f>
        <v>0.8</v>
      </c>
      <c r="E9">
        <f t="shared" si="1"/>
        <v>0.8</v>
      </c>
      <c r="F9">
        <f t="shared" si="1"/>
        <v>0.8</v>
      </c>
      <c r="G9">
        <f t="shared" si="1"/>
        <v>0.8</v>
      </c>
      <c r="H9">
        <f t="shared" si="1"/>
        <v>0.8</v>
      </c>
      <c r="I9">
        <f t="shared" si="1"/>
        <v>0.8</v>
      </c>
      <c r="J9">
        <f t="shared" si="1"/>
        <v>0.8</v>
      </c>
      <c r="K9">
        <f t="shared" si="1"/>
        <v>0.8</v>
      </c>
      <c r="L9">
        <f t="shared" si="1"/>
        <v>0.8</v>
      </c>
      <c r="M9">
        <f t="shared" si="1"/>
        <v>0.8</v>
      </c>
      <c r="N9">
        <f t="shared" si="1"/>
        <v>0.8</v>
      </c>
      <c r="O9">
        <f t="shared" si="1"/>
        <v>0.8</v>
      </c>
      <c r="P9">
        <f t="shared" si="1"/>
        <v>0.8</v>
      </c>
      <c r="Q9">
        <f t="shared" si="1"/>
        <v>0.8</v>
      </c>
      <c r="R9">
        <f t="shared" si="1"/>
        <v>0.8</v>
      </c>
      <c r="S9">
        <f t="shared" si="1"/>
        <v>0.8</v>
      </c>
      <c r="T9">
        <f t="shared" si="1"/>
        <v>0.8</v>
      </c>
      <c r="U9">
        <f t="shared" si="1"/>
        <v>0.8</v>
      </c>
      <c r="V9">
        <f t="shared" si="1"/>
        <v>0.8</v>
      </c>
      <c r="W9">
        <f t="shared" si="1"/>
        <v>0.8</v>
      </c>
      <c r="X9">
        <f t="shared" si="1"/>
        <v>0.8</v>
      </c>
      <c r="Y9">
        <f t="shared" si="1"/>
        <v>0.8</v>
      </c>
      <c r="Z9">
        <f t="shared" si="1"/>
        <v>0.8</v>
      </c>
      <c r="AA9">
        <f t="shared" si="1"/>
        <v>0.8</v>
      </c>
      <c r="AB9">
        <f t="shared" si="1"/>
        <v>0.8</v>
      </c>
      <c r="AC9">
        <f t="shared" si="1"/>
        <v>0.8</v>
      </c>
      <c r="AD9">
        <f t="shared" si="1"/>
        <v>0.8</v>
      </c>
      <c r="AE9">
        <f t="shared" si="1"/>
        <v>0.8</v>
      </c>
      <c r="AF9">
        <f t="shared" si="1"/>
        <v>0.8</v>
      </c>
      <c r="AG9">
        <f t="shared" si="1"/>
        <v>0.8</v>
      </c>
      <c r="AH9">
        <f t="shared" si="1"/>
        <v>0.8</v>
      </c>
      <c r="AI9">
        <f t="shared" si="1"/>
        <v>0.8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6E45-CF5D-482F-8DC8-F76CA6A89404}">
  <sheetPr>
    <tabColor theme="3"/>
  </sheetPr>
  <dimension ref="A1:AI11"/>
  <sheetViews>
    <sheetView workbookViewId="0">
      <selection sqref="A1:XFD1048576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3"/>
  </sheetPr>
  <dimension ref="A1:AI11"/>
  <sheetViews>
    <sheetView workbookViewId="0">
      <selection activeCell="B9" sqref="B9:AI1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 s="2">
        <f>1-B6</f>
        <v>0.97929999999999995</v>
      </c>
      <c r="C4" s="2">
        <f t="shared" ref="C4:AI4" si="0">1-C6</f>
        <v>0.95779999999999998</v>
      </c>
      <c r="D4" s="2">
        <f t="shared" si="0"/>
        <v>0.95</v>
      </c>
      <c r="E4" s="2">
        <f t="shared" si="0"/>
        <v>0.95</v>
      </c>
      <c r="F4" s="2">
        <f t="shared" si="0"/>
        <v>0.91500000000000004</v>
      </c>
      <c r="G4" s="2">
        <f t="shared" si="0"/>
        <v>0.90950000000000131</v>
      </c>
      <c r="H4" s="2">
        <f t="shared" si="0"/>
        <v>0.89586000000000254</v>
      </c>
      <c r="I4" s="2">
        <f t="shared" si="0"/>
        <v>0.88222000000000023</v>
      </c>
      <c r="J4" s="2">
        <f t="shared" si="0"/>
        <v>0.86858000000000146</v>
      </c>
      <c r="K4" s="2">
        <f t="shared" si="0"/>
        <v>0.86858000000000146</v>
      </c>
      <c r="L4" s="2">
        <f t="shared" si="0"/>
        <v>0.86858000000000146</v>
      </c>
      <c r="M4" s="2">
        <f t="shared" si="0"/>
        <v>0.86858000000000146</v>
      </c>
      <c r="N4" s="2">
        <f t="shared" si="0"/>
        <v>0.86858000000000146</v>
      </c>
      <c r="O4" s="2">
        <f t="shared" si="0"/>
        <v>0.86858000000000146</v>
      </c>
      <c r="P4" s="2">
        <f t="shared" si="0"/>
        <v>0.86858000000000146</v>
      </c>
      <c r="Q4" s="2">
        <f t="shared" si="0"/>
        <v>0.86858000000000146</v>
      </c>
      <c r="R4" s="2">
        <f t="shared" si="0"/>
        <v>0.86858000000000146</v>
      </c>
      <c r="S4" s="2">
        <f t="shared" si="0"/>
        <v>0.86858000000000146</v>
      </c>
      <c r="T4" s="2">
        <f t="shared" si="0"/>
        <v>0.86858000000000146</v>
      </c>
      <c r="U4" s="2">
        <f t="shared" si="0"/>
        <v>0.86858000000000146</v>
      </c>
      <c r="V4" s="2">
        <f t="shared" si="0"/>
        <v>0.86858000000000146</v>
      </c>
      <c r="W4" s="2">
        <f t="shared" si="0"/>
        <v>0.86858000000000146</v>
      </c>
      <c r="X4" s="2">
        <f t="shared" si="0"/>
        <v>0.86858000000000146</v>
      </c>
      <c r="Y4" s="2">
        <f t="shared" si="0"/>
        <v>0.86858000000000146</v>
      </c>
      <c r="Z4" s="2">
        <f t="shared" si="0"/>
        <v>0.86858000000000146</v>
      </c>
      <c r="AA4" s="2">
        <f t="shared" si="0"/>
        <v>0.86858000000000146</v>
      </c>
      <c r="AB4" s="2">
        <f t="shared" si="0"/>
        <v>0.86858000000000146</v>
      </c>
      <c r="AC4" s="2">
        <f t="shared" si="0"/>
        <v>0.86858000000000146</v>
      </c>
      <c r="AD4" s="2">
        <f t="shared" si="0"/>
        <v>0.86858000000000146</v>
      </c>
      <c r="AE4" s="2">
        <f t="shared" si="0"/>
        <v>0.86858000000000146</v>
      </c>
      <c r="AF4" s="2">
        <f t="shared" si="0"/>
        <v>0.86858000000000146</v>
      </c>
      <c r="AG4" s="2">
        <f t="shared" si="0"/>
        <v>0.86858000000000146</v>
      </c>
      <c r="AH4" s="2">
        <f t="shared" si="0"/>
        <v>0.86858000000000146</v>
      </c>
      <c r="AI4" s="2">
        <f t="shared" si="0"/>
        <v>0.86858000000000146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 s="2">
        <f>'Biofuel Gasoline Blending'!B17</f>
        <v>2.07E-2</v>
      </c>
      <c r="C6" s="2">
        <f>'Biofuel Gasoline Blending'!C17</f>
        <v>4.2199999999999994E-2</v>
      </c>
      <c r="D6" s="2">
        <f>'Biofuel Gasoline Blending'!D17</f>
        <v>0.05</v>
      </c>
      <c r="E6" s="2">
        <f>'Biofuel Gasoline Blending'!E17</f>
        <v>0.05</v>
      </c>
      <c r="F6" s="2">
        <f>'Biofuel Gasoline Blending'!F17</f>
        <v>8.5000000000000006E-2</v>
      </c>
      <c r="G6" s="2">
        <f>'Biofuel Gasoline Blending'!G17</f>
        <v>9.0499999999998693E-2</v>
      </c>
      <c r="H6" s="2">
        <f>'Biofuel Gasoline Blending'!H17</f>
        <v>0.10413999999999746</v>
      </c>
      <c r="I6" s="2">
        <f>'Biofuel Gasoline Blending'!I17</f>
        <v>0.11777999999999977</v>
      </c>
      <c r="J6" s="2">
        <f>'Biofuel Gasoline Blending'!J17</f>
        <v>0.13141999999999854</v>
      </c>
      <c r="K6" s="2">
        <f>'Biofuel Gasoline Blending'!K17</f>
        <v>0.13141999999999854</v>
      </c>
      <c r="L6" s="2">
        <f>'Biofuel Gasoline Blending'!L17</f>
        <v>0.13141999999999854</v>
      </c>
      <c r="M6" s="2">
        <f>'Biofuel Gasoline Blending'!M17</f>
        <v>0.13141999999999854</v>
      </c>
      <c r="N6" s="2">
        <f>'Biofuel Gasoline Blending'!N17</f>
        <v>0.13141999999999854</v>
      </c>
      <c r="O6" s="2">
        <f>'Biofuel Gasoline Blending'!O17</f>
        <v>0.13141999999999854</v>
      </c>
      <c r="P6" s="2">
        <f>'Biofuel Gasoline Blending'!P17</f>
        <v>0.13141999999999854</v>
      </c>
      <c r="Q6" s="2">
        <f>'Biofuel Gasoline Blending'!Q17</f>
        <v>0.13141999999999854</v>
      </c>
      <c r="R6" s="2">
        <f>'Biofuel Gasoline Blending'!R17</f>
        <v>0.13141999999999854</v>
      </c>
      <c r="S6" s="2">
        <f>'Biofuel Gasoline Blending'!S17</f>
        <v>0.13141999999999854</v>
      </c>
      <c r="T6" s="2">
        <f>'Biofuel Gasoline Blending'!T17</f>
        <v>0.13141999999999854</v>
      </c>
      <c r="U6" s="2">
        <f>'Biofuel Gasoline Blending'!U17</f>
        <v>0.13141999999999854</v>
      </c>
      <c r="V6" s="2">
        <f>'Biofuel Gasoline Blending'!V17</f>
        <v>0.13141999999999854</v>
      </c>
      <c r="W6" s="2">
        <f>'Biofuel Gasoline Blending'!W17</f>
        <v>0.13141999999999854</v>
      </c>
      <c r="X6" s="2">
        <f>'Biofuel Gasoline Blending'!X17</f>
        <v>0.13141999999999854</v>
      </c>
      <c r="Y6" s="2">
        <f>'Biofuel Gasoline Blending'!Y17</f>
        <v>0.13141999999999854</v>
      </c>
      <c r="Z6" s="2">
        <f>'Biofuel Gasoline Blending'!Z17</f>
        <v>0.13141999999999854</v>
      </c>
      <c r="AA6" s="2">
        <f>'Biofuel Gasoline Blending'!AA17</f>
        <v>0.13141999999999854</v>
      </c>
      <c r="AB6" s="2">
        <f>'Biofuel Gasoline Blending'!AB17</f>
        <v>0.13141999999999854</v>
      </c>
      <c r="AC6" s="2">
        <f>'Biofuel Gasoline Blending'!AC17</f>
        <v>0.13141999999999854</v>
      </c>
      <c r="AD6" s="2">
        <f>'Biofuel Gasoline Blending'!AD17</f>
        <v>0.13141999999999854</v>
      </c>
      <c r="AE6" s="2">
        <f>'Biofuel Gasoline Blending'!AE17</f>
        <v>0.13141999999999854</v>
      </c>
      <c r="AF6" s="2">
        <f>'Biofuel Gasoline Blending'!AF17</f>
        <v>0.13141999999999854</v>
      </c>
      <c r="AG6" s="2">
        <f>'Biofuel Gasoline Blending'!AG17</f>
        <v>0.13141999999999854</v>
      </c>
      <c r="AH6" s="2">
        <f>'Biofuel Gasoline Blending'!AH17</f>
        <v>0.13141999999999854</v>
      </c>
      <c r="AI6" s="2">
        <f>'Biofuel Gasoline Blending'!AI17</f>
        <v>0.13141999999999854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 s="2">
        <f>1-B2-B6</f>
        <v>0.44068499999999994</v>
      </c>
      <c r="C4" s="2">
        <f t="shared" ref="C4:AI4" si="0">1-C2-C6</f>
        <v>0.43100999999999995</v>
      </c>
      <c r="D4" s="2">
        <f t="shared" si="0"/>
        <v>0.42749999999999994</v>
      </c>
      <c r="E4" s="2">
        <f t="shared" si="0"/>
        <v>0.42749999999999994</v>
      </c>
      <c r="F4" s="2">
        <f t="shared" si="0"/>
        <v>0.41174999999999995</v>
      </c>
      <c r="G4" s="2">
        <f t="shared" si="0"/>
        <v>0.40927500000000056</v>
      </c>
      <c r="H4" s="2">
        <f t="shared" si="0"/>
        <v>0.40313700000000108</v>
      </c>
      <c r="I4" s="2">
        <f t="shared" si="0"/>
        <v>0.39699900000000005</v>
      </c>
      <c r="J4" s="2">
        <f t="shared" si="0"/>
        <v>0.39086100000000062</v>
      </c>
      <c r="K4" s="2">
        <f t="shared" si="0"/>
        <v>0.39086100000000062</v>
      </c>
      <c r="L4" s="2">
        <f t="shared" si="0"/>
        <v>0.39086100000000062</v>
      </c>
      <c r="M4" s="2">
        <f t="shared" si="0"/>
        <v>0.39086100000000062</v>
      </c>
      <c r="N4" s="2">
        <f t="shared" si="0"/>
        <v>0.39086100000000062</v>
      </c>
      <c r="O4" s="2">
        <f t="shared" si="0"/>
        <v>0.39086100000000062</v>
      </c>
      <c r="P4" s="2">
        <f t="shared" si="0"/>
        <v>0.39086100000000062</v>
      </c>
      <c r="Q4" s="2">
        <f t="shared" si="0"/>
        <v>0.39086100000000062</v>
      </c>
      <c r="R4" s="2">
        <f t="shared" si="0"/>
        <v>0.39086100000000062</v>
      </c>
      <c r="S4" s="2">
        <f t="shared" si="0"/>
        <v>0.39086100000000062</v>
      </c>
      <c r="T4" s="2">
        <f t="shared" si="0"/>
        <v>0.39086100000000062</v>
      </c>
      <c r="U4" s="2">
        <f t="shared" si="0"/>
        <v>0.39086100000000062</v>
      </c>
      <c r="V4" s="2">
        <f t="shared" si="0"/>
        <v>0.39086100000000062</v>
      </c>
      <c r="W4" s="2">
        <f t="shared" si="0"/>
        <v>0.39086100000000062</v>
      </c>
      <c r="X4" s="2">
        <f t="shared" si="0"/>
        <v>0.39086100000000062</v>
      </c>
      <c r="Y4" s="2">
        <f t="shared" si="0"/>
        <v>0.39086100000000062</v>
      </c>
      <c r="Z4" s="2">
        <f t="shared" si="0"/>
        <v>0.39086100000000062</v>
      </c>
      <c r="AA4" s="2">
        <f t="shared" si="0"/>
        <v>0.39086100000000062</v>
      </c>
      <c r="AB4" s="2">
        <f t="shared" si="0"/>
        <v>0.39086100000000062</v>
      </c>
      <c r="AC4" s="2">
        <f t="shared" si="0"/>
        <v>0.39086100000000062</v>
      </c>
      <c r="AD4" s="2">
        <f t="shared" si="0"/>
        <v>0.39086100000000062</v>
      </c>
      <c r="AE4" s="2">
        <f t="shared" si="0"/>
        <v>0.39086100000000062</v>
      </c>
      <c r="AF4" s="2">
        <f t="shared" si="0"/>
        <v>0.39086100000000062</v>
      </c>
      <c r="AG4" s="2">
        <f t="shared" si="0"/>
        <v>0.39086100000000062</v>
      </c>
      <c r="AH4" s="2">
        <f t="shared" si="0"/>
        <v>0.39086100000000062</v>
      </c>
      <c r="AI4" s="2">
        <f t="shared" si="0"/>
        <v>0.39086100000000062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 s="2">
        <f>'Biofuel Gasoline Blending'!B17*(1-B2)</f>
        <v>9.3149999999999986E-3</v>
      </c>
      <c r="C6" s="2">
        <f>'Biofuel Gasoline Blending'!C17*(1-C2)</f>
        <v>1.8989999999999996E-2</v>
      </c>
      <c r="D6" s="2">
        <f>'Biofuel Gasoline Blending'!D17*(1-D2)</f>
        <v>2.2499999999999999E-2</v>
      </c>
      <c r="E6" s="2">
        <f>'Biofuel Gasoline Blending'!E17*(1-E2)</f>
        <v>2.2499999999999999E-2</v>
      </c>
      <c r="F6" s="2">
        <f>'Biofuel Gasoline Blending'!F17*(1-F2)</f>
        <v>3.8249999999999999E-2</v>
      </c>
      <c r="G6" s="2">
        <f>'Biofuel Gasoline Blending'!G17*(1-G2)</f>
        <v>4.0724999999999408E-2</v>
      </c>
      <c r="H6" s="2">
        <f>'Biofuel Gasoline Blending'!H17*(1-H2)</f>
        <v>4.686299999999885E-2</v>
      </c>
      <c r="I6" s="2">
        <f>'Biofuel Gasoline Blending'!I17*(1-I2)</f>
        <v>5.3000999999999895E-2</v>
      </c>
      <c r="J6" s="2">
        <f>'Biofuel Gasoline Blending'!J17*(1-J2)</f>
        <v>5.9138999999999338E-2</v>
      </c>
      <c r="K6" s="2">
        <f>'Biofuel Gasoline Blending'!K17*(1-K2)</f>
        <v>5.9138999999999338E-2</v>
      </c>
      <c r="L6" s="2">
        <f>'Biofuel Gasoline Blending'!L17*(1-L2)</f>
        <v>5.9138999999999338E-2</v>
      </c>
      <c r="M6" s="2">
        <f>'Biofuel Gasoline Blending'!M17*(1-M2)</f>
        <v>5.9138999999999338E-2</v>
      </c>
      <c r="N6" s="2">
        <f>'Biofuel Gasoline Blending'!N17*(1-N2)</f>
        <v>5.9138999999999338E-2</v>
      </c>
      <c r="O6" s="2">
        <f>'Biofuel Gasoline Blending'!O17*(1-O2)</f>
        <v>5.9138999999999338E-2</v>
      </c>
      <c r="P6" s="2">
        <f>'Biofuel Gasoline Blending'!P17*(1-P2)</f>
        <v>5.9138999999999338E-2</v>
      </c>
      <c r="Q6" s="2">
        <f>'Biofuel Gasoline Blending'!Q17*(1-Q2)</f>
        <v>5.9138999999999338E-2</v>
      </c>
      <c r="R6" s="2">
        <f>'Biofuel Gasoline Blending'!R17*(1-R2)</f>
        <v>5.9138999999999338E-2</v>
      </c>
      <c r="S6" s="2">
        <f>'Biofuel Gasoline Blending'!S17*(1-S2)</f>
        <v>5.9138999999999338E-2</v>
      </c>
      <c r="T6" s="2">
        <f>'Biofuel Gasoline Blending'!T17*(1-T2)</f>
        <v>5.9138999999999338E-2</v>
      </c>
      <c r="U6" s="2">
        <f>'Biofuel Gasoline Blending'!U17*(1-U2)</f>
        <v>5.9138999999999338E-2</v>
      </c>
      <c r="V6" s="2">
        <f>'Biofuel Gasoline Blending'!V17*(1-V2)</f>
        <v>5.9138999999999338E-2</v>
      </c>
      <c r="W6" s="2">
        <f>'Biofuel Gasoline Blending'!W17*(1-W2)</f>
        <v>5.9138999999999338E-2</v>
      </c>
      <c r="X6" s="2">
        <f>'Biofuel Gasoline Blending'!X17*(1-X2)</f>
        <v>5.9138999999999338E-2</v>
      </c>
      <c r="Y6" s="2">
        <f>'Biofuel Gasoline Blending'!Y17*(1-Y2)</f>
        <v>5.9138999999999338E-2</v>
      </c>
      <c r="Z6" s="2">
        <f>'Biofuel Gasoline Blending'!Z17*(1-Z2)</f>
        <v>5.9138999999999338E-2</v>
      </c>
      <c r="AA6" s="2">
        <f>'Biofuel Gasoline Blending'!AA17*(1-AA2)</f>
        <v>5.9138999999999338E-2</v>
      </c>
      <c r="AB6" s="2">
        <f>'Biofuel Gasoline Blending'!AB17*(1-AB2)</f>
        <v>5.9138999999999338E-2</v>
      </c>
      <c r="AC6" s="2">
        <f>'Biofuel Gasoline Blending'!AC17*(1-AC2)</f>
        <v>5.9138999999999338E-2</v>
      </c>
      <c r="AD6" s="2">
        <f>'Biofuel Gasoline Blending'!AD17*(1-AD2)</f>
        <v>5.9138999999999338E-2</v>
      </c>
      <c r="AE6" s="2">
        <f>'Biofuel Gasoline Blending'!AE17*(1-AE2)</f>
        <v>5.9138999999999338E-2</v>
      </c>
      <c r="AF6" s="2">
        <f>'Biofuel Gasoline Blending'!AF17*(1-AF2)</f>
        <v>5.9138999999999338E-2</v>
      </c>
      <c r="AG6" s="2">
        <f>'Biofuel Gasoline Blending'!AG17*(1-AG2)</f>
        <v>5.9138999999999338E-2</v>
      </c>
      <c r="AH6" s="2">
        <f>'Biofuel Gasoline Blending'!AH17*(1-AH2)</f>
        <v>5.9138999999999338E-2</v>
      </c>
      <c r="AI6" s="2">
        <f>'Biofuel Gasoline Blending'!AI17*(1-AI2)</f>
        <v>5.9138999999999338E-2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4F2F-9E61-4706-9A96-4117EEDCC352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1"/>
  <sheetViews>
    <sheetView workbookViewId="0">
      <selection activeCell="B4" sqref="B4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 s="2">
        <f>1-B6</f>
        <v>0.97929999999999995</v>
      </c>
      <c r="C4" s="2">
        <f t="shared" ref="C4:AI4" si="0">1-C6</f>
        <v>0.95779999999999998</v>
      </c>
      <c r="D4" s="2">
        <f t="shared" si="0"/>
        <v>0.95</v>
      </c>
      <c r="E4" s="2">
        <f t="shared" si="0"/>
        <v>0.95</v>
      </c>
      <c r="F4" s="2">
        <f t="shared" si="0"/>
        <v>0.91500000000000004</v>
      </c>
      <c r="G4" s="2">
        <f t="shared" si="0"/>
        <v>0.90950000000000131</v>
      </c>
      <c r="H4" s="2">
        <f t="shared" si="0"/>
        <v>0.89586000000000254</v>
      </c>
      <c r="I4" s="2">
        <f t="shared" si="0"/>
        <v>0.88222000000000023</v>
      </c>
      <c r="J4" s="2">
        <f t="shared" si="0"/>
        <v>0.86858000000000146</v>
      </c>
      <c r="K4" s="2">
        <f t="shared" si="0"/>
        <v>0.86858000000000146</v>
      </c>
      <c r="L4" s="2">
        <f t="shared" si="0"/>
        <v>0.86858000000000146</v>
      </c>
      <c r="M4" s="2">
        <f t="shared" si="0"/>
        <v>0.86858000000000146</v>
      </c>
      <c r="N4" s="2">
        <f t="shared" si="0"/>
        <v>0.86858000000000146</v>
      </c>
      <c r="O4" s="2">
        <f t="shared" si="0"/>
        <v>0.86858000000000146</v>
      </c>
      <c r="P4" s="2">
        <f t="shared" si="0"/>
        <v>0.86858000000000146</v>
      </c>
      <c r="Q4" s="2">
        <f t="shared" si="0"/>
        <v>0.86858000000000146</v>
      </c>
      <c r="R4" s="2">
        <f t="shared" si="0"/>
        <v>0.86858000000000146</v>
      </c>
      <c r="S4" s="2">
        <f t="shared" si="0"/>
        <v>0.86858000000000146</v>
      </c>
      <c r="T4" s="2">
        <f t="shared" si="0"/>
        <v>0.86858000000000146</v>
      </c>
      <c r="U4" s="2">
        <f t="shared" si="0"/>
        <v>0.86858000000000146</v>
      </c>
      <c r="V4" s="2">
        <f t="shared" si="0"/>
        <v>0.86858000000000146</v>
      </c>
      <c r="W4" s="2">
        <f t="shared" si="0"/>
        <v>0.86858000000000146</v>
      </c>
      <c r="X4" s="2">
        <f t="shared" si="0"/>
        <v>0.86858000000000146</v>
      </c>
      <c r="Y4" s="2">
        <f t="shared" si="0"/>
        <v>0.86858000000000146</v>
      </c>
      <c r="Z4" s="2">
        <f t="shared" si="0"/>
        <v>0.86858000000000146</v>
      </c>
      <c r="AA4" s="2">
        <f t="shared" si="0"/>
        <v>0.86858000000000146</v>
      </c>
      <c r="AB4" s="2">
        <f t="shared" si="0"/>
        <v>0.86858000000000146</v>
      </c>
      <c r="AC4" s="2">
        <f t="shared" si="0"/>
        <v>0.86858000000000146</v>
      </c>
      <c r="AD4" s="2">
        <f t="shared" si="0"/>
        <v>0.86858000000000146</v>
      </c>
      <c r="AE4" s="2">
        <f t="shared" si="0"/>
        <v>0.86858000000000146</v>
      </c>
      <c r="AF4" s="2">
        <f t="shared" si="0"/>
        <v>0.86858000000000146</v>
      </c>
      <c r="AG4" s="2">
        <f t="shared" si="0"/>
        <v>0.86858000000000146</v>
      </c>
      <c r="AH4" s="2">
        <f t="shared" si="0"/>
        <v>0.86858000000000146</v>
      </c>
      <c r="AI4" s="2">
        <f t="shared" si="0"/>
        <v>0.86858000000000146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 s="2">
        <f>'Biofuel Gasoline Blending'!B17</f>
        <v>2.07E-2</v>
      </c>
      <c r="C6" s="2">
        <f>'Biofuel Gasoline Blending'!C17</f>
        <v>4.2199999999999994E-2</v>
      </c>
      <c r="D6" s="2">
        <f>'Biofuel Gasoline Blending'!D17</f>
        <v>0.05</v>
      </c>
      <c r="E6" s="2">
        <f>'Biofuel Gasoline Blending'!E17</f>
        <v>0.05</v>
      </c>
      <c r="F6" s="2">
        <f>'Biofuel Gasoline Blending'!F17</f>
        <v>8.5000000000000006E-2</v>
      </c>
      <c r="G6" s="2">
        <f>'Biofuel Gasoline Blending'!G17</f>
        <v>9.0499999999998693E-2</v>
      </c>
      <c r="H6" s="2">
        <f>'Biofuel Gasoline Blending'!H17</f>
        <v>0.10413999999999746</v>
      </c>
      <c r="I6" s="2">
        <f>'Biofuel Gasoline Blending'!I17</f>
        <v>0.11777999999999977</v>
      </c>
      <c r="J6" s="2">
        <f>'Biofuel Gasoline Blending'!J17</f>
        <v>0.13141999999999854</v>
      </c>
      <c r="K6" s="2">
        <f>'Biofuel Gasoline Blending'!K17</f>
        <v>0.13141999999999854</v>
      </c>
      <c r="L6" s="2">
        <f>'Biofuel Gasoline Blending'!L17</f>
        <v>0.13141999999999854</v>
      </c>
      <c r="M6" s="2">
        <f>'Biofuel Gasoline Blending'!M17</f>
        <v>0.13141999999999854</v>
      </c>
      <c r="N6" s="2">
        <f>'Biofuel Gasoline Blending'!N17</f>
        <v>0.13141999999999854</v>
      </c>
      <c r="O6" s="2">
        <f>'Biofuel Gasoline Blending'!O17</f>
        <v>0.13141999999999854</v>
      </c>
      <c r="P6" s="2">
        <f>'Biofuel Gasoline Blending'!P17</f>
        <v>0.13141999999999854</v>
      </c>
      <c r="Q6" s="2">
        <f>'Biofuel Gasoline Blending'!Q17</f>
        <v>0.13141999999999854</v>
      </c>
      <c r="R6" s="2">
        <f>'Biofuel Gasoline Blending'!R17</f>
        <v>0.13141999999999854</v>
      </c>
      <c r="S6" s="2">
        <f>'Biofuel Gasoline Blending'!S17</f>
        <v>0.13141999999999854</v>
      </c>
      <c r="T6" s="2">
        <f>'Biofuel Gasoline Blending'!T17</f>
        <v>0.13141999999999854</v>
      </c>
      <c r="U6" s="2">
        <f>'Biofuel Gasoline Blending'!U17</f>
        <v>0.13141999999999854</v>
      </c>
      <c r="V6" s="2">
        <f>'Biofuel Gasoline Blending'!V17</f>
        <v>0.13141999999999854</v>
      </c>
      <c r="W6" s="2">
        <f>'Biofuel Gasoline Blending'!W17</f>
        <v>0.13141999999999854</v>
      </c>
      <c r="X6" s="2">
        <f>'Biofuel Gasoline Blending'!X17</f>
        <v>0.13141999999999854</v>
      </c>
      <c r="Y6" s="2">
        <f>'Biofuel Gasoline Blending'!Y17</f>
        <v>0.13141999999999854</v>
      </c>
      <c r="Z6" s="2">
        <f>'Biofuel Gasoline Blending'!Z17</f>
        <v>0.13141999999999854</v>
      </c>
      <c r="AA6" s="2">
        <f>'Biofuel Gasoline Blending'!AA17</f>
        <v>0.13141999999999854</v>
      </c>
      <c r="AB6" s="2">
        <f>'Biofuel Gasoline Blending'!AB17</f>
        <v>0.13141999999999854</v>
      </c>
      <c r="AC6" s="2">
        <f>'Biofuel Gasoline Blending'!AC17</f>
        <v>0.13141999999999854</v>
      </c>
      <c r="AD6" s="2">
        <f>'Biofuel Gasoline Blending'!AD17</f>
        <v>0.13141999999999854</v>
      </c>
      <c r="AE6" s="2">
        <f>'Biofuel Gasoline Blending'!AE17</f>
        <v>0.13141999999999854</v>
      </c>
      <c r="AF6" s="2">
        <f>'Biofuel Gasoline Blending'!AF17</f>
        <v>0.13141999999999854</v>
      </c>
      <c r="AG6" s="2">
        <f>'Biofuel Gasoline Blending'!AG17</f>
        <v>0.13141999999999854</v>
      </c>
      <c r="AH6" s="2">
        <f>'Biofuel Gasoline Blending'!AH17</f>
        <v>0.13141999999999854</v>
      </c>
      <c r="AI6" s="2">
        <f>'Biofuel Gasoline Blending'!AI17</f>
        <v>0.13141999999999854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3B90-AC1D-4ACC-9DFD-259194133835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3"/>
  </sheetPr>
  <dimension ref="A1:AI11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 s="2">
        <f>1-B6</f>
        <v>0.97929999999999995</v>
      </c>
      <c r="C4" s="2">
        <f t="shared" ref="C4:AI4" si="0">1-C6</f>
        <v>0.95779999999999998</v>
      </c>
      <c r="D4" s="2">
        <f t="shared" si="0"/>
        <v>0.95</v>
      </c>
      <c r="E4" s="2">
        <f t="shared" si="0"/>
        <v>0.95</v>
      </c>
      <c r="F4" s="2">
        <f t="shared" si="0"/>
        <v>0.91500000000000004</v>
      </c>
      <c r="G4" s="2">
        <f t="shared" si="0"/>
        <v>0.90950000000000131</v>
      </c>
      <c r="H4" s="2">
        <f t="shared" si="0"/>
        <v>0.89586000000000254</v>
      </c>
      <c r="I4" s="2">
        <f t="shared" si="0"/>
        <v>0.88222000000000023</v>
      </c>
      <c r="J4" s="2">
        <f t="shared" si="0"/>
        <v>0.86858000000000146</v>
      </c>
      <c r="K4" s="2">
        <f t="shared" si="0"/>
        <v>0.86858000000000146</v>
      </c>
      <c r="L4" s="2">
        <f t="shared" si="0"/>
        <v>0.86858000000000146</v>
      </c>
      <c r="M4" s="2">
        <f t="shared" si="0"/>
        <v>0.86858000000000146</v>
      </c>
      <c r="N4" s="2">
        <f t="shared" si="0"/>
        <v>0.86858000000000146</v>
      </c>
      <c r="O4" s="2">
        <f t="shared" si="0"/>
        <v>0.86858000000000146</v>
      </c>
      <c r="P4" s="2">
        <f t="shared" si="0"/>
        <v>0.86858000000000146</v>
      </c>
      <c r="Q4" s="2">
        <f t="shared" si="0"/>
        <v>0.86858000000000146</v>
      </c>
      <c r="R4" s="2">
        <f t="shared" si="0"/>
        <v>0.86858000000000146</v>
      </c>
      <c r="S4" s="2">
        <f t="shared" si="0"/>
        <v>0.86858000000000146</v>
      </c>
      <c r="T4" s="2">
        <f t="shared" si="0"/>
        <v>0.86858000000000146</v>
      </c>
      <c r="U4" s="2">
        <f t="shared" si="0"/>
        <v>0.86858000000000146</v>
      </c>
      <c r="V4" s="2">
        <f t="shared" si="0"/>
        <v>0.86858000000000146</v>
      </c>
      <c r="W4" s="2">
        <f t="shared" si="0"/>
        <v>0.86858000000000146</v>
      </c>
      <c r="X4" s="2">
        <f t="shared" si="0"/>
        <v>0.86858000000000146</v>
      </c>
      <c r="Y4" s="2">
        <f t="shared" si="0"/>
        <v>0.86858000000000146</v>
      </c>
      <c r="Z4" s="2">
        <f t="shared" si="0"/>
        <v>0.86858000000000146</v>
      </c>
      <c r="AA4" s="2">
        <f t="shared" si="0"/>
        <v>0.86858000000000146</v>
      </c>
      <c r="AB4" s="2">
        <f t="shared" si="0"/>
        <v>0.86858000000000146</v>
      </c>
      <c r="AC4" s="2">
        <f t="shared" si="0"/>
        <v>0.86858000000000146</v>
      </c>
      <c r="AD4" s="2">
        <f t="shared" si="0"/>
        <v>0.86858000000000146</v>
      </c>
      <c r="AE4" s="2">
        <f t="shared" si="0"/>
        <v>0.86858000000000146</v>
      </c>
      <c r="AF4" s="2">
        <f t="shared" si="0"/>
        <v>0.86858000000000146</v>
      </c>
      <c r="AG4" s="2">
        <f t="shared" si="0"/>
        <v>0.86858000000000146</v>
      </c>
      <c r="AH4" s="2">
        <f t="shared" si="0"/>
        <v>0.86858000000000146</v>
      </c>
      <c r="AI4" s="2">
        <f t="shared" si="0"/>
        <v>0.86858000000000146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 s="2">
        <f>'Biofuel Gasoline Blending'!B17</f>
        <v>2.07E-2</v>
      </c>
      <c r="C6" s="2">
        <f>'Biofuel Gasoline Blending'!C17</f>
        <v>4.2199999999999994E-2</v>
      </c>
      <c r="D6" s="2">
        <f>'Biofuel Gasoline Blending'!D17</f>
        <v>0.05</v>
      </c>
      <c r="E6" s="2">
        <f>'Biofuel Gasoline Blending'!E17</f>
        <v>0.05</v>
      </c>
      <c r="F6" s="2">
        <f>'Biofuel Gasoline Blending'!F17</f>
        <v>8.5000000000000006E-2</v>
      </c>
      <c r="G6" s="2">
        <f>'Biofuel Gasoline Blending'!G17</f>
        <v>9.0499999999998693E-2</v>
      </c>
      <c r="H6" s="2">
        <f>'Biofuel Gasoline Blending'!H17</f>
        <v>0.10413999999999746</v>
      </c>
      <c r="I6" s="2">
        <f>'Biofuel Gasoline Blending'!I17</f>
        <v>0.11777999999999977</v>
      </c>
      <c r="J6" s="2">
        <f>'Biofuel Gasoline Blending'!J17</f>
        <v>0.13141999999999854</v>
      </c>
      <c r="K6" s="2">
        <f>'Biofuel Gasoline Blending'!K17</f>
        <v>0.13141999999999854</v>
      </c>
      <c r="L6" s="2">
        <f>'Biofuel Gasoline Blending'!L17</f>
        <v>0.13141999999999854</v>
      </c>
      <c r="M6" s="2">
        <f>'Biofuel Gasoline Blending'!M17</f>
        <v>0.13141999999999854</v>
      </c>
      <c r="N6" s="2">
        <f>'Biofuel Gasoline Blending'!N17</f>
        <v>0.13141999999999854</v>
      </c>
      <c r="O6" s="2">
        <f>'Biofuel Gasoline Blending'!O17</f>
        <v>0.13141999999999854</v>
      </c>
      <c r="P6" s="2">
        <f>'Biofuel Gasoline Blending'!P17</f>
        <v>0.13141999999999854</v>
      </c>
      <c r="Q6" s="2">
        <f>'Biofuel Gasoline Blending'!Q17</f>
        <v>0.13141999999999854</v>
      </c>
      <c r="R6" s="2">
        <f>'Biofuel Gasoline Blending'!R17</f>
        <v>0.13141999999999854</v>
      </c>
      <c r="S6" s="2">
        <f>'Biofuel Gasoline Blending'!S17</f>
        <v>0.13141999999999854</v>
      </c>
      <c r="T6" s="2">
        <f>'Biofuel Gasoline Blending'!T17</f>
        <v>0.13141999999999854</v>
      </c>
      <c r="U6" s="2">
        <f>'Biofuel Gasoline Blending'!U17</f>
        <v>0.13141999999999854</v>
      </c>
      <c r="V6" s="2">
        <f>'Biofuel Gasoline Blending'!V17</f>
        <v>0.13141999999999854</v>
      </c>
      <c r="W6" s="2">
        <f>'Biofuel Gasoline Blending'!W17</f>
        <v>0.13141999999999854</v>
      </c>
      <c r="X6" s="2">
        <f>'Biofuel Gasoline Blending'!X17</f>
        <v>0.13141999999999854</v>
      </c>
      <c r="Y6" s="2">
        <f>'Biofuel Gasoline Blending'!Y17</f>
        <v>0.13141999999999854</v>
      </c>
      <c r="Z6" s="2">
        <f>'Biofuel Gasoline Blending'!Z17</f>
        <v>0.13141999999999854</v>
      </c>
      <c r="AA6" s="2">
        <f>'Biofuel Gasoline Blending'!AA17</f>
        <v>0.13141999999999854</v>
      </c>
      <c r="AB6" s="2">
        <f>'Biofuel Gasoline Blending'!AB17</f>
        <v>0.13141999999999854</v>
      </c>
      <c r="AC6" s="2">
        <f>'Biofuel Gasoline Blending'!AC17</f>
        <v>0.13141999999999854</v>
      </c>
      <c r="AD6" s="2">
        <f>'Biofuel Gasoline Blending'!AD17</f>
        <v>0.13141999999999854</v>
      </c>
      <c r="AE6" s="2">
        <f>'Biofuel Gasoline Blending'!AE17</f>
        <v>0.13141999999999854</v>
      </c>
      <c r="AF6" s="2">
        <f>'Biofuel Gasoline Blending'!AF17</f>
        <v>0.13141999999999854</v>
      </c>
      <c r="AG6" s="2">
        <f>'Biofuel Gasoline Blending'!AG17</f>
        <v>0.13141999999999854</v>
      </c>
      <c r="AH6" s="2">
        <f>'Biofuel Gasoline Blending'!AH17</f>
        <v>0.13141999999999854</v>
      </c>
      <c r="AI6" s="2">
        <f>'Biofuel Gasoline Blending'!AI17</f>
        <v>0.13141999999999854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3"/>
  </sheetPr>
  <dimension ref="A1:AI11"/>
  <sheetViews>
    <sheetView workbookViewId="0">
      <selection activeCell="B1" sqref="B1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 s="2">
        <f>1-B2-B6</f>
        <v>0.44068499999999994</v>
      </c>
      <c r="C4" s="2">
        <f t="shared" ref="C4:AI4" si="0">1-C2-C6</f>
        <v>0.43100999999999995</v>
      </c>
      <c r="D4" s="2">
        <f t="shared" si="0"/>
        <v>0.42749999999999994</v>
      </c>
      <c r="E4" s="2">
        <f t="shared" si="0"/>
        <v>0.42749999999999994</v>
      </c>
      <c r="F4" s="2">
        <f t="shared" si="0"/>
        <v>0.41174999999999995</v>
      </c>
      <c r="G4" s="2">
        <f t="shared" si="0"/>
        <v>0.40927500000000056</v>
      </c>
      <c r="H4" s="2">
        <f t="shared" si="0"/>
        <v>0.40313700000000108</v>
      </c>
      <c r="I4" s="2">
        <f t="shared" si="0"/>
        <v>0.39699900000000005</v>
      </c>
      <c r="J4" s="2">
        <f t="shared" si="0"/>
        <v>0.39086100000000062</v>
      </c>
      <c r="K4" s="2">
        <f t="shared" si="0"/>
        <v>0.39086100000000062</v>
      </c>
      <c r="L4" s="2">
        <f t="shared" si="0"/>
        <v>0.39086100000000062</v>
      </c>
      <c r="M4" s="2">
        <f t="shared" si="0"/>
        <v>0.39086100000000062</v>
      </c>
      <c r="N4" s="2">
        <f t="shared" si="0"/>
        <v>0.39086100000000062</v>
      </c>
      <c r="O4" s="2">
        <f t="shared" si="0"/>
        <v>0.39086100000000062</v>
      </c>
      <c r="P4" s="2">
        <f t="shared" si="0"/>
        <v>0.39086100000000062</v>
      </c>
      <c r="Q4" s="2">
        <f t="shared" si="0"/>
        <v>0.39086100000000062</v>
      </c>
      <c r="R4" s="2">
        <f t="shared" si="0"/>
        <v>0.39086100000000062</v>
      </c>
      <c r="S4" s="2">
        <f t="shared" si="0"/>
        <v>0.39086100000000062</v>
      </c>
      <c r="T4" s="2">
        <f t="shared" si="0"/>
        <v>0.39086100000000062</v>
      </c>
      <c r="U4" s="2">
        <f t="shared" si="0"/>
        <v>0.39086100000000062</v>
      </c>
      <c r="V4" s="2">
        <f t="shared" si="0"/>
        <v>0.39086100000000062</v>
      </c>
      <c r="W4" s="2">
        <f t="shared" si="0"/>
        <v>0.39086100000000062</v>
      </c>
      <c r="X4" s="2">
        <f t="shared" si="0"/>
        <v>0.39086100000000062</v>
      </c>
      <c r="Y4" s="2">
        <f t="shared" si="0"/>
        <v>0.39086100000000062</v>
      </c>
      <c r="Z4" s="2">
        <f t="shared" si="0"/>
        <v>0.39086100000000062</v>
      </c>
      <c r="AA4" s="2">
        <f t="shared" si="0"/>
        <v>0.39086100000000062</v>
      </c>
      <c r="AB4" s="2">
        <f t="shared" si="0"/>
        <v>0.39086100000000062</v>
      </c>
      <c r="AC4" s="2">
        <f t="shared" si="0"/>
        <v>0.39086100000000062</v>
      </c>
      <c r="AD4" s="2">
        <f t="shared" si="0"/>
        <v>0.39086100000000062</v>
      </c>
      <c r="AE4" s="2">
        <f t="shared" si="0"/>
        <v>0.39086100000000062</v>
      </c>
      <c r="AF4" s="2">
        <f t="shared" si="0"/>
        <v>0.39086100000000062</v>
      </c>
      <c r="AG4" s="2">
        <f t="shared" si="0"/>
        <v>0.39086100000000062</v>
      </c>
      <c r="AH4" s="2">
        <f t="shared" si="0"/>
        <v>0.39086100000000062</v>
      </c>
      <c r="AI4" s="2">
        <f t="shared" si="0"/>
        <v>0.39086100000000062</v>
      </c>
    </row>
    <row r="5" spans="1:35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61</v>
      </c>
      <c r="B6" s="2">
        <f>'Biofuel Gasoline Blending'!B17*(1-B2)</f>
        <v>9.3149999999999986E-3</v>
      </c>
      <c r="C6" s="2">
        <f>'Biofuel Gasoline Blending'!C17*(1-C2)</f>
        <v>1.8989999999999996E-2</v>
      </c>
      <c r="D6" s="2">
        <f>'Biofuel Gasoline Blending'!D17*(1-D2)</f>
        <v>2.2499999999999999E-2</v>
      </c>
      <c r="E6" s="2">
        <f>'Biofuel Gasoline Blending'!E17*(1-E2)</f>
        <v>2.2499999999999999E-2</v>
      </c>
      <c r="F6" s="2">
        <f>'Biofuel Gasoline Blending'!F17*(1-F2)</f>
        <v>3.8249999999999999E-2</v>
      </c>
      <c r="G6" s="2">
        <f>'Biofuel Gasoline Blending'!G17*(1-G2)</f>
        <v>4.0724999999999408E-2</v>
      </c>
      <c r="H6" s="2">
        <f>'Biofuel Gasoline Blending'!H17*(1-H2)</f>
        <v>4.686299999999885E-2</v>
      </c>
      <c r="I6" s="2">
        <f>'Biofuel Gasoline Blending'!I17*(1-I2)</f>
        <v>5.3000999999999895E-2</v>
      </c>
      <c r="J6" s="2">
        <f>'Biofuel Gasoline Blending'!J17*(1-J2)</f>
        <v>5.9138999999999338E-2</v>
      </c>
      <c r="K6" s="2">
        <f>'Biofuel Gasoline Blending'!K17*(1-K2)</f>
        <v>5.9138999999999338E-2</v>
      </c>
      <c r="L6" s="2">
        <f>'Biofuel Gasoline Blending'!L17*(1-L2)</f>
        <v>5.9138999999999338E-2</v>
      </c>
      <c r="M6" s="2">
        <f>'Biofuel Gasoline Blending'!M17*(1-M2)</f>
        <v>5.9138999999999338E-2</v>
      </c>
      <c r="N6" s="2">
        <f>'Biofuel Gasoline Blending'!N17*(1-N2)</f>
        <v>5.9138999999999338E-2</v>
      </c>
      <c r="O6" s="2">
        <f>'Biofuel Gasoline Blending'!O17*(1-O2)</f>
        <v>5.9138999999999338E-2</v>
      </c>
      <c r="P6" s="2">
        <f>'Biofuel Gasoline Blending'!P17*(1-P2)</f>
        <v>5.9138999999999338E-2</v>
      </c>
      <c r="Q6" s="2">
        <f>'Biofuel Gasoline Blending'!Q17*(1-Q2)</f>
        <v>5.9138999999999338E-2</v>
      </c>
      <c r="R6" s="2">
        <f>'Biofuel Gasoline Blending'!R17*(1-R2)</f>
        <v>5.9138999999999338E-2</v>
      </c>
      <c r="S6" s="2">
        <f>'Biofuel Gasoline Blending'!S17*(1-S2)</f>
        <v>5.9138999999999338E-2</v>
      </c>
      <c r="T6" s="2">
        <f>'Biofuel Gasoline Blending'!T17*(1-T2)</f>
        <v>5.9138999999999338E-2</v>
      </c>
      <c r="U6" s="2">
        <f>'Biofuel Gasoline Blending'!U17*(1-U2)</f>
        <v>5.9138999999999338E-2</v>
      </c>
      <c r="V6" s="2">
        <f>'Biofuel Gasoline Blending'!V17*(1-V2)</f>
        <v>5.9138999999999338E-2</v>
      </c>
      <c r="W6" s="2">
        <f>'Biofuel Gasoline Blending'!W17*(1-W2)</f>
        <v>5.9138999999999338E-2</v>
      </c>
      <c r="X6" s="2">
        <f>'Biofuel Gasoline Blending'!X17*(1-X2)</f>
        <v>5.9138999999999338E-2</v>
      </c>
      <c r="Y6" s="2">
        <f>'Biofuel Gasoline Blending'!Y17*(1-Y2)</f>
        <v>5.9138999999999338E-2</v>
      </c>
      <c r="Z6" s="2">
        <f>'Biofuel Gasoline Blending'!Z17*(1-Z2)</f>
        <v>5.9138999999999338E-2</v>
      </c>
      <c r="AA6" s="2">
        <f>'Biofuel Gasoline Blending'!AA17*(1-AA2)</f>
        <v>5.9138999999999338E-2</v>
      </c>
      <c r="AB6" s="2">
        <f>'Biofuel Gasoline Blending'!AB17*(1-AB2)</f>
        <v>5.9138999999999338E-2</v>
      </c>
      <c r="AC6" s="2">
        <f>'Biofuel Gasoline Blending'!AC17*(1-AC2)</f>
        <v>5.9138999999999338E-2</v>
      </c>
      <c r="AD6" s="2">
        <f>'Biofuel Gasoline Blending'!AD17*(1-AD2)</f>
        <v>5.9138999999999338E-2</v>
      </c>
      <c r="AE6" s="2">
        <f>'Biofuel Gasoline Blending'!AE17*(1-AE2)</f>
        <v>5.9138999999999338E-2</v>
      </c>
      <c r="AF6" s="2">
        <f>'Biofuel Gasoline Blending'!AF17*(1-AF2)</f>
        <v>5.9138999999999338E-2</v>
      </c>
      <c r="AG6" s="2">
        <f>'Biofuel Gasoline Blending'!AG17*(1-AG2)</f>
        <v>5.9138999999999338E-2</v>
      </c>
      <c r="AH6" s="2">
        <f>'Biofuel Gasoline Blending'!AH17*(1-AH2)</f>
        <v>5.9138999999999338E-2</v>
      </c>
      <c r="AI6" s="2">
        <f>'Biofuel Gasoline Blending'!AI17*(1-AI2)</f>
        <v>5.9138999999999338E-2</v>
      </c>
    </row>
    <row r="7" spans="1:35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69544-8464-482B-B990-8FF04F896B7B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</row>
    <row r="11" spans="1:36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8399-E760-4166-AC83-E076774B29F9}">
  <sheetPr>
    <tabColor theme="3"/>
  </sheetPr>
  <dimension ref="A1:AJ11"/>
  <sheetViews>
    <sheetView workbookViewId="0">
      <selection activeCell="B1" sqref="B1:AI1"/>
    </sheetView>
  </sheetViews>
  <sheetFormatPr defaultRowHeight="15" x14ac:dyDescent="0.25"/>
  <cols>
    <col min="1" max="1" width="22.5703125" customWidth="1"/>
  </cols>
  <sheetData>
    <row r="1" spans="1:36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6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6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6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s="2"/>
    </row>
    <row r="5" spans="1:36" x14ac:dyDescent="0.25">
      <c r="A5" t="s">
        <v>60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6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s="2"/>
    </row>
    <row r="7" spans="1:36" x14ac:dyDescent="0.25">
      <c r="A7" t="s">
        <v>62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6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6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6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6" x14ac:dyDescent="0.25">
      <c r="A11" t="s">
        <v>66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1"/>
  <sheetViews>
    <sheetView workbookViewId="0">
      <selection activeCell="B7" sqref="B7"/>
    </sheetView>
  </sheetViews>
  <sheetFormatPr defaultRowHeight="15" x14ac:dyDescent="0.25"/>
  <cols>
    <col min="1" max="1" width="22.5703125" customWidth="1"/>
  </cols>
  <sheetData>
    <row r="1" spans="1:35" ht="30" x14ac:dyDescent="0.25">
      <c r="A1" s="9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58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59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60</v>
      </c>
      <c r="B5" s="6">
        <f>1-B7</f>
        <v>1</v>
      </c>
      <c r="C5" s="6">
        <f t="shared" ref="C5:AI5" si="0">1-C7</f>
        <v>1</v>
      </c>
      <c r="D5" s="6">
        <f t="shared" si="0"/>
        <v>1</v>
      </c>
      <c r="E5" s="6">
        <f t="shared" si="0"/>
        <v>1</v>
      </c>
      <c r="F5" s="6">
        <f t="shared" si="0"/>
        <v>1</v>
      </c>
      <c r="G5" s="6">
        <f t="shared" si="0"/>
        <v>1</v>
      </c>
      <c r="H5" s="6">
        <f t="shared" si="0"/>
        <v>1</v>
      </c>
      <c r="I5" s="6">
        <f t="shared" si="0"/>
        <v>1</v>
      </c>
      <c r="J5" s="6">
        <f t="shared" si="0"/>
        <v>1</v>
      </c>
      <c r="K5" s="6">
        <f t="shared" si="0"/>
        <v>1</v>
      </c>
      <c r="L5" s="6">
        <f t="shared" si="0"/>
        <v>1</v>
      </c>
      <c r="M5" s="6">
        <f t="shared" si="0"/>
        <v>1</v>
      </c>
      <c r="N5" s="6">
        <f t="shared" si="0"/>
        <v>1</v>
      </c>
      <c r="O5" s="6">
        <f t="shared" si="0"/>
        <v>1</v>
      </c>
      <c r="P5" s="6">
        <f t="shared" si="0"/>
        <v>1</v>
      </c>
      <c r="Q5" s="6">
        <f t="shared" si="0"/>
        <v>1</v>
      </c>
      <c r="R5" s="6">
        <f t="shared" si="0"/>
        <v>1</v>
      </c>
      <c r="S5" s="6">
        <f t="shared" si="0"/>
        <v>1</v>
      </c>
      <c r="T5" s="6">
        <f t="shared" si="0"/>
        <v>1</v>
      </c>
      <c r="U5" s="6">
        <f t="shared" si="0"/>
        <v>1</v>
      </c>
      <c r="V5" s="6">
        <f t="shared" si="0"/>
        <v>1</v>
      </c>
      <c r="W5" s="6">
        <f t="shared" si="0"/>
        <v>1</v>
      </c>
      <c r="X5" s="6">
        <f t="shared" si="0"/>
        <v>1</v>
      </c>
      <c r="Y5" s="6">
        <f t="shared" si="0"/>
        <v>1</v>
      </c>
      <c r="Z5" s="6">
        <f t="shared" si="0"/>
        <v>1</v>
      </c>
      <c r="AA5" s="6">
        <f t="shared" si="0"/>
        <v>1</v>
      </c>
      <c r="AB5" s="6">
        <f t="shared" si="0"/>
        <v>1</v>
      </c>
      <c r="AC5" s="6">
        <f t="shared" si="0"/>
        <v>1</v>
      </c>
      <c r="AD5" s="6">
        <f t="shared" si="0"/>
        <v>1</v>
      </c>
      <c r="AE5" s="6">
        <f t="shared" si="0"/>
        <v>1</v>
      </c>
      <c r="AF5" s="6">
        <f t="shared" si="0"/>
        <v>1</v>
      </c>
      <c r="AG5" s="6">
        <f t="shared" si="0"/>
        <v>1</v>
      </c>
      <c r="AH5" s="6">
        <f t="shared" si="0"/>
        <v>1</v>
      </c>
      <c r="AI5" s="6">
        <f t="shared" si="0"/>
        <v>1</v>
      </c>
    </row>
    <row r="6" spans="1:35" x14ac:dyDescent="0.25">
      <c r="A6" t="s">
        <v>61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62</v>
      </c>
      <c r="B7" s="6">
        <f>'Biofuel Diesel Blending'!A2</f>
        <v>0</v>
      </c>
      <c r="C7" s="6">
        <f>B7</f>
        <v>0</v>
      </c>
      <c r="D7" s="6">
        <f t="shared" ref="D7:AI7" si="1">C7</f>
        <v>0</v>
      </c>
      <c r="E7" s="6">
        <f t="shared" si="1"/>
        <v>0</v>
      </c>
      <c r="F7" s="6">
        <f t="shared" si="1"/>
        <v>0</v>
      </c>
      <c r="G7" s="6">
        <f t="shared" si="1"/>
        <v>0</v>
      </c>
      <c r="H7" s="6">
        <f t="shared" si="1"/>
        <v>0</v>
      </c>
      <c r="I7" s="6">
        <f t="shared" si="1"/>
        <v>0</v>
      </c>
      <c r="J7" s="6">
        <f t="shared" si="1"/>
        <v>0</v>
      </c>
      <c r="K7" s="6">
        <f t="shared" si="1"/>
        <v>0</v>
      </c>
      <c r="L7" s="6">
        <f t="shared" si="1"/>
        <v>0</v>
      </c>
      <c r="M7" s="6">
        <f t="shared" si="1"/>
        <v>0</v>
      </c>
      <c r="N7" s="6">
        <f t="shared" si="1"/>
        <v>0</v>
      </c>
      <c r="O7" s="6">
        <f t="shared" si="1"/>
        <v>0</v>
      </c>
      <c r="P7" s="6">
        <f t="shared" si="1"/>
        <v>0</v>
      </c>
      <c r="Q7" s="6">
        <f t="shared" si="1"/>
        <v>0</v>
      </c>
      <c r="R7" s="6">
        <f t="shared" si="1"/>
        <v>0</v>
      </c>
      <c r="S7" s="6">
        <f t="shared" si="1"/>
        <v>0</v>
      </c>
      <c r="T7" s="6">
        <f t="shared" si="1"/>
        <v>0</v>
      </c>
      <c r="U7" s="6">
        <f t="shared" si="1"/>
        <v>0</v>
      </c>
      <c r="V7" s="6">
        <f t="shared" si="1"/>
        <v>0</v>
      </c>
      <c r="W7" s="6">
        <f t="shared" si="1"/>
        <v>0</v>
      </c>
      <c r="X7" s="6">
        <f t="shared" si="1"/>
        <v>0</v>
      </c>
      <c r="Y7" s="6">
        <f t="shared" si="1"/>
        <v>0</v>
      </c>
      <c r="Z7" s="6">
        <f t="shared" si="1"/>
        <v>0</v>
      </c>
      <c r="AA7" s="6">
        <f t="shared" si="1"/>
        <v>0</v>
      </c>
      <c r="AB7" s="6">
        <f t="shared" si="1"/>
        <v>0</v>
      </c>
      <c r="AC7" s="6">
        <f t="shared" si="1"/>
        <v>0</v>
      </c>
      <c r="AD7" s="6">
        <f t="shared" si="1"/>
        <v>0</v>
      </c>
      <c r="AE7" s="6">
        <f t="shared" si="1"/>
        <v>0</v>
      </c>
      <c r="AF7" s="6">
        <f t="shared" si="1"/>
        <v>0</v>
      </c>
      <c r="AG7" s="6">
        <f t="shared" si="1"/>
        <v>0</v>
      </c>
      <c r="AH7" s="6">
        <f t="shared" si="1"/>
        <v>0</v>
      </c>
      <c r="AI7" s="6">
        <f t="shared" si="1"/>
        <v>0</v>
      </c>
    </row>
    <row r="8" spans="1:35" x14ac:dyDescent="0.25">
      <c r="A8" t="s">
        <v>63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5">
      <c r="A9" t="s">
        <v>64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25">
      <c r="A10" t="s">
        <v>65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25">
      <c r="A11" t="s">
        <v>66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88</vt:i4>
      </vt:variant>
    </vt:vector>
  </HeadingPairs>
  <TitlesOfParts>
    <vt:vector size="88" baseType="lpstr">
      <vt:lpstr>About</vt:lpstr>
      <vt:lpstr>Biofuel Gasoline Blending</vt:lpstr>
      <vt:lpstr>Biofuel Diesel Blending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BPoEFUbVT-LDVs-psgr-LPG</vt:lpstr>
      <vt:lpstr>BPoEFUbVT-LDVs-psgr-hydgn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BPoEFUbVT-LDVs-frgt-LPG</vt:lpstr>
      <vt:lpstr>BPoEFUbVT-LDVs-frgt-hydgn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BPoEFUbVT-HDVs-psgr-LPG</vt:lpstr>
      <vt:lpstr>BPoEFUbVT-HDVs-psgr-hydgn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BPoEFUbVT-HDVs-frgt-LPG</vt:lpstr>
      <vt:lpstr>BPoEFUbVT-HDVs-frgt-hydgn</vt:lpstr>
      <vt:lpstr>aircraft-psgr</vt:lpstr>
      <vt:lpstr>BPoEFUbVT-aircraft-psgr-batelc</vt:lpstr>
      <vt:lpstr>BPoEFUbVT-aircraft-psgr-natgas</vt:lpstr>
      <vt:lpstr>BPoEFUbVT-aircraft-psgr-gasveh</vt:lpstr>
      <vt:lpstr>BPoEFUbVT-aircraft-psgr-dslveh</vt:lpstr>
      <vt:lpstr>BPoEFUbVT-aircraft-psgr-hydgn</vt:lpstr>
      <vt:lpstr>aircraft-frgt</vt:lpstr>
      <vt:lpstr>BPoEFUbVT-aircraft-frgt-batelc</vt:lpstr>
      <vt:lpstr>BPoEFUbVT-aircraft-frgt-natgas</vt:lpstr>
      <vt:lpstr>BPoEFUbVT-aircraft-frgt-gasveh</vt:lpstr>
      <vt:lpstr>BPoEFUbVT-aircraft-frgt-dslveh</vt:lpstr>
      <vt:lpstr>BPoEFUbVT-aircraft-frgt-hydgn</vt:lpstr>
      <vt:lpstr>rail-psgr</vt:lpstr>
      <vt:lpstr>BPoEFUbVT-rail-psgr-batelc</vt:lpstr>
      <vt:lpstr>BPoEFUbVT-rail-psgr-natgas</vt:lpstr>
      <vt:lpstr>BPoEFUbVT-rail-psgr-gasveh</vt:lpstr>
      <vt:lpstr>BPoEFUbVT-rail-psgr-dslveh</vt:lpstr>
      <vt:lpstr>BPoEFUbVT-rail-psgr-hydgn</vt:lpstr>
      <vt:lpstr>rail-frgt</vt:lpstr>
      <vt:lpstr>BPoEFUbVT-rail-frgt-batelc</vt:lpstr>
      <vt:lpstr>BPoEFUbVT-rail-frgt-natgas</vt:lpstr>
      <vt:lpstr>BPoEFUbVT-rail-frgt-gasveh</vt:lpstr>
      <vt:lpstr>BPoEFUbVT-rail-frgt-dslveh</vt:lpstr>
      <vt:lpstr>BPoEFUbVT-rail-frgt-hydgn</vt:lpstr>
      <vt:lpstr>ships-psgr</vt:lpstr>
      <vt:lpstr>BPoEFUbVT-ships-psgr-batelc</vt:lpstr>
      <vt:lpstr>BPoEFUbVT-ships-psgr-natgas</vt:lpstr>
      <vt:lpstr>BPoEFUbVT-ships-psgr-gasveh</vt:lpstr>
      <vt:lpstr>BPoEFUbVT-ships-psgr-dslveh</vt:lpstr>
      <vt:lpstr>BPoEFUbVT-ships-psgr-hydgn</vt:lpstr>
      <vt:lpstr>ships-frgt</vt:lpstr>
      <vt:lpstr>BPoEFUbVT-ships-frgt-batelc</vt:lpstr>
      <vt:lpstr>BPoEFUbVT-ships-frgt-natgas</vt:lpstr>
      <vt:lpstr>BPoEFUbVT-ships-frgt-gasveh</vt:lpstr>
      <vt:lpstr>BPoEFUbVT-ships-frgt-dslveh</vt:lpstr>
      <vt:lpstr>BPoEFUbVT-ships-frgt-hydgn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BPoEFUbVT-mtrbks-psgr-LPG</vt:lpstr>
      <vt:lpstr>BPoEFUbVT-mtrbks-psgr-hydgn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  <vt:lpstr>BPoEFUbVT-mtrbks-frgt-LPG</vt:lpstr>
      <vt:lpstr>BPoEFUbVT-mtrbks-frgt-hydgn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2017-06-23T20:50:52Z</dcterms:created>
  <dcterms:modified xsi:type="dcterms:W3CDTF">2022-03-29T17:40:51Z</dcterms:modified>
  <cp:category/>
  <cp:contentStatus/>
</cp:coreProperties>
</file>