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rome Downloads\Internship\eps-india-3.1.3.4\InputData - Low GDP\bldgs\SYDEC\"/>
    </mc:Choice>
  </mc:AlternateContent>
  <xr:revisionPtr revIDLastSave="0" documentId="13_ncr:1_{44EEAD0A-3872-431C-B022-B253DBA0A19A}" xr6:coauthVersionLast="47" xr6:coauthVersionMax="47" xr10:uidLastSave="{00000000-0000-0000-0000-000000000000}"/>
  <bookViews>
    <workbookView xWindow="-108" yWindow="-108" windowWidth="23256" windowHeight="12576" tabRatio="670" activeTab="1" xr2:uid="{00000000-000D-0000-FFFF-FFFF00000000}"/>
  </bookViews>
  <sheets>
    <sheet name="About" sheetId="1" r:id="rId1"/>
    <sheet name="BDEQ - Combined" sheetId="13" r:id="rId2"/>
    <sheet name="SYDEC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2" i="6"/>
</calcChain>
</file>

<file path=xl/sharedStrings.xml><?xml version="1.0" encoding="utf-8"?>
<sst xmlns="http://schemas.openxmlformats.org/spreadsheetml/2006/main" count="151" uniqueCount="49">
  <si>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</si>
  <si>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</si>
  <si>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</si>
  <si>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</si>
  <si>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</si>
  <si>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</si>
  <si>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</si>
  <si>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</si>
  <si>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</si>
  <si>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</si>
  <si>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Sources: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</si>
  <si>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</si>
  <si>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</si>
  <si>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</si>
  <si>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</si>
  <si>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</si>
  <si>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</si>
  <si>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</si>
  <si>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MW</t>
  </si>
  <si>
    <t>SYDEC Start Year Distributed Electricity Capacity</t>
  </si>
  <si>
    <t>urban residential</t>
  </si>
  <si>
    <t>rural residential</t>
  </si>
  <si>
    <t>commercial</t>
  </si>
  <si>
    <t>The start year is the year before the first simulated year.</t>
  </si>
  <si>
    <t>The start year is:</t>
  </si>
  <si>
    <t>This can be adjusted using the yellow field below.</t>
  </si>
  <si>
    <t>Data copied from BDEQ - BAU Distributed Electricity Quantities</t>
  </si>
  <si>
    <t>Distributed Generation Quantity, Urban vs. Rural Shares</t>
  </si>
  <si>
    <t>Distributed Rooftop PV Capacity Factor projections</t>
  </si>
  <si>
    <t>NITI Aayog, Government of India</t>
  </si>
  <si>
    <t>See variable "bldgs/DSCF" for more info</t>
  </si>
  <si>
    <t>India Energy Security Scenarios 2047 downloadable Excel model</t>
  </si>
  <si>
    <t>Back up electricity from diesel generators</t>
  </si>
  <si>
    <t>http://indiaenergy.gov.in/iess/docs/IESS_Version2.2.xlsx</t>
  </si>
  <si>
    <t>Tab IV.e</t>
  </si>
  <si>
    <t>Residential vs. Non-Residential Shares</t>
  </si>
  <si>
    <t>CPI, ICRIER, SEI</t>
  </si>
  <si>
    <t>Tab I.e</t>
  </si>
  <si>
    <t>Scaling up Rooftop Solar Power in India: The Potential of Municipal Solar Bonds</t>
  </si>
  <si>
    <t>http://icrier.org/pdf/Working_Paper_353.pdf</t>
  </si>
  <si>
    <t>Page 3, Figure 2</t>
  </si>
  <si>
    <t>Solar DC to AC Derate Value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</si>
  <si>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</si>
  <si>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</si>
  <si>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</si>
  <si>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</si>
  <si>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BDESC-urban-residential</t>
  </si>
  <si>
    <t>BDESC-rural-residential</t>
  </si>
  <si>
    <t>BDESC-commercial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</si>
</sst>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5" applyNumberFormat="0" applyProtection="0">
      <alignment horizontal="left" wrapText="1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0" fillId="3" borderId="6" xfId="0" applyFont="1" applyFill="1" applyBorder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Font="1" applyFill="1" applyBorder="1"/>
    <xf numFmtId="0" fontId="7" fillId="0" borderId="0" xfId="0" applyFont="1"/>
    <xf numFmtId="0" fontId="6" fillId="0" borderId="0" xfId="9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9" applyAlignment="1">
      <alignment horizontal="left"/>
    </xf>
  </cellXfs>
  <cellStyles count="10">
    <cellStyle name="Body: normal cell" xfId="5" xr:uid="{00000000-0005-0000-0000-000000000000}"/>
    <cellStyle name="Font: Calibri, 9pt regular" xfId="1" xr:uid="{00000000-0005-0000-0000-000001000000}"/>
    <cellStyle name="Footnotes: top row" xfId="6" xr:uid="{00000000-0005-0000-0000-000002000000}"/>
    <cellStyle name="Header: bottom row" xfId="2" xr:uid="{00000000-0005-0000-0000-000003000000}"/>
    <cellStyle name="Header: top rows" xfId="8" xr:uid="{00000000-0005-0000-0000-000004000000}"/>
    <cellStyle name="Hyperlink" xfId="9" builtinId="8"/>
    <cellStyle name="Normal" xfId="0" builtinId="0"/>
    <cellStyle name="Normal 2" xfId="7" xr:uid="{00000000-0005-0000-0000-000007000000}"/>
    <cellStyle name="Parent row" xfId="4" xr:uid="{00000000-0005-0000-0000-000008000000}"/>
    <cellStyle name="Table title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icrier.org/pdf/Working_Paper_353.pdf" TargetMode="External"/><Relationship Id="rId1" Type="http://schemas.openxmlformats.org/officeDocument/2006/relationships/hyperlink" Target="http://indiaenergy.gov.in/iess/docs/IESS_Version2.2.xlsx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opLeftCell="A16" workbookViewId="0">
      <selection activeCell="A29" sqref="A29"/>
    </sheetView>
  </sheetViews>
  <sheetFormatPr defaultRowHeight="14.4" x14ac:dyDescent="0.3"/>
  <cols>
    <col min="2" max="2" width="51" customWidth="1"/>
  </cols>
  <sheetData>
    <row r="1" spans="1:5" x14ac:dyDescent="0.3">
      <c r="A1" s="1" t="s">
        <v>19</v>
      </c>
    </row>
    <row r="3" spans="1:5" x14ac:dyDescent="0.3">
      <c r="A3" s="1" t="s">
        <v>10</v>
      </c>
      <c r="B3" s="4" t="s">
        <v>27</v>
      </c>
      <c r="E3" s="4" t="s">
        <v>28</v>
      </c>
    </row>
    <row r="4" spans="1:5" x14ac:dyDescent="0.3">
      <c r="A4" s="1"/>
      <c r="B4" t="s">
        <v>29</v>
      </c>
      <c r="E4" s="10" t="s">
        <v>30</v>
      </c>
    </row>
    <row r="5" spans="1:5" x14ac:dyDescent="0.3">
      <c r="A5" s="1"/>
      <c r="B5" s="2">
        <v>2015</v>
      </c>
      <c r="E5" s="2"/>
    </row>
    <row r="6" spans="1:5" x14ac:dyDescent="0.3">
      <c r="A6" s="1"/>
      <c r="B6" t="s">
        <v>31</v>
      </c>
      <c r="E6" s="4" t="s">
        <v>32</v>
      </c>
    </row>
    <row r="7" spans="1:5" x14ac:dyDescent="0.3">
      <c r="A7" s="1"/>
      <c r="B7" s="11" t="s">
        <v>33</v>
      </c>
      <c r="E7" t="s">
        <v>29</v>
      </c>
    </row>
    <row r="8" spans="1:5" x14ac:dyDescent="0.3">
      <c r="A8" s="1"/>
      <c r="B8" t="s">
        <v>34</v>
      </c>
      <c r="E8" s="2">
        <v>2015</v>
      </c>
    </row>
    <row r="9" spans="1:5" x14ac:dyDescent="0.3">
      <c r="A9" s="1"/>
      <c r="E9" t="s">
        <v>31</v>
      </c>
    </row>
    <row r="10" spans="1:5" x14ac:dyDescent="0.3">
      <c r="A10" s="1"/>
      <c r="B10" s="4" t="s">
        <v>35</v>
      </c>
      <c r="E10" s="11" t="s">
        <v>33</v>
      </c>
    </row>
    <row r="11" spans="1:5" x14ac:dyDescent="0.3">
      <c r="A11" s="1"/>
      <c r="B11" t="s">
        <v>36</v>
      </c>
      <c r="E11" t="s">
        <v>37</v>
      </c>
    </row>
    <row r="12" spans="1:5" x14ac:dyDescent="0.3">
      <c r="A12" s="1"/>
      <c r="B12" s="2">
        <v>2018</v>
      </c>
    </row>
    <row r="13" spans="1:5" x14ac:dyDescent="0.3">
      <c r="A13" s="1"/>
      <c r="B13" t="s">
        <v>38</v>
      </c>
      <c r="E13" s="12"/>
    </row>
    <row r="14" spans="1:5" x14ac:dyDescent="0.3">
      <c r="A14" s="1"/>
      <c r="B14" s="11" t="s">
        <v>39</v>
      </c>
    </row>
    <row r="15" spans="1:5" x14ac:dyDescent="0.3">
      <c r="A15" s="1"/>
      <c r="B15" t="s">
        <v>40</v>
      </c>
      <c r="E15" s="2"/>
    </row>
    <row r="16" spans="1:5" x14ac:dyDescent="0.3">
      <c r="A16" s="1"/>
      <c r="E16" s="5"/>
    </row>
    <row r="17" spans="1:5" x14ac:dyDescent="0.3">
      <c r="A17" s="1"/>
      <c r="B17" s="13" t="s">
        <v>41</v>
      </c>
      <c r="E17" s="11"/>
    </row>
    <row r="18" spans="1:5" x14ac:dyDescent="0.3">
      <c r="A18" s="1"/>
      <c r="B18" s="2" t="s">
        <v>42</v>
      </c>
    </row>
    <row r="19" spans="1:5" x14ac:dyDescent="0.3">
      <c r="A19" s="1"/>
      <c r="B19" s="2">
        <v>2015</v>
      </c>
    </row>
    <row r="20" spans="1:5" x14ac:dyDescent="0.3">
      <c r="A20" s="1"/>
      <c r="B20" s="2" t="s">
        <v>43</v>
      </c>
    </row>
    <row r="21" spans="1:5" x14ac:dyDescent="0.3">
      <c r="A21" s="1"/>
      <c r="B21" s="14" t="s">
        <v>44</v>
      </c>
    </row>
    <row r="22" spans="1:5" x14ac:dyDescent="0.3">
      <c r="A22" s="1"/>
      <c r="B22" s="2" t="s">
        <v>45</v>
      </c>
    </row>
    <row r="24" spans="1:5" x14ac:dyDescent="0.3">
      <c r="A24" s="1" t="s">
        <v>9</v>
      </c>
    </row>
    <row r="25" spans="1:5" x14ac:dyDescent="0.3">
      <c r="A25" s="3" t="s">
        <v>23</v>
      </c>
    </row>
    <row r="26" spans="1:5" x14ac:dyDescent="0.3">
      <c r="A26" s="3" t="s">
        <v>25</v>
      </c>
    </row>
    <row r="27" spans="1:5" ht="15" thickBot="1" x14ac:dyDescent="0.35">
      <c r="A27" s="3" t="s">
        <v>24</v>
      </c>
    </row>
    <row r="28" spans="1:5" ht="15" thickBot="1" x14ac:dyDescent="0.35">
      <c r="A28" s="6">
        <v>2018</v>
      </c>
    </row>
    <row r="29" spans="1:5" x14ac:dyDescent="0.3">
      <c r="A29" s="3"/>
    </row>
    <row r="30" spans="1:5" x14ac:dyDescent="0.3">
      <c r="A30" s="9" t="s">
        <v>26</v>
      </c>
    </row>
    <row r="31" spans="1:5" x14ac:dyDescent="0.3">
      <c r="A31" s="3"/>
    </row>
    <row r="32" spans="1:5" x14ac:dyDescent="0.3">
      <c r="A32" s="3"/>
    </row>
  </sheetData>
  <hyperlinks>
    <hyperlink ref="B7" r:id="rId1" xr:uid="{00000000-0004-0000-0000-000000000000}"/>
    <hyperlink ref="B14" r:id="rId2" xr:uid="{00000000-0004-0000-0000-000001000000}"/>
    <hyperlink ref="E10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6"/>
  <sheetViews>
    <sheetView tabSelected="1" topLeftCell="A34" workbookViewId="0">
      <selection activeCell="K60" sqref="K60"/>
    </sheetView>
  </sheetViews>
  <sheetFormatPr defaultRowHeight="14.4" x14ac:dyDescent="0.3"/>
  <cols>
    <col min="1" max="1" width="14.88671875" customWidth="1"/>
    <col min="2" max="2" width="30.109375" customWidth="1"/>
  </cols>
  <sheetData>
    <row r="1" spans="1:36" x14ac:dyDescent="0.3">
      <c r="A1" t="s">
        <v>46</v>
      </c>
    </row>
    <row r="2" spans="1:36" x14ac:dyDescent="0.3">
      <c r="A2" s="7"/>
      <c r="B2" t="s">
        <v>18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2031</v>
      </c>
      <c r="R2">
        <v>2032</v>
      </c>
      <c r="S2">
        <v>2033</v>
      </c>
      <c r="T2">
        <v>2034</v>
      </c>
      <c r="U2">
        <v>2035</v>
      </c>
      <c r="V2">
        <v>2036</v>
      </c>
      <c r="W2">
        <v>2037</v>
      </c>
      <c r="X2">
        <v>2038</v>
      </c>
      <c r="Y2">
        <v>2039</v>
      </c>
      <c r="Z2">
        <v>2040</v>
      </c>
      <c r="AA2">
        <v>2041</v>
      </c>
      <c r="AB2">
        <v>2042</v>
      </c>
      <c r="AC2">
        <v>2043</v>
      </c>
      <c r="AD2">
        <v>2044</v>
      </c>
      <c r="AE2">
        <v>2045</v>
      </c>
      <c r="AF2">
        <v>2046</v>
      </c>
      <c r="AG2">
        <v>2047</v>
      </c>
      <c r="AH2">
        <v>2048</v>
      </c>
      <c r="AI2">
        <v>2049</v>
      </c>
      <c r="AJ2">
        <v>2050</v>
      </c>
    </row>
    <row r="3" spans="1:36" x14ac:dyDescent="0.3">
      <c r="A3" s="7" t="s">
        <v>20</v>
      </c>
      <c r="B3" t="s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s="7" t="s">
        <v>20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s="7" t="s">
        <v>20</v>
      </c>
      <c r="B5" t="s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s="7" t="s">
        <v>20</v>
      </c>
      <c r="B6" t="s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s="7" t="s">
        <v>20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s="7" t="s">
        <v>20</v>
      </c>
      <c r="B8" t="s">
        <v>3</v>
      </c>
      <c r="C8">
        <v>28.17925077641803</v>
      </c>
      <c r="D8">
        <v>34.692241132660229</v>
      </c>
      <c r="E8">
        <v>75.53415235349803</v>
      </c>
      <c r="F8">
        <v>116.37606357433583</v>
      </c>
      <c r="G8">
        <v>157.21797479517363</v>
      </c>
      <c r="H8">
        <v>198.05988601599722</v>
      </c>
      <c r="I8">
        <v>238.90179723683502</v>
      </c>
      <c r="J8">
        <v>249.08587064201271</v>
      </c>
      <c r="K8">
        <v>259.26994404718687</v>
      </c>
      <c r="L8">
        <v>269.4540174523645</v>
      </c>
      <c r="M8">
        <v>279.63809085754224</v>
      </c>
      <c r="N8">
        <v>289.82216426271634</v>
      </c>
      <c r="O8">
        <v>345.54817574520769</v>
      </c>
      <c r="P8">
        <v>401.27418722768482</v>
      </c>
      <c r="Q8">
        <v>457.00019871016195</v>
      </c>
      <c r="R8">
        <v>512.7262101926533</v>
      </c>
      <c r="S8">
        <v>568.45222167513043</v>
      </c>
      <c r="T8">
        <v>653.86585014204002</v>
      </c>
      <c r="U8">
        <v>739.2794786089496</v>
      </c>
      <c r="V8">
        <v>824.69310707588761</v>
      </c>
      <c r="W8">
        <v>910.1067355427972</v>
      </c>
      <c r="X8">
        <v>995.52036400970678</v>
      </c>
      <c r="Y8">
        <v>1084.4738557727851</v>
      </c>
      <c r="Z8">
        <v>1173.427347535835</v>
      </c>
      <c r="AA8">
        <v>1262.3808392988849</v>
      </c>
      <c r="AB8">
        <v>1351.3343310619632</v>
      </c>
      <c r="AC8">
        <v>1440.2878228250131</v>
      </c>
      <c r="AD8">
        <v>1503.2485753952187</v>
      </c>
      <c r="AE8">
        <v>1566.2093279654243</v>
      </c>
      <c r="AF8">
        <v>1629.1700805356299</v>
      </c>
      <c r="AG8">
        <v>1692.1308331058071</v>
      </c>
      <c r="AH8">
        <v>1755.0915856760128</v>
      </c>
      <c r="AI8">
        <v>1818.0523382462184</v>
      </c>
      <c r="AJ8">
        <v>1881.013090816424</v>
      </c>
    </row>
    <row r="9" spans="1:36" x14ac:dyDescent="0.3">
      <c r="A9" s="7" t="s">
        <v>20</v>
      </c>
      <c r="B9" t="s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">
      <c r="A10" s="7" t="s">
        <v>20</v>
      </c>
      <c r="B10" t="s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">
      <c r="A11" s="7" t="s">
        <v>20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">
      <c r="A12" s="7" t="s">
        <v>20</v>
      </c>
      <c r="B12" t="s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">
      <c r="A13" s="7" t="s">
        <v>20</v>
      </c>
      <c r="B13" t="s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">
      <c r="A14" s="7" t="s">
        <v>20</v>
      </c>
      <c r="B14" t="s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">
      <c r="A15" s="7" t="s">
        <v>20</v>
      </c>
      <c r="B15" t="s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">
      <c r="A16" s="7" t="s">
        <v>20</v>
      </c>
      <c r="B16" t="s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">
      <c r="A17" s="7" t="s">
        <v>20</v>
      </c>
      <c r="B17" t="s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">
      <c r="A18" s="7" t="s">
        <v>20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20" spans="1:36" x14ac:dyDescent="0.3">
      <c r="A20" t="s">
        <v>47</v>
      </c>
    </row>
    <row r="21" spans="1:36" x14ac:dyDescent="0.3">
      <c r="B21" t="s">
        <v>18</v>
      </c>
      <c r="C21">
        <v>2017</v>
      </c>
      <c r="D21">
        <v>2018</v>
      </c>
      <c r="E21">
        <v>2019</v>
      </c>
      <c r="F21">
        <v>2020</v>
      </c>
      <c r="G21">
        <v>2021</v>
      </c>
      <c r="H21">
        <v>2022</v>
      </c>
      <c r="I21">
        <v>2023</v>
      </c>
      <c r="J21">
        <v>2024</v>
      </c>
      <c r="K21">
        <v>2025</v>
      </c>
      <c r="L21">
        <v>2026</v>
      </c>
      <c r="M21">
        <v>2027</v>
      </c>
      <c r="N21">
        <v>2028</v>
      </c>
      <c r="O21">
        <v>2029</v>
      </c>
      <c r="P21">
        <v>2030</v>
      </c>
      <c r="Q21">
        <v>2031</v>
      </c>
      <c r="R21">
        <v>2032</v>
      </c>
      <c r="S21">
        <v>2033</v>
      </c>
      <c r="T21">
        <v>2034</v>
      </c>
      <c r="U21">
        <v>2035</v>
      </c>
      <c r="V21">
        <v>2036</v>
      </c>
      <c r="W21">
        <v>2037</v>
      </c>
      <c r="X21">
        <v>2038</v>
      </c>
      <c r="Y21">
        <v>2039</v>
      </c>
      <c r="Z21">
        <v>2040</v>
      </c>
      <c r="AA21">
        <v>2041</v>
      </c>
      <c r="AB21">
        <v>2042</v>
      </c>
      <c r="AC21">
        <v>2043</v>
      </c>
      <c r="AD21">
        <v>2044</v>
      </c>
      <c r="AE21">
        <v>2045</v>
      </c>
      <c r="AF21">
        <v>2046</v>
      </c>
      <c r="AG21">
        <v>2047</v>
      </c>
      <c r="AH21">
        <v>2048</v>
      </c>
      <c r="AI21">
        <v>2049</v>
      </c>
      <c r="AJ21">
        <v>2050</v>
      </c>
    </row>
    <row r="22" spans="1:36" x14ac:dyDescent="0.3">
      <c r="A22" s="7" t="s">
        <v>21</v>
      </c>
      <c r="B22" t="s">
        <v>12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">
      <c r="A23" s="7" t="s">
        <v>21</v>
      </c>
      <c r="B23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">
      <c r="A24" s="7" t="s">
        <v>21</v>
      </c>
      <c r="B24" t="s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">
      <c r="A25" s="7" t="s">
        <v>21</v>
      </c>
      <c r="B25" t="s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">
      <c r="A26" s="7" t="s">
        <v>21</v>
      </c>
      <c r="B26" t="s">
        <v>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">
      <c r="A27" s="7" t="s">
        <v>21</v>
      </c>
      <c r="B27" t="s">
        <v>3</v>
      </c>
      <c r="C27">
        <v>57.341344870390998</v>
      </c>
      <c r="D27">
        <v>70.435762299638327</v>
      </c>
      <c r="E27">
        <v>141.29147107945528</v>
      </c>
      <c r="F27">
        <v>212.14717985930065</v>
      </c>
      <c r="G27">
        <v>283.0028886391176</v>
      </c>
      <c r="H27">
        <v>353.85859741896297</v>
      </c>
      <c r="I27">
        <v>424.71430619877992</v>
      </c>
      <c r="J27">
        <v>430.433763010468</v>
      </c>
      <c r="K27">
        <v>436.15321982211873</v>
      </c>
      <c r="L27">
        <v>441.87267663376952</v>
      </c>
      <c r="M27">
        <v>447.59213344542025</v>
      </c>
      <c r="N27">
        <v>453.31159025707103</v>
      </c>
      <c r="O27">
        <v>519.65036200166992</v>
      </c>
      <c r="P27">
        <v>585.98913374623862</v>
      </c>
      <c r="Q27">
        <v>652.32790549080732</v>
      </c>
      <c r="R27">
        <v>718.66667723537603</v>
      </c>
      <c r="S27">
        <v>785.00544897994473</v>
      </c>
      <c r="T27">
        <v>871.35378149741882</v>
      </c>
      <c r="U27">
        <v>957.70211401492134</v>
      </c>
      <c r="V27">
        <v>1044.0504465324238</v>
      </c>
      <c r="W27">
        <v>1130.3987790499264</v>
      </c>
      <c r="X27">
        <v>1216.7471115674289</v>
      </c>
      <c r="Y27">
        <v>1285.4600508660212</v>
      </c>
      <c r="Z27">
        <v>1354.1729901646136</v>
      </c>
      <c r="AA27">
        <v>1422.8859294632343</v>
      </c>
      <c r="AB27">
        <v>1491.5988687618267</v>
      </c>
      <c r="AC27">
        <v>1560.3118080604474</v>
      </c>
      <c r="AD27">
        <v>1585.5023393821668</v>
      </c>
      <c r="AE27">
        <v>1610.6928707039003</v>
      </c>
      <c r="AF27">
        <v>1635.8834020256409</v>
      </c>
      <c r="AG27">
        <v>1661.0739333473746</v>
      </c>
      <c r="AH27">
        <v>1686.2644646691151</v>
      </c>
      <c r="AI27">
        <v>1711.4549959908486</v>
      </c>
      <c r="AJ27">
        <v>1736.6455273125823</v>
      </c>
    </row>
    <row r="28" spans="1:36" x14ac:dyDescent="0.3">
      <c r="A28" s="7" t="s">
        <v>21</v>
      </c>
      <c r="B28" t="s"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">
      <c r="A29" s="7" t="s">
        <v>21</v>
      </c>
      <c r="B29" t="s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">
      <c r="A30" s="7" t="s">
        <v>21</v>
      </c>
      <c r="B30" t="s"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">
      <c r="A31" s="7" t="s">
        <v>21</v>
      </c>
      <c r="B31" t="s">
        <v>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">
      <c r="A32" s="7" t="s">
        <v>21</v>
      </c>
      <c r="B32" t="s">
        <v>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">
      <c r="A33" s="7" t="s">
        <v>21</v>
      </c>
      <c r="B33" t="s">
        <v>11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">
      <c r="A34" s="7" t="s">
        <v>21</v>
      </c>
      <c r="B34" t="s">
        <v>14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">
      <c r="A35" s="7" t="s">
        <v>21</v>
      </c>
      <c r="B35" t="s">
        <v>15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">
      <c r="A36" s="7" t="s">
        <v>21</v>
      </c>
      <c r="B36" t="s">
        <v>16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">
      <c r="A37" s="7" t="s">
        <v>21</v>
      </c>
      <c r="B37" t="s">
        <v>17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9" spans="1:36" x14ac:dyDescent="0.3">
      <c r="A39" t="s">
        <v>48</v>
      </c>
    </row>
    <row r="40" spans="1:36" x14ac:dyDescent="0.3">
      <c r="B40" t="s">
        <v>18</v>
      </c>
      <c r="C40">
        <v>2017</v>
      </c>
      <c r="D40">
        <v>2018</v>
      </c>
      <c r="E40">
        <v>2019</v>
      </c>
      <c r="F40">
        <v>2020</v>
      </c>
      <c r="G40">
        <v>2021</v>
      </c>
      <c r="H40">
        <v>2022</v>
      </c>
      <c r="I40">
        <v>2023</v>
      </c>
      <c r="J40">
        <v>2024</v>
      </c>
      <c r="K40">
        <v>2025</v>
      </c>
      <c r="L40">
        <v>2026</v>
      </c>
      <c r="M40">
        <v>2027</v>
      </c>
      <c r="N40">
        <v>2028</v>
      </c>
      <c r="O40">
        <v>2029</v>
      </c>
      <c r="P40">
        <v>2030</v>
      </c>
      <c r="Q40">
        <v>2031</v>
      </c>
      <c r="R40">
        <v>2032</v>
      </c>
      <c r="S40">
        <v>2033</v>
      </c>
      <c r="T40">
        <v>2034</v>
      </c>
      <c r="U40">
        <v>2035</v>
      </c>
      <c r="V40">
        <v>2036</v>
      </c>
      <c r="W40">
        <v>2037</v>
      </c>
      <c r="X40">
        <v>2038</v>
      </c>
      <c r="Y40">
        <v>2039</v>
      </c>
      <c r="Z40">
        <v>2040</v>
      </c>
      <c r="AA40">
        <v>2041</v>
      </c>
      <c r="AB40">
        <v>2042</v>
      </c>
      <c r="AC40">
        <v>2043</v>
      </c>
      <c r="AD40">
        <v>2044</v>
      </c>
      <c r="AE40">
        <v>2045</v>
      </c>
      <c r="AF40">
        <v>2046</v>
      </c>
      <c r="AG40">
        <v>2047</v>
      </c>
      <c r="AH40">
        <v>2048</v>
      </c>
      <c r="AI40">
        <v>2049</v>
      </c>
      <c r="AJ40">
        <v>2050</v>
      </c>
    </row>
    <row r="41" spans="1:36" x14ac:dyDescent="0.3">
      <c r="A41" s="7" t="s">
        <v>22</v>
      </c>
      <c r="B41" t="s">
        <v>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">
      <c r="A42" s="7" t="s">
        <v>22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">
      <c r="A43" s="7" t="s">
        <v>22</v>
      </c>
      <c r="B43" t="s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">
      <c r="A44" s="7" t="s">
        <v>22</v>
      </c>
      <c r="B44" t="s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">
      <c r="A45" s="7" t="s">
        <v>22</v>
      </c>
      <c r="B45" t="s">
        <v>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">
      <c r="A46" s="7" t="s">
        <v>22</v>
      </c>
      <c r="B46" t="s">
        <v>3</v>
      </c>
      <c r="C46">
        <v>256.56178694043774</v>
      </c>
      <c r="D46">
        <v>315.38401029695251</v>
      </c>
      <c r="E46">
        <v>650.47687029891677</v>
      </c>
      <c r="F46">
        <v>985.56973030099471</v>
      </c>
      <c r="G46">
        <v>1320.662590302959</v>
      </c>
      <c r="H46">
        <v>1655.7554503049232</v>
      </c>
      <c r="I46">
        <v>1990.8483103070012</v>
      </c>
      <c r="J46">
        <v>2038.558900957426</v>
      </c>
      <c r="K46">
        <v>2086.2694916079081</v>
      </c>
      <c r="L46">
        <v>2133.9800822583898</v>
      </c>
      <c r="M46">
        <v>2181.6906729088714</v>
      </c>
      <c r="N46">
        <v>2229.4012635593531</v>
      </c>
      <c r="O46">
        <v>2595.5956132405618</v>
      </c>
      <c r="P46">
        <v>2961.7899629216708</v>
      </c>
      <c r="Q46">
        <v>3327.9843126027799</v>
      </c>
      <c r="R46">
        <v>3694.1786622840027</v>
      </c>
      <c r="S46">
        <v>4060.3730119651118</v>
      </c>
      <c r="T46">
        <v>4575.658894918206</v>
      </c>
      <c r="U46">
        <v>5090.9447778715275</v>
      </c>
      <c r="V46">
        <v>5606.2306608246217</v>
      </c>
      <c r="W46">
        <v>6121.5165437779433</v>
      </c>
      <c r="X46">
        <v>6636.8024267312649</v>
      </c>
      <c r="Y46">
        <v>7109.8017199162769</v>
      </c>
      <c r="Z46">
        <v>7582.8010131012888</v>
      </c>
      <c r="AA46">
        <v>8055.8003062863008</v>
      </c>
      <c r="AB46">
        <v>8528.7995994713128</v>
      </c>
      <c r="AC46">
        <v>9001.7988926563248</v>
      </c>
      <c r="AD46">
        <v>9266.2527443321778</v>
      </c>
      <c r="AE46">
        <v>9530.7065960079162</v>
      </c>
      <c r="AF46">
        <v>9795.1604476837711</v>
      </c>
      <c r="AG46">
        <v>10059.614299359622</v>
      </c>
      <c r="AH46">
        <v>10324.068151035362</v>
      </c>
      <c r="AI46">
        <v>10588.522002711215</v>
      </c>
      <c r="AJ46">
        <v>10852.975854387068</v>
      </c>
    </row>
    <row r="47" spans="1:36" x14ac:dyDescent="0.3">
      <c r="A47" s="7" t="s">
        <v>22</v>
      </c>
      <c r="B47" t="s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">
      <c r="A48" s="7" t="s">
        <v>22</v>
      </c>
      <c r="B48" t="s">
        <v>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">
      <c r="A49" s="7" t="s">
        <v>22</v>
      </c>
      <c r="B49" t="s">
        <v>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">
      <c r="A50" s="7" t="s">
        <v>22</v>
      </c>
      <c r="B50" t="s">
        <v>7</v>
      </c>
      <c r="C50">
        <v>18424.505025812778</v>
      </c>
      <c r="D50">
        <v>19247.058613296758</v>
      </c>
      <c r="E50">
        <v>20069.612200780739</v>
      </c>
      <c r="F50">
        <v>20892.165788264494</v>
      </c>
      <c r="G50">
        <v>21714.719375748471</v>
      </c>
      <c r="H50">
        <v>22537.272963232455</v>
      </c>
      <c r="I50">
        <v>22722.369142467698</v>
      </c>
      <c r="J50">
        <v>22907.465321703115</v>
      </c>
      <c r="K50">
        <v>23092.561500938587</v>
      </c>
      <c r="L50">
        <v>23277.657680174001</v>
      </c>
      <c r="M50">
        <v>23462.753859409419</v>
      </c>
      <c r="N50">
        <v>22918.550305111465</v>
      </c>
      <c r="O50">
        <v>22374.346750813631</v>
      </c>
      <c r="P50">
        <v>21830.143196515564</v>
      </c>
      <c r="Q50">
        <v>21285.939642217727</v>
      </c>
      <c r="R50">
        <v>20741.736087919664</v>
      </c>
      <c r="S50">
        <v>19449.608047051242</v>
      </c>
      <c r="T50">
        <v>18157.480006182595</v>
      </c>
      <c r="U50">
        <v>16865.351965313948</v>
      </c>
      <c r="V50">
        <v>15573.223924445301</v>
      </c>
      <c r="W50">
        <v>14281.095883576199</v>
      </c>
      <c r="X50">
        <v>11424.876706861141</v>
      </c>
      <c r="Y50">
        <v>8568.6575301460834</v>
      </c>
      <c r="Z50">
        <v>5712.4383534310255</v>
      </c>
      <c r="AA50">
        <v>2856.219176715058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">
      <c r="A51" s="7" t="s">
        <v>22</v>
      </c>
      <c r="B51" t="s">
        <v>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">
      <c r="A52" s="7" t="s">
        <v>22</v>
      </c>
      <c r="B52" t="s">
        <v>11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">
      <c r="A53" s="7" t="s">
        <v>22</v>
      </c>
      <c r="B53" t="s">
        <v>14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">
      <c r="A54" s="7" t="s">
        <v>22</v>
      </c>
      <c r="B54" t="s">
        <v>15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">
      <c r="A55" s="7" t="s">
        <v>22</v>
      </c>
      <c r="B55" t="s">
        <v>16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3">
      <c r="A56" s="7" t="s">
        <v>22</v>
      </c>
      <c r="B56" t="s">
        <v>17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D17"/>
  <sheetViews>
    <sheetView workbookViewId="0">
      <selection activeCell="F15" sqref="F15"/>
    </sheetView>
  </sheetViews>
  <sheetFormatPr defaultRowHeight="14.4" x14ac:dyDescent="0.3"/>
  <cols>
    <col min="1" max="4" width="23.44140625" customWidth="1"/>
  </cols>
  <sheetData>
    <row r="1" spans="1:4" x14ac:dyDescent="0.3">
      <c r="A1" t="s">
        <v>18</v>
      </c>
      <c r="B1" s="7" t="s">
        <v>20</v>
      </c>
      <c r="C1" s="7" t="s">
        <v>21</v>
      </c>
      <c r="D1" s="7" t="s">
        <v>22</v>
      </c>
    </row>
    <row r="2" spans="1:4" x14ac:dyDescent="0.3">
      <c r="A2" t="s">
        <v>12</v>
      </c>
      <c r="B2" s="8">
        <f>SUMIFS(INDEX('BDEQ - Combined'!$C$3:$AJ$56,,MATCH(About!$A$28,'BDEQ - Combined'!$C$2:$AJ$2,0)),'BDEQ - Combined'!$A$3:$A$56,SYDEC!B$1,'BDEQ - Combined'!$B$3:$B$56,SYDEC!$A2)</f>
        <v>0</v>
      </c>
      <c r="C2" s="8">
        <f>SUMIFS(INDEX('BDEQ - Combined'!$C$3:$AJ$56,,MATCH(About!$A$28,'BDEQ - Combined'!$C$2:$AJ$2,0)),'BDEQ - Combined'!$A$3:$A$56,SYDEC!C$1,'BDEQ - Combined'!$B$3:$B$56,SYDEC!$A2)</f>
        <v>0</v>
      </c>
      <c r="D2" s="8">
        <f>SUMIFS(INDEX('BDEQ - Combined'!$C$3:$AJ$56,,MATCH(About!$A$28,'BDEQ - Combined'!$C$2:$AJ$2,0)),'BDEQ - Combined'!$A$3:$A$56,SYDEC!D$1,'BDEQ - Combined'!$B$3:$B$56,SYDEC!$A2)</f>
        <v>0</v>
      </c>
    </row>
    <row r="3" spans="1:4" x14ac:dyDescent="0.3">
      <c r="A3" t="s">
        <v>0</v>
      </c>
      <c r="B3" s="8">
        <f>SUMIFS(INDEX('BDEQ - Combined'!$C$3:$AJ$56,,MATCH(About!$A$28,'BDEQ - Combined'!$C$2:$AJ$2,0)),'BDEQ - Combined'!$A$3:$A$56,SYDEC!B$1,'BDEQ - Combined'!$B$3:$B$56,SYDEC!$A3)</f>
        <v>0</v>
      </c>
      <c r="C3" s="8">
        <f>SUMIFS(INDEX('BDEQ - Combined'!$C$3:$AJ$56,,MATCH(About!$A$28,'BDEQ - Combined'!$C$2:$AJ$2,0)),'BDEQ - Combined'!$A$3:$A$56,SYDEC!C$1,'BDEQ - Combined'!$B$3:$B$56,SYDEC!$A3)</f>
        <v>0</v>
      </c>
      <c r="D3" s="8">
        <f>SUMIFS(INDEX('BDEQ - Combined'!$C$3:$AJ$56,,MATCH(About!$A$28,'BDEQ - Combined'!$C$2:$AJ$2,0)),'BDEQ - Combined'!$A$3:$A$56,SYDEC!D$1,'BDEQ - Combined'!$B$3:$B$56,SYDEC!$A3)</f>
        <v>0</v>
      </c>
    </row>
    <row r="4" spans="1:4" x14ac:dyDescent="0.3">
      <c r="A4" t="s">
        <v>1</v>
      </c>
      <c r="B4" s="8">
        <f>SUMIFS(INDEX('BDEQ - Combined'!$C$3:$AJ$56,,MATCH(About!$A$28,'BDEQ - Combined'!$C$2:$AJ$2,0)),'BDEQ - Combined'!$A$3:$A$56,SYDEC!B$1,'BDEQ - Combined'!$B$3:$B$56,SYDEC!$A4)</f>
        <v>0</v>
      </c>
      <c r="C4" s="8">
        <f>SUMIFS(INDEX('BDEQ - Combined'!$C$3:$AJ$56,,MATCH(About!$A$28,'BDEQ - Combined'!$C$2:$AJ$2,0)),'BDEQ - Combined'!$A$3:$A$56,SYDEC!C$1,'BDEQ - Combined'!$B$3:$B$56,SYDEC!$A4)</f>
        <v>0</v>
      </c>
      <c r="D4" s="8">
        <f>SUMIFS(INDEX('BDEQ - Combined'!$C$3:$AJ$56,,MATCH(About!$A$28,'BDEQ - Combined'!$C$2:$AJ$2,0)),'BDEQ - Combined'!$A$3:$A$56,SYDEC!D$1,'BDEQ - Combined'!$B$3:$B$56,SYDEC!$A4)</f>
        <v>0</v>
      </c>
    </row>
    <row r="5" spans="1:4" x14ac:dyDescent="0.3">
      <c r="A5" t="s">
        <v>2</v>
      </c>
      <c r="B5" s="8">
        <f>SUMIFS(INDEX('BDEQ - Combined'!$C$3:$AJ$56,,MATCH(About!$A$28,'BDEQ - Combined'!$C$2:$AJ$2,0)),'BDEQ - Combined'!$A$3:$A$56,SYDEC!B$1,'BDEQ - Combined'!$B$3:$B$56,SYDEC!$A5)</f>
        <v>0</v>
      </c>
      <c r="C5" s="8">
        <f>SUMIFS(INDEX('BDEQ - Combined'!$C$3:$AJ$56,,MATCH(About!$A$28,'BDEQ - Combined'!$C$2:$AJ$2,0)),'BDEQ - Combined'!$A$3:$A$56,SYDEC!C$1,'BDEQ - Combined'!$B$3:$B$56,SYDEC!$A5)</f>
        <v>0</v>
      </c>
      <c r="D5" s="8">
        <f>SUMIFS(INDEX('BDEQ - Combined'!$C$3:$AJ$56,,MATCH(About!$A$28,'BDEQ - Combined'!$C$2:$AJ$2,0)),'BDEQ - Combined'!$A$3:$A$56,SYDEC!D$1,'BDEQ - Combined'!$B$3:$B$56,SYDEC!$A5)</f>
        <v>0</v>
      </c>
    </row>
    <row r="6" spans="1:4" x14ac:dyDescent="0.3">
      <c r="A6" t="s">
        <v>13</v>
      </c>
      <c r="B6" s="8">
        <f>SUMIFS(INDEX('BDEQ - Combined'!$C$3:$AJ$56,,MATCH(About!$A$28,'BDEQ - Combined'!$C$2:$AJ$2,0)),'BDEQ - Combined'!$A$3:$A$56,SYDEC!B$1,'BDEQ - Combined'!$B$3:$B$56,SYDEC!$A6)</f>
        <v>0</v>
      </c>
      <c r="C6" s="8">
        <f>SUMIFS(INDEX('BDEQ - Combined'!$C$3:$AJ$56,,MATCH(About!$A$28,'BDEQ - Combined'!$C$2:$AJ$2,0)),'BDEQ - Combined'!$A$3:$A$56,SYDEC!C$1,'BDEQ - Combined'!$B$3:$B$56,SYDEC!$A6)</f>
        <v>0</v>
      </c>
      <c r="D6" s="8">
        <f>SUMIFS(INDEX('BDEQ - Combined'!$C$3:$AJ$56,,MATCH(About!$A$28,'BDEQ - Combined'!$C$2:$AJ$2,0)),'BDEQ - Combined'!$A$3:$A$56,SYDEC!D$1,'BDEQ - Combined'!$B$3:$B$56,SYDEC!$A6)</f>
        <v>0</v>
      </c>
    </row>
    <row r="7" spans="1:4" x14ac:dyDescent="0.3">
      <c r="A7" t="s">
        <v>3</v>
      </c>
      <c r="B7" s="8">
        <f>SUMIFS(INDEX('BDEQ - Combined'!$C$3:$AJ$56,,MATCH(About!$A$28,'BDEQ - Combined'!$C$2:$AJ$2,0)),'BDEQ - Combined'!$A$3:$A$56,SYDEC!B$1,'BDEQ - Combined'!$B$3:$B$56,SYDEC!$A7)</f>
        <v>34.692241132660229</v>
      </c>
      <c r="C7" s="8">
        <f>SUMIFS(INDEX('BDEQ - Combined'!$C$3:$AJ$56,,MATCH(About!$A$28,'BDEQ - Combined'!$C$2:$AJ$2,0)),'BDEQ - Combined'!$A$3:$A$56,SYDEC!C$1,'BDEQ - Combined'!$B$3:$B$56,SYDEC!$A7)</f>
        <v>70.435762299638327</v>
      </c>
      <c r="D7" s="8">
        <f>SUMIFS(INDEX('BDEQ - Combined'!$C$3:$AJ$56,,MATCH(About!$A$28,'BDEQ - Combined'!$C$2:$AJ$2,0)),'BDEQ - Combined'!$A$3:$A$56,SYDEC!D$1,'BDEQ - Combined'!$B$3:$B$56,SYDEC!$A7)</f>
        <v>315.38401029695251</v>
      </c>
    </row>
    <row r="8" spans="1:4" x14ac:dyDescent="0.3">
      <c r="A8" t="s">
        <v>4</v>
      </c>
      <c r="B8" s="8">
        <f>SUMIFS(INDEX('BDEQ - Combined'!$C$3:$AJ$56,,MATCH(About!$A$28,'BDEQ - Combined'!$C$2:$AJ$2,0)),'BDEQ - Combined'!$A$3:$A$56,SYDEC!B$1,'BDEQ - Combined'!$B$3:$B$56,SYDEC!$A8)</f>
        <v>0</v>
      </c>
      <c r="C8" s="8">
        <f>SUMIFS(INDEX('BDEQ - Combined'!$C$3:$AJ$56,,MATCH(About!$A$28,'BDEQ - Combined'!$C$2:$AJ$2,0)),'BDEQ - Combined'!$A$3:$A$56,SYDEC!C$1,'BDEQ - Combined'!$B$3:$B$56,SYDEC!$A8)</f>
        <v>0</v>
      </c>
      <c r="D8" s="8">
        <f>SUMIFS(INDEX('BDEQ - Combined'!$C$3:$AJ$56,,MATCH(About!$A$28,'BDEQ - Combined'!$C$2:$AJ$2,0)),'BDEQ - Combined'!$A$3:$A$56,SYDEC!D$1,'BDEQ - Combined'!$B$3:$B$56,SYDEC!$A8)</f>
        <v>0</v>
      </c>
    </row>
    <row r="9" spans="1:4" x14ac:dyDescent="0.3">
      <c r="A9" t="s">
        <v>5</v>
      </c>
      <c r="B9" s="8">
        <f>SUMIFS(INDEX('BDEQ - Combined'!$C$3:$AJ$56,,MATCH(About!$A$28,'BDEQ - Combined'!$C$2:$AJ$2,0)),'BDEQ - Combined'!$A$3:$A$56,SYDEC!B$1,'BDEQ - Combined'!$B$3:$B$56,SYDEC!$A9)</f>
        <v>0</v>
      </c>
      <c r="C9" s="8">
        <f>SUMIFS(INDEX('BDEQ - Combined'!$C$3:$AJ$56,,MATCH(About!$A$28,'BDEQ - Combined'!$C$2:$AJ$2,0)),'BDEQ - Combined'!$A$3:$A$56,SYDEC!C$1,'BDEQ - Combined'!$B$3:$B$56,SYDEC!$A9)</f>
        <v>0</v>
      </c>
      <c r="D9" s="8">
        <f>SUMIFS(INDEX('BDEQ - Combined'!$C$3:$AJ$56,,MATCH(About!$A$28,'BDEQ - Combined'!$C$2:$AJ$2,0)),'BDEQ - Combined'!$A$3:$A$56,SYDEC!D$1,'BDEQ - Combined'!$B$3:$B$56,SYDEC!$A9)</f>
        <v>0</v>
      </c>
    </row>
    <row r="10" spans="1:4" x14ac:dyDescent="0.3">
      <c r="A10" t="s">
        <v>6</v>
      </c>
      <c r="B10" s="8">
        <f>SUMIFS(INDEX('BDEQ - Combined'!$C$3:$AJ$56,,MATCH(About!$A$28,'BDEQ - Combined'!$C$2:$AJ$2,0)),'BDEQ - Combined'!$A$3:$A$56,SYDEC!B$1,'BDEQ - Combined'!$B$3:$B$56,SYDEC!$A10)</f>
        <v>0</v>
      </c>
      <c r="C10" s="8">
        <f>SUMIFS(INDEX('BDEQ - Combined'!$C$3:$AJ$56,,MATCH(About!$A$28,'BDEQ - Combined'!$C$2:$AJ$2,0)),'BDEQ - Combined'!$A$3:$A$56,SYDEC!C$1,'BDEQ - Combined'!$B$3:$B$56,SYDEC!$A10)</f>
        <v>0</v>
      </c>
      <c r="D10" s="8">
        <f>SUMIFS(INDEX('BDEQ - Combined'!$C$3:$AJ$56,,MATCH(About!$A$28,'BDEQ - Combined'!$C$2:$AJ$2,0)),'BDEQ - Combined'!$A$3:$A$56,SYDEC!D$1,'BDEQ - Combined'!$B$3:$B$56,SYDEC!$A10)</f>
        <v>0</v>
      </c>
    </row>
    <row r="11" spans="1:4" x14ac:dyDescent="0.3">
      <c r="A11" t="s">
        <v>7</v>
      </c>
      <c r="B11" s="8">
        <f>SUMIFS(INDEX('BDEQ - Combined'!$C$3:$AJ$56,,MATCH(About!$A$28,'BDEQ - Combined'!$C$2:$AJ$2,0)),'BDEQ - Combined'!$A$3:$A$56,SYDEC!B$1,'BDEQ - Combined'!$B$3:$B$56,SYDEC!$A11)</f>
        <v>0</v>
      </c>
      <c r="C11" s="8">
        <f>SUMIFS(INDEX('BDEQ - Combined'!$C$3:$AJ$56,,MATCH(About!$A$28,'BDEQ - Combined'!$C$2:$AJ$2,0)),'BDEQ - Combined'!$A$3:$A$56,SYDEC!C$1,'BDEQ - Combined'!$B$3:$B$56,SYDEC!$A11)</f>
        <v>0</v>
      </c>
      <c r="D11" s="8">
        <f>SUMIFS(INDEX('BDEQ - Combined'!$C$3:$AJ$56,,MATCH(About!$A$28,'BDEQ - Combined'!$C$2:$AJ$2,0)),'BDEQ - Combined'!$A$3:$A$56,SYDEC!D$1,'BDEQ - Combined'!$B$3:$B$56,SYDEC!$A11)</f>
        <v>19247.058613296758</v>
      </c>
    </row>
    <row r="12" spans="1:4" x14ac:dyDescent="0.3">
      <c r="A12" t="s">
        <v>8</v>
      </c>
      <c r="B12" s="8">
        <f>SUMIFS(INDEX('BDEQ - Combined'!$C$3:$AJ$56,,MATCH(About!$A$28,'BDEQ - Combined'!$C$2:$AJ$2,0)),'BDEQ - Combined'!$A$3:$A$56,SYDEC!B$1,'BDEQ - Combined'!$B$3:$B$56,SYDEC!$A12)</f>
        <v>0</v>
      </c>
      <c r="C12" s="8">
        <f>SUMIFS(INDEX('BDEQ - Combined'!$C$3:$AJ$56,,MATCH(About!$A$28,'BDEQ - Combined'!$C$2:$AJ$2,0)),'BDEQ - Combined'!$A$3:$A$56,SYDEC!C$1,'BDEQ - Combined'!$B$3:$B$56,SYDEC!$A12)</f>
        <v>0</v>
      </c>
      <c r="D12" s="8">
        <f>SUMIFS(INDEX('BDEQ - Combined'!$C$3:$AJ$56,,MATCH(About!$A$28,'BDEQ - Combined'!$C$2:$AJ$2,0)),'BDEQ - Combined'!$A$3:$A$56,SYDEC!D$1,'BDEQ - Combined'!$B$3:$B$56,SYDEC!$A12)</f>
        <v>0</v>
      </c>
    </row>
    <row r="13" spans="1:4" x14ac:dyDescent="0.3">
      <c r="A13" t="s">
        <v>11</v>
      </c>
      <c r="B13" s="8">
        <f>SUMIFS(INDEX('BDEQ - Combined'!$C$3:$AJ$56,,MATCH(About!$A$28,'BDEQ - Combined'!$C$2:$AJ$2,0)),'BDEQ - Combined'!$A$3:$A$56,SYDEC!B$1,'BDEQ - Combined'!$B$3:$B$56,SYDEC!$A13)</f>
        <v>0</v>
      </c>
      <c r="C13" s="8">
        <f>SUMIFS(INDEX('BDEQ - Combined'!$C$3:$AJ$56,,MATCH(About!$A$28,'BDEQ - Combined'!$C$2:$AJ$2,0)),'BDEQ - Combined'!$A$3:$A$56,SYDEC!C$1,'BDEQ - Combined'!$B$3:$B$56,SYDEC!$A13)</f>
        <v>0</v>
      </c>
      <c r="D13" s="8">
        <f>SUMIFS(INDEX('BDEQ - Combined'!$C$3:$AJ$56,,MATCH(About!$A$28,'BDEQ - Combined'!$C$2:$AJ$2,0)),'BDEQ - Combined'!$A$3:$A$56,SYDEC!D$1,'BDEQ - Combined'!$B$3:$B$56,SYDEC!$A13)</f>
        <v>0</v>
      </c>
    </row>
    <row r="14" spans="1:4" x14ac:dyDescent="0.3">
      <c r="A14" t="s">
        <v>14</v>
      </c>
      <c r="B14" s="8">
        <f>SUMIFS(INDEX('BDEQ - Combined'!$C$3:$AJ$56,,MATCH(About!$A$28,'BDEQ - Combined'!$C$2:$AJ$2,0)),'BDEQ - Combined'!$A$3:$A$56,SYDEC!B$1,'BDEQ - Combined'!$B$3:$B$56,SYDEC!$A14)</f>
        <v>0</v>
      </c>
      <c r="C14" s="8">
        <f>SUMIFS(INDEX('BDEQ - Combined'!$C$3:$AJ$56,,MATCH(About!$A$28,'BDEQ - Combined'!$C$2:$AJ$2,0)),'BDEQ - Combined'!$A$3:$A$56,SYDEC!C$1,'BDEQ - Combined'!$B$3:$B$56,SYDEC!$A14)</f>
        <v>0</v>
      </c>
      <c r="D14" s="8">
        <f>SUMIFS(INDEX('BDEQ - Combined'!$C$3:$AJ$56,,MATCH(About!$A$28,'BDEQ - Combined'!$C$2:$AJ$2,0)),'BDEQ - Combined'!$A$3:$A$56,SYDEC!D$1,'BDEQ - Combined'!$B$3:$B$56,SYDEC!$A14)</f>
        <v>0</v>
      </c>
    </row>
    <row r="15" spans="1:4" x14ac:dyDescent="0.3">
      <c r="A15" t="s">
        <v>15</v>
      </c>
      <c r="B15" s="8">
        <f>SUMIFS(INDEX('BDEQ - Combined'!$C$3:$AJ$56,,MATCH(About!$A$28,'BDEQ - Combined'!$C$2:$AJ$2,0)),'BDEQ - Combined'!$A$3:$A$56,SYDEC!B$1,'BDEQ - Combined'!$B$3:$B$56,SYDEC!$A15)</f>
        <v>0</v>
      </c>
      <c r="C15" s="8">
        <f>SUMIFS(INDEX('BDEQ - Combined'!$C$3:$AJ$56,,MATCH(About!$A$28,'BDEQ - Combined'!$C$2:$AJ$2,0)),'BDEQ - Combined'!$A$3:$A$56,SYDEC!C$1,'BDEQ - Combined'!$B$3:$B$56,SYDEC!$A15)</f>
        <v>0</v>
      </c>
      <c r="D15" s="8">
        <f>SUMIFS(INDEX('BDEQ - Combined'!$C$3:$AJ$56,,MATCH(About!$A$28,'BDEQ - Combined'!$C$2:$AJ$2,0)),'BDEQ - Combined'!$A$3:$A$56,SYDEC!D$1,'BDEQ - Combined'!$B$3:$B$56,SYDEC!$A15)</f>
        <v>0</v>
      </c>
    </row>
    <row r="16" spans="1:4" x14ac:dyDescent="0.3">
      <c r="A16" t="s">
        <v>16</v>
      </c>
      <c r="B16" s="8">
        <f>SUMIFS(INDEX('BDEQ - Combined'!$C$3:$AJ$56,,MATCH(About!$A$28,'BDEQ - Combined'!$C$2:$AJ$2,0)),'BDEQ - Combined'!$A$3:$A$56,SYDEC!B$1,'BDEQ - Combined'!$B$3:$B$56,SYDEC!$A16)</f>
        <v>0</v>
      </c>
      <c r="C16" s="8">
        <f>SUMIFS(INDEX('BDEQ - Combined'!$C$3:$AJ$56,,MATCH(About!$A$28,'BDEQ - Combined'!$C$2:$AJ$2,0)),'BDEQ - Combined'!$A$3:$A$56,SYDEC!C$1,'BDEQ - Combined'!$B$3:$B$56,SYDEC!$A16)</f>
        <v>0</v>
      </c>
      <c r="D16" s="8">
        <f>SUMIFS(INDEX('BDEQ - Combined'!$C$3:$AJ$56,,MATCH(About!$A$28,'BDEQ - Combined'!$C$2:$AJ$2,0)),'BDEQ - Combined'!$A$3:$A$56,SYDEC!D$1,'BDEQ - Combined'!$B$3:$B$56,SYDEC!$A16)</f>
        <v>0</v>
      </c>
    </row>
    <row r="17" spans="1:4" x14ac:dyDescent="0.3">
      <c r="A17" t="s">
        <v>17</v>
      </c>
      <c r="B17" s="8">
        <f>SUMIFS(INDEX('BDEQ - Combined'!$C$3:$AJ$56,,MATCH(About!$A$28,'BDEQ - Combined'!$C$2:$AJ$2,0)),'BDEQ - Combined'!$A$3:$A$56,SYDEC!B$1,'BDEQ - Combined'!$B$3:$B$56,SYDEC!$A17)</f>
        <v>0</v>
      </c>
      <c r="C17" s="8">
        <f>SUMIFS(INDEX('BDEQ - Combined'!$C$3:$AJ$56,,MATCH(About!$A$28,'BDEQ - Combined'!$C$2:$AJ$2,0)),'BDEQ - Combined'!$A$3:$A$56,SYDEC!C$1,'BDEQ - Combined'!$B$3:$B$56,SYDEC!$A17)</f>
        <v>0</v>
      </c>
      <c r="D17" s="8">
        <f>SUMIFS(INDEX('BDEQ - Combined'!$C$3:$AJ$56,,MATCH(About!$A$28,'BDEQ - Combined'!$C$2:$AJ$2,0)),'BDEQ - Combined'!$A$3:$A$56,SYDEC!D$1,'BDEQ - Combined'!$B$3:$B$56,SYDEC!$A17)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BDEQ - Combined</vt:lpstr>
      <vt:lpstr>SYDEC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Siddharth Mohapatra</cp:lastModifiedBy>
  <dcterms:created xsi:type="dcterms:W3CDTF">2016-01-26T19:10:58Z</dcterms:created>
  <dcterms:modified xsi:type="dcterms:W3CDTF">2021-09-29T09:47:54Z</dcterms:modified>
</cp:coreProperties>
</file>