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N\trans\AVMC\"/>
    </mc:Choice>
  </mc:AlternateContent>
  <xr:revisionPtr revIDLastSave="0" documentId="8_{EBD569D7-6DBD-4E83-8A2C-73277CF6C1C5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<sst xmlns="http://schemas.openxmlformats.org/spreadsheetml/2006/main" count="67791" uniqueCount="6604">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</sst>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1951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IN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IN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IN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IN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IN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17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3992581</v>
      </c>
      <c r="G5">
        <f>SUMIFS('APTA Expense Stats'!$O:$O,'APTA Expense Stats'!$C:$C,'Passenger Rail Calculations'!A5,'APTA Expense Stats'!$J:$J,'Passenger Rail Calculations'!B5)</f>
        <v>13170157</v>
      </c>
    </row>
    <row r="6" spans="1:7">
      <c r="A6" t="str">
        <f>About!$B$2</f>
        <v>IN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IN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IN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17</v>
      </c>
      <c r="E10">
        <f>IF(D10=0,0,ROUND($D$10*SUM(E$2:E$8)/SUM($E$2:$F$8),0))</f>
        <v>0</v>
      </c>
      <c r="F10">
        <f>IF(D10=0,0,ROUND($D$10*SUM(F$2:F$8)/SUM($E$2:$F$8),0))</f>
        <v>17</v>
      </c>
    </row>
    <row r="11" spans="1:7">
      <c r="A11" t="s">
        <v>6596</v>
      </c>
      <c r="D11" s="87">
        <f>G6/D10</f>
        <v>0</v>
      </c>
    </row>
    <row r="12" spans="1:7">
      <c r="A12" t="s">
        <v>6597</v>
      </c>
      <c r="D12" s="88">
        <f>D11*About!A89</f>
        <v>0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2023-01-20T19:32:17Z</dcterms:modified>
</cp:coreProperties>
</file>