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indonesia\InputData\elec\MPCbS\"/>
    </mc:Choice>
  </mc:AlternateContent>
  <xr:revisionPtr revIDLastSave="0" documentId="13_ncr:1_{D54A6634-8E07-4DE7-9FDB-8C41E06AB5C0}" xr6:coauthVersionLast="47" xr6:coauthVersionMax="47" xr10:uidLastSave="{00000000-0000-0000-0000-000000000000}"/>
  <bookViews>
    <workbookView xWindow="-13455" yWindow="-16320" windowWidth="29040" windowHeight="15840" activeTab="2" xr2:uid="{00000000-000D-0000-FFFF-FFFF00000000}"/>
  </bookViews>
  <sheets>
    <sheet name="About" sheetId="1" r:id="rId1"/>
    <sheet name="Data" sheetId="2" r:id="rId2"/>
    <sheet name="MPC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gSXYzGuMYeZRQORuQYL93GvIZMg=="/>
    </ext>
  </extLst>
</workbook>
</file>

<file path=xl/calcChain.xml><?xml version="1.0" encoding="utf-8"?>
<calcChain xmlns="http://schemas.openxmlformats.org/spreadsheetml/2006/main">
  <c r="B12" i="3" l="1"/>
  <c r="B11" i="3"/>
  <c r="B16" i="3" s="1"/>
  <c r="B6" i="3"/>
  <c r="B5" i="3"/>
  <c r="B4" i="3"/>
  <c r="B3" i="3"/>
  <c r="B2" i="3"/>
  <c r="B13" i="3" s="1"/>
  <c r="B7" i="2"/>
  <c r="B9" i="3" s="1"/>
  <c r="B5" i="2"/>
  <c r="B7" i="3" s="1"/>
  <c r="B4" i="2"/>
  <c r="B3" i="2"/>
  <c r="B15" i="3" l="1"/>
</calcChain>
</file>

<file path=xl/sharedStrings.xml><?xml version="1.0" encoding="utf-8"?>
<sst xmlns="http://schemas.openxmlformats.org/spreadsheetml/2006/main" count="45" uniqueCount="36">
  <si>
    <t>MPCbS Max Potential Capacity by Source</t>
  </si>
  <si>
    <t>Source:</t>
  </si>
  <si>
    <t>Solar, Wind, Biomass, Hydropower</t>
  </si>
  <si>
    <t>Institute for Essential Services Reform</t>
  </si>
  <si>
    <t>Beyond 443 GW: Indonesia’s infinite renewable energy potentials</t>
  </si>
  <si>
    <t>https://iesr.or.id/wp-content/uploads/2021/10/IESR-Beyond-443-GW-Indonesias-Infinite-Renewable-Energy-Potentials.pdf</t>
  </si>
  <si>
    <t>Notes:</t>
  </si>
  <si>
    <t>These maximums reflect the available resource potential for hydro, wind, solar, and biomass power.</t>
  </si>
  <si>
    <t>Maximums for coal, natural gas, and nuclear are not imposed, as these power types are unlikely to</t>
  </si>
  <si>
    <t>be geographically resource-constrained. (An arbitrarily high number is chosen here, to ensure</t>
  </si>
  <si>
    <t>this limit doesn't come into play for these three electricity sources.)</t>
  </si>
  <si>
    <t>Electricity Source (model subscript)</t>
  </si>
  <si>
    <t>Potential Capacity (MW)</t>
  </si>
  <si>
    <t>hydro</t>
  </si>
  <si>
    <t>onshore wind</t>
  </si>
  <si>
    <t>solar PV</t>
  </si>
  <si>
    <t>solar thermal</t>
  </si>
  <si>
    <t>N/a</t>
  </si>
  <si>
    <t>biomass</t>
  </si>
  <si>
    <t>geothermal</t>
  </si>
  <si>
    <t>offshore wind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</si>
  <si>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</si>
  <si>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</si>
  <si>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</si>
  <si>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</si>
  <si>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Electricity Source</t>
  </si>
  <si>
    <t>Max Potential Capacity (MW)</t>
  </si>
  <si>
    <t>hard coal</t>
  </si>
  <si>
    <t>natural gas nonpeaker</t>
  </si>
  <si>
    <t>nuclear</t>
  </si>
  <si>
    <t>petroleum</t>
  </si>
  <si>
    <t>natural gas peaker</t>
  </si>
  <si>
    <t>lignite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</si>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</sst>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sz val="11"/>
      <color theme="10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/>
    <xf numFmtId="0" fontId="5" fillId="0" borderId="1" xfId="0" applyFont="1" applyBorder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1" xfId="0" applyFont="1" applyBorder="1"/>
    <xf numFmtId="0" fontId="3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/>
    <xf numFmtId="0" fontId="3" fillId="0" borderId="0" xfId="0" applyFont="1"/>
    <xf numFmtId="1" fontId="3" fillId="0" borderId="0" xfId="0" applyNumberFormat="1" applyFont="1"/>
    <xf numFmtId="1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esr.or.id/wp-content/uploads/2021/10/IESR-Beyond-443-GW-Indonesias-Infinite-Renewable-Energy-Potential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D12" sqref="D12"/>
    </sheetView>
  </sheetViews>
  <sheetFormatPr defaultColWidth="12.6640625" defaultRowHeight="15" customHeight="1" x14ac:dyDescent="0.3"/>
  <cols>
    <col min="1" max="1" width="7.6640625" customWidth="1"/>
    <col min="2" max="2" width="53.25" customWidth="1"/>
    <col min="3" max="26" width="7.6640625" customWidth="1"/>
  </cols>
  <sheetData>
    <row r="1" spans="1:2" ht="14.5" x14ac:dyDescent="0.35">
      <c r="A1" s="1" t="s">
        <v>0</v>
      </c>
    </row>
    <row r="3" spans="1:2" ht="14.5" x14ac:dyDescent="0.35">
      <c r="A3" s="1" t="s">
        <v>1</v>
      </c>
      <c r="B3" s="2" t="s">
        <v>2</v>
      </c>
    </row>
    <row r="4" spans="1:2" ht="14.5" x14ac:dyDescent="0.35">
      <c r="B4" s="3" t="s">
        <v>3</v>
      </c>
    </row>
    <row r="5" spans="1:2" ht="14.5" x14ac:dyDescent="0.35">
      <c r="B5" s="4" t="s">
        <v>4</v>
      </c>
    </row>
    <row r="6" spans="1:2" ht="14.5" x14ac:dyDescent="0.35">
      <c r="B6" s="5">
        <v>2021</v>
      </c>
    </row>
    <row r="7" spans="1:2" ht="14" x14ac:dyDescent="0.3">
      <c r="B7" s="6" t="s">
        <v>5</v>
      </c>
    </row>
    <row r="10" spans="1:2" ht="14" x14ac:dyDescent="0.3">
      <c r="B10" s="7"/>
    </row>
    <row r="12" spans="1:2" ht="14" x14ac:dyDescent="0.3">
      <c r="B12" s="8"/>
    </row>
    <row r="14" spans="1:2" ht="14" x14ac:dyDescent="0.3">
      <c r="B14" s="9"/>
    </row>
    <row r="17" spans="1:2" ht="14" x14ac:dyDescent="0.3">
      <c r="B17" s="10"/>
    </row>
    <row r="19" spans="1:2" ht="14.5" x14ac:dyDescent="0.35">
      <c r="B19" s="11"/>
    </row>
    <row r="21" spans="1:2" ht="15.75" customHeight="1" x14ac:dyDescent="0.35">
      <c r="B21" s="12"/>
    </row>
    <row r="22" spans="1:2" ht="15.75" customHeight="1" x14ac:dyDescent="0.3"/>
    <row r="23" spans="1:2" ht="15.75" customHeight="1" x14ac:dyDescent="0.35">
      <c r="B23" s="13"/>
    </row>
    <row r="24" spans="1:2" ht="15.75" customHeight="1" x14ac:dyDescent="0.3"/>
    <row r="25" spans="1:2" ht="15.75" customHeight="1" x14ac:dyDescent="0.35">
      <c r="A25" s="1" t="s">
        <v>6</v>
      </c>
    </row>
    <row r="26" spans="1:2" ht="15.75" customHeight="1" x14ac:dyDescent="0.35">
      <c r="A26" s="14" t="s">
        <v>7</v>
      </c>
    </row>
    <row r="27" spans="1:2" ht="15.75" customHeight="1" x14ac:dyDescent="0.35">
      <c r="A27" s="14" t="s">
        <v>8</v>
      </c>
    </row>
    <row r="28" spans="1:2" ht="15.75" customHeight="1" x14ac:dyDescent="0.35">
      <c r="A28" s="14" t="s">
        <v>9</v>
      </c>
    </row>
    <row r="29" spans="1:2" ht="15.75" customHeight="1" x14ac:dyDescent="0.35">
      <c r="A29" s="14" t="s">
        <v>10</v>
      </c>
    </row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86"/>
  <sheetViews>
    <sheetView workbookViewId="0"/>
  </sheetViews>
  <sheetFormatPr defaultColWidth="12.6640625" defaultRowHeight="15" customHeight="1" x14ac:dyDescent="0.3"/>
  <cols>
    <col min="1" max="1" width="31.25" customWidth="1"/>
    <col min="2" max="2" width="21.6640625" customWidth="1"/>
    <col min="3" max="23" width="7.6640625" customWidth="1"/>
  </cols>
  <sheetData>
    <row r="2" spans="1:2" ht="14.5" x14ac:dyDescent="0.35">
      <c r="A2" s="15" t="s">
        <v>11</v>
      </c>
      <c r="B2" s="15" t="s">
        <v>12</v>
      </c>
    </row>
    <row r="3" spans="1:2" ht="14.5" x14ac:dyDescent="0.35">
      <c r="A3" s="16" t="s">
        <v>13</v>
      </c>
      <c r="B3" s="17">
        <f>6.3*1000</f>
        <v>6300</v>
      </c>
    </row>
    <row r="4" spans="1:2" ht="14.5" x14ac:dyDescent="0.35">
      <c r="A4" s="16" t="s">
        <v>14</v>
      </c>
      <c r="B4" s="16">
        <f>25*1000</f>
        <v>25000</v>
      </c>
    </row>
    <row r="5" spans="1:2" ht="14.5" x14ac:dyDescent="0.35">
      <c r="A5" s="16" t="s">
        <v>15</v>
      </c>
      <c r="B5" s="16">
        <f>6473.3*1000</f>
        <v>6473300</v>
      </c>
    </row>
    <row r="6" spans="1:2" ht="14.5" x14ac:dyDescent="0.35">
      <c r="A6" s="16" t="s">
        <v>16</v>
      </c>
      <c r="B6" s="17" t="s">
        <v>17</v>
      </c>
    </row>
    <row r="7" spans="1:2" ht="15.75" customHeight="1" x14ac:dyDescent="0.35">
      <c r="A7" s="16" t="s">
        <v>18</v>
      </c>
      <c r="B7" s="16">
        <f>30.73*1000</f>
        <v>30730</v>
      </c>
    </row>
    <row r="8" spans="1:2" ht="15.75" customHeight="1" x14ac:dyDescent="0.35">
      <c r="A8" s="16" t="s">
        <v>19</v>
      </c>
      <c r="B8" s="17" t="s">
        <v>17</v>
      </c>
    </row>
    <row r="9" spans="1:2" ht="15.75" customHeight="1" x14ac:dyDescent="0.35">
      <c r="A9" s="16" t="s">
        <v>20</v>
      </c>
      <c r="B9" s="17" t="s">
        <v>17</v>
      </c>
    </row>
    <row r="10" spans="1:2" ht="15.75" customHeight="1" x14ac:dyDescent="0.3"/>
    <row r="11" spans="1:2" ht="15.75" customHeight="1" x14ac:dyDescent="0.35">
      <c r="A11" s="18" t="s">
        <v>21</v>
      </c>
    </row>
    <row r="12" spans="1:2" ht="15.75" customHeight="1" x14ac:dyDescent="0.35">
      <c r="A12" s="18" t="s">
        <v>22</v>
      </c>
    </row>
    <row r="13" spans="1:2" ht="15.75" customHeight="1" x14ac:dyDescent="0.35">
      <c r="A13" s="18" t="s">
        <v>23</v>
      </c>
    </row>
    <row r="14" spans="1:2" ht="15.75" customHeight="1" x14ac:dyDescent="0.35">
      <c r="A14" s="14" t="s">
        <v>24</v>
      </c>
    </row>
    <row r="15" spans="1:2" ht="15.75" customHeight="1" x14ac:dyDescent="0.3"/>
    <row r="16" spans="1:2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8" sqref="B18"/>
    </sheetView>
  </sheetViews>
  <sheetFormatPr defaultColWidth="12.6640625" defaultRowHeight="15" customHeight="1" x14ac:dyDescent="0.3"/>
  <cols>
    <col min="1" max="1" width="19.25" customWidth="1"/>
    <col min="2" max="2" width="23.9140625" customWidth="1"/>
    <col min="3" max="26" width="7.6640625" customWidth="1"/>
  </cols>
  <sheetData>
    <row r="1" spans="1:2" ht="14.5" x14ac:dyDescent="0.35">
      <c r="A1" s="1" t="s">
        <v>25</v>
      </c>
      <c r="B1" s="1" t="s">
        <v>26</v>
      </c>
    </row>
    <row r="2" spans="1:2" ht="14.5" x14ac:dyDescent="0.35">
      <c r="A2" s="14" t="s">
        <v>27</v>
      </c>
      <c r="B2" s="19">
        <f t="shared" ref="B2:B4" si="0">9*10^12</f>
        <v>9000000000000</v>
      </c>
    </row>
    <row r="3" spans="1:2" ht="14.5" x14ac:dyDescent="0.35">
      <c r="A3" s="14" t="s">
        <v>28</v>
      </c>
      <c r="B3" s="19">
        <f t="shared" si="0"/>
        <v>9000000000000</v>
      </c>
    </row>
    <row r="4" spans="1:2" ht="14.5" x14ac:dyDescent="0.35">
      <c r="A4" s="14" t="s">
        <v>29</v>
      </c>
      <c r="B4" s="19">
        <f t="shared" si="0"/>
        <v>9000000000000</v>
      </c>
    </row>
    <row r="5" spans="1:2" ht="14.5" x14ac:dyDescent="0.35">
      <c r="A5" s="14" t="s">
        <v>13</v>
      </c>
      <c r="B5" s="14">
        <f>Data!B3</f>
        <v>6300</v>
      </c>
    </row>
    <row r="6" spans="1:2" ht="14.5" x14ac:dyDescent="0.35">
      <c r="A6" s="14" t="s">
        <v>14</v>
      </c>
      <c r="B6" s="14">
        <f>Data!B4</f>
        <v>25000</v>
      </c>
    </row>
    <row r="7" spans="1:2" ht="14.5" x14ac:dyDescent="0.35">
      <c r="A7" s="14" t="s">
        <v>15</v>
      </c>
      <c r="B7" s="14">
        <f>Data!B5</f>
        <v>6473300</v>
      </c>
    </row>
    <row r="8" spans="1:2" ht="14.5" x14ac:dyDescent="0.35">
      <c r="A8" s="14" t="s">
        <v>16</v>
      </c>
      <c r="B8" s="14">
        <v>0</v>
      </c>
    </row>
    <row r="9" spans="1:2" ht="14.5" x14ac:dyDescent="0.35">
      <c r="A9" s="14" t="s">
        <v>18</v>
      </c>
      <c r="B9" s="14">
        <f>Data!B7</f>
        <v>30730</v>
      </c>
    </row>
    <row r="10" spans="1:2" ht="14.5" x14ac:dyDescent="0.35">
      <c r="A10" s="14" t="s">
        <v>19</v>
      </c>
      <c r="B10" s="14">
        <v>0</v>
      </c>
    </row>
    <row r="11" spans="1:2" ht="14.5" x14ac:dyDescent="0.35">
      <c r="A11" s="14" t="s">
        <v>30</v>
      </c>
      <c r="B11" s="19">
        <f t="shared" ref="B11:B12" si="1">9*10^12</f>
        <v>9000000000000</v>
      </c>
    </row>
    <row r="12" spans="1:2" ht="14.5" x14ac:dyDescent="0.35">
      <c r="A12" s="14" t="s">
        <v>31</v>
      </c>
      <c r="B12" s="19">
        <f t="shared" si="1"/>
        <v>9000000000000</v>
      </c>
    </row>
    <row r="13" spans="1:2" ht="14.5" x14ac:dyDescent="0.35">
      <c r="A13" s="14" t="s">
        <v>32</v>
      </c>
      <c r="B13" s="19">
        <f>B2</f>
        <v>9000000000000</v>
      </c>
    </row>
    <row r="14" spans="1:2" ht="14.5" x14ac:dyDescent="0.35">
      <c r="A14" s="14" t="s">
        <v>20</v>
      </c>
      <c r="B14" s="14">
        <v>0</v>
      </c>
    </row>
    <row r="15" spans="1:2" ht="14.5" x14ac:dyDescent="0.35">
      <c r="A15" s="14" t="s">
        <v>33</v>
      </c>
      <c r="B15" s="19">
        <f>B11</f>
        <v>9000000000000</v>
      </c>
    </row>
    <row r="16" spans="1:2" ht="14.5" x14ac:dyDescent="0.35">
      <c r="A16" s="14" t="s">
        <v>34</v>
      </c>
      <c r="B16" s="19">
        <f>B11</f>
        <v>9000000000000</v>
      </c>
    </row>
    <row r="17" spans="1:2" ht="14.5" x14ac:dyDescent="0.35">
      <c r="A17" s="14" t="s">
        <v>35</v>
      </c>
      <c r="B17" s="20">
        <v>0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2015-01-16T02:18:43Z</dcterms:created>
  <dcterms:modified xsi:type="dcterms:W3CDTF">2022-03-23T22:46:26Z</dcterms:modified>
</cp:coreProperties>
</file>