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Zefania\Career\EPS-IESR\ongoing\BGCL\"/>
    </mc:Choice>
  </mc:AlternateContent>
  <xr:revisionPtr revIDLastSave="0" documentId="13_ncr:1_{01EAD473-60D0-483D-B764-EC3A2ACD6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out" sheetId="2" r:id="rId1"/>
    <sheet name="data - Indonesia" sheetId="5" r:id="rId2"/>
    <sheet name="NREL Plant Lifetimes" sheetId="3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4" i="4"/>
  <c r="B12" i="4"/>
  <c r="B11" i="4"/>
  <c r="B16" i="4" s="1"/>
  <c r="B10" i="4"/>
  <c r="B9" i="4"/>
  <c r="B7" i="4"/>
  <c r="B6" i="4"/>
  <c r="B5" i="4"/>
  <c r="B3" i="4"/>
  <c r="B2" i="4"/>
  <c r="B13" i="4" s="1"/>
  <c r="B15" i="4" l="1"/>
  <c r="B8" i="4"/>
  <c r="B4" i="4"/>
</calcChain>
</file>

<file path=xl/sharedStrings.xml><?xml version="1.0" encoding="utf-8"?>
<sst xmlns="http://schemas.openxmlformats.org/spreadsheetml/2006/main" count="1107" uniqueCount="313">
  <si>
    <t>MSW</t>
  </si>
  <si>
    <t>Source: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</si>
  <si>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</si>
  <si>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</si>
  <si>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</si>
  <si>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</si>
  <si>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</si>
  <si>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</si>
  <si>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</si>
  <si>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</si>
  <si>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</si>
  <si>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</si>
  <si>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</si>
  <si>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</si>
  <si>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</si>
  <si>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</si>
  <si>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</si>
  <si>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</si>
  <si>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</si>
  <si>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</si>
  <si>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</si>
  <si>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</si>
  <si>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</si>
  <si>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</si>
  <si>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</si>
  <si>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</si>
  <si>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</si>
  <si>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</si>
  <si>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</si>
  <si>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</si>
  <si>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</si>
  <si>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</si>
  <si>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</si>
  <si>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</si>
  <si>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</si>
  <si>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</si>
  <si>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</si>
  <si>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</si>
  <si>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</si>
  <si>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Coal - ultra supercritical</t>
  </si>
  <si>
    <r>
      <rPr>
        <b/>
        <sz val="6.5"/>
        <rFont val="Times New Roman"/>
        <family val="1"/>
      </rPr>
      <t>Technology</t>
    </r>
  </si>
  <si>
    <r>
      <rPr>
        <b/>
        <sz val="6.5"/>
        <rFont val="Times New Roman"/>
        <family val="1"/>
      </rPr>
      <t>Geothermal power plant - large system (flash or dry)</t>
    </r>
  </si>
  <si>
    <r>
      <rPr>
        <b/>
        <sz val="7.5"/>
        <rFont val="Times New Roman"/>
        <family val="1"/>
      </rPr>
      <t>Technology</t>
    </r>
  </si>
  <si>
    <r>
      <rPr>
        <b/>
        <sz val="7.5"/>
        <rFont val="Times New Roman"/>
        <family val="1"/>
      </rPr>
      <t>Ultra-supercritical coal power plant</t>
    </r>
  </si>
  <si>
    <r>
      <rPr>
        <b/>
        <sz val="6.5"/>
        <rFont val="Times New Roman"/>
        <family val="1"/>
      </rPr>
      <t>Uncertainty (2020)</t>
    </r>
  </si>
  <si>
    <r>
      <rPr>
        <b/>
        <sz val="6.5"/>
        <rFont val="Times New Roman"/>
        <family val="1"/>
      </rPr>
      <t>Uncertainty (2050)</t>
    </r>
  </si>
  <si>
    <r>
      <rPr>
        <b/>
        <sz val="6.5"/>
        <rFont val="Times New Roman"/>
        <family val="1"/>
      </rPr>
      <t>Note</t>
    </r>
  </si>
  <si>
    <r>
      <rPr>
        <b/>
        <sz val="6.5"/>
        <rFont val="Times New Roman"/>
        <family val="1"/>
      </rPr>
      <t>Ref</t>
    </r>
  </si>
  <si>
    <r>
      <rPr>
        <b/>
        <sz val="7.5"/>
        <rFont val="Times New Roman"/>
        <family val="1"/>
      </rPr>
      <t>Uncertainty (2020)</t>
    </r>
  </si>
  <si>
    <r>
      <rPr>
        <b/>
        <sz val="7.5"/>
        <rFont val="Times New Roman"/>
        <family val="1"/>
      </rPr>
      <t>Uncertainty (2050)</t>
    </r>
  </si>
  <si>
    <r>
      <rPr>
        <b/>
        <sz val="7.5"/>
        <rFont val="Times New Roman"/>
        <family val="1"/>
      </rPr>
      <t>Note</t>
    </r>
  </si>
  <si>
    <r>
      <rPr>
        <b/>
        <sz val="7.5"/>
        <rFont val="Times New Roman"/>
        <family val="1"/>
      </rPr>
      <t>Ref</t>
    </r>
  </si>
  <si>
    <r>
      <rPr>
        <b/>
        <sz val="6.5"/>
        <rFont val="Times New Roman"/>
        <family val="1"/>
      </rPr>
      <t>Energy/technical data</t>
    </r>
  </si>
  <si>
    <r>
      <rPr>
        <b/>
        <sz val="6.5"/>
        <rFont val="Times New Roman"/>
        <family val="1"/>
      </rPr>
      <t>Lower</t>
    </r>
  </si>
  <si>
    <r>
      <rPr>
        <b/>
        <sz val="6.5"/>
        <rFont val="Times New Roman"/>
        <family val="1"/>
      </rPr>
      <t>Upper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</si>
  <si>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Lower          Upper          Lower          Upper</t>
    </r>
  </si>
  <si>
    <r>
      <rPr>
        <sz val="6"/>
        <rFont val="Times New Roman"/>
        <family val="1"/>
      </rPr>
      <t>Generating capacity for one unit (MWe)</t>
    </r>
  </si>
  <si>
    <r>
      <rPr>
        <sz val="7"/>
        <rFont val="Times New Roman"/>
        <family val="1"/>
      </rPr>
      <t>Generating capacity for one unit (MWe)</t>
    </r>
  </si>
  <si>
    <r>
      <rPr>
        <sz val="6"/>
        <rFont val="Times New Roman"/>
        <family val="1"/>
      </rPr>
      <t>Generating capacity for total power plant (MWe)</t>
    </r>
  </si>
  <si>
    <r>
      <rPr>
        <sz val="7"/>
        <rFont val="Times New Roman"/>
        <family val="1"/>
      </rPr>
      <t>Generating capacity for total power plant (MWe)</t>
    </r>
  </si>
  <si>
    <r>
      <rPr>
        <sz val="6"/>
        <rFont val="Times New Roman"/>
        <family val="1"/>
      </rPr>
      <t>Electricity efficiency, net (%), name plate</t>
    </r>
  </si>
  <si>
    <r>
      <rPr>
        <sz val="6"/>
        <rFont val="Times New Roman"/>
        <family val="1"/>
      </rPr>
      <t>A</t>
    </r>
  </si>
  <si>
    <r>
      <rPr>
        <sz val="7"/>
        <rFont val="Times New Roman"/>
        <family val="1"/>
      </rPr>
      <t>Electricity efficiency, net (%), name plate</t>
    </r>
  </si>
  <si>
    <r>
      <rPr>
        <sz val="7"/>
        <rFont val="Times New Roman"/>
        <family val="1"/>
      </rPr>
      <t>1,3,6,7</t>
    </r>
  </si>
  <si>
    <r>
      <rPr>
        <sz val="6"/>
        <rFont val="Times New Roman"/>
        <family val="1"/>
      </rPr>
      <t>Electricity efficiency, net (%), annual average</t>
    </r>
  </si>
  <si>
    <r>
      <rPr>
        <sz val="7"/>
        <rFont val="Times New Roman"/>
        <family val="1"/>
      </rPr>
      <t>Electricity efficiency, net (%), annual average</t>
    </r>
  </si>
  <si>
    <r>
      <rPr>
        <sz val="7"/>
        <rFont val="Times New Roman"/>
        <family val="1"/>
      </rPr>
      <t>1,3</t>
    </r>
  </si>
  <si>
    <r>
      <rPr>
        <sz val="6"/>
        <rFont val="Times New Roman"/>
        <family val="1"/>
      </rPr>
      <t>Forced outage (%)</t>
    </r>
  </si>
  <si>
    <r>
      <rPr>
        <sz val="7"/>
        <rFont val="Times New Roman"/>
        <family val="1"/>
      </rPr>
      <t>Forced outage (%)</t>
    </r>
  </si>
  <si>
    <r>
      <rPr>
        <sz val="7"/>
        <rFont val="Times New Roman"/>
        <family val="1"/>
      </rPr>
      <t>A</t>
    </r>
  </si>
  <si>
    <r>
      <rPr>
        <sz val="6"/>
        <rFont val="Times New Roman"/>
        <family val="1"/>
      </rPr>
      <t>Planned outage (weeks per year)</t>
    </r>
  </si>
  <si>
    <r>
      <rPr>
        <sz val="7"/>
        <rFont val="Times New Roman"/>
        <family val="1"/>
      </rPr>
      <t>Planned outage (weeks per year)</t>
    </r>
  </si>
  <si>
    <r>
      <rPr>
        <sz val="6"/>
        <rFont val="Times New Roman"/>
        <family val="1"/>
      </rPr>
      <t>Technical lifetime (years)</t>
    </r>
  </si>
  <si>
    <r>
      <rPr>
        <sz val="7"/>
        <rFont val="Times New Roman"/>
        <family val="1"/>
      </rPr>
      <t>Technical lifetime (years)</t>
    </r>
  </si>
  <si>
    <r>
      <rPr>
        <sz val="6"/>
        <rFont val="Times New Roman"/>
        <family val="1"/>
      </rPr>
      <t>Construction time (years)</t>
    </r>
  </si>
  <si>
    <r>
      <rPr>
        <sz val="7"/>
        <rFont val="Times New Roman"/>
        <family val="1"/>
      </rPr>
      <t>Construction time (years)</t>
    </r>
  </si>
  <si>
    <r>
      <rPr>
        <sz val="6"/>
        <rFont val="Times New Roman"/>
        <family val="1"/>
      </rPr>
      <t>Space requirement (1000 m</t>
    </r>
    <r>
      <rPr>
        <vertAlign val="superscript"/>
        <sz val="6"/>
        <rFont val="Times New Roman"/>
        <family val="1"/>
      </rPr>
      <t>2</t>
    </r>
    <r>
      <rPr>
        <sz val="6"/>
        <rFont val="Times New Roman"/>
        <family val="1"/>
      </rPr>
      <t>/MWe)</t>
    </r>
  </si>
  <si>
    <r>
      <rPr>
        <sz val="7"/>
        <rFont val="Times New Roman"/>
        <family val="1"/>
      </rPr>
      <t>Space requirement (1000 m</t>
    </r>
    <r>
      <rPr>
        <vertAlign val="superscript"/>
        <sz val="7"/>
        <rFont val="Times New Roman"/>
        <family val="1"/>
      </rPr>
      <t>2</t>
    </r>
    <r>
      <rPr>
        <sz val="7"/>
        <rFont val="Times New Roman"/>
        <family val="1"/>
      </rPr>
      <t>/MWe)</t>
    </r>
  </si>
  <si>
    <r>
      <rPr>
        <sz val="7"/>
        <rFont val="Times New Roman"/>
        <family val="1"/>
      </rPr>
      <t>-</t>
    </r>
  </si>
  <si>
    <r>
      <rPr>
        <b/>
        <i/>
        <sz val="6.5"/>
        <rFont val="Times New Roman"/>
        <family val="1"/>
      </rPr>
      <t>Additional data for non thermal plants</t>
    </r>
  </si>
  <si>
    <r>
      <rPr>
        <b/>
        <i/>
        <sz val="7.5"/>
        <rFont val="Times New Roman"/>
        <family val="1"/>
      </rPr>
      <t>Additional data for non thermal plants</t>
    </r>
  </si>
  <si>
    <r>
      <rPr>
        <sz val="6"/>
        <rFont val="Times New Roman"/>
        <family val="1"/>
      </rPr>
      <t>Capacity factor (%), theoretical</t>
    </r>
  </si>
  <si>
    <r>
      <rPr>
        <sz val="7"/>
        <rFont val="Times New Roman"/>
        <family val="1"/>
      </rPr>
      <t>Capacity factor (%), theoretical</t>
    </r>
  </si>
  <si>
    <r>
      <rPr>
        <sz val="6"/>
        <rFont val="Times New Roman"/>
        <family val="1"/>
      </rPr>
      <t>Capacity factor (%), incl. outages</t>
    </r>
  </si>
  <si>
    <r>
      <rPr>
        <sz val="7"/>
        <rFont val="Times New Roman"/>
        <family val="1"/>
      </rPr>
      <t>Capacity factor (%), incl. outages</t>
    </r>
  </si>
  <si>
    <r>
      <rPr>
        <b/>
        <sz val="6.5"/>
        <rFont val="Times New Roman"/>
        <family val="1"/>
      </rPr>
      <t>Ramping configurations</t>
    </r>
  </si>
  <si>
    <r>
      <rPr>
        <b/>
        <sz val="7.5"/>
        <rFont val="Times New Roman"/>
        <family val="1"/>
      </rPr>
      <t>Ramping configuration</t>
    </r>
  </si>
  <si>
    <r>
      <rPr>
        <sz val="6"/>
        <rFont val="Times New Roman"/>
        <family val="1"/>
      </rPr>
      <t>Ramping (% per minute)</t>
    </r>
  </si>
  <si>
    <r>
      <rPr>
        <sz val="7"/>
        <rFont val="Times New Roman"/>
        <family val="1"/>
      </rPr>
      <t>Ramping (% per minute)</t>
    </r>
  </si>
  <si>
    <r>
      <rPr>
        <sz val="7"/>
        <rFont val="Times New Roman"/>
        <family val="1"/>
      </rPr>
      <t>B</t>
    </r>
  </si>
  <si>
    <r>
      <rPr>
        <sz val="6"/>
        <rFont val="Times New Roman"/>
        <family val="1"/>
      </rPr>
      <t>Minimum load (% of full load)</t>
    </r>
  </si>
  <si>
    <r>
      <rPr>
        <sz val="7"/>
        <rFont val="Times New Roman"/>
        <family val="1"/>
      </rPr>
      <t>Minimum load (% of full load)</t>
    </r>
  </si>
  <si>
    <r>
      <rPr>
        <sz val="6"/>
        <rFont val="Times New Roman"/>
        <family val="1"/>
      </rPr>
      <t>Warm start-up time (hours)</t>
    </r>
  </si>
  <si>
    <r>
      <rPr>
        <sz val="7"/>
        <rFont val="Times New Roman"/>
        <family val="1"/>
      </rPr>
      <t>Warm start-up time (hours)</t>
    </r>
  </si>
  <si>
    <r>
      <rPr>
        <sz val="6"/>
        <rFont val="Times New Roman"/>
        <family val="1"/>
      </rPr>
      <t>Cold start-up time (hours)</t>
    </r>
  </si>
  <si>
    <r>
      <rPr>
        <sz val="7"/>
        <rFont val="Times New Roman"/>
        <family val="1"/>
      </rPr>
      <t>Cold start-up time (hours)</t>
    </r>
  </si>
  <si>
    <r>
      <rPr>
        <b/>
        <sz val="6.5"/>
        <rFont val="Times New Roman"/>
        <family val="1"/>
      </rPr>
      <t>Environment</t>
    </r>
  </si>
  <si>
    <r>
      <rPr>
        <b/>
        <sz val="7.5"/>
        <rFont val="Times New Roman"/>
        <family val="1"/>
      </rPr>
      <t>Environment</t>
    </r>
  </si>
  <si>
    <r>
      <rPr>
        <sz val="6"/>
        <rFont val="Times New Roman"/>
        <family val="1"/>
      </rPr>
      <t>PM  2.5 (gram per Nm</t>
    </r>
    <r>
      <rPr>
        <vertAlign val="superscript"/>
        <sz val="6"/>
        <rFont val="Times New Roman"/>
        <family val="1"/>
      </rPr>
      <t>3</t>
    </r>
    <r>
      <rPr>
        <sz val="6"/>
        <rFont val="Times New Roman"/>
        <family val="1"/>
      </rPr>
      <t>)</t>
    </r>
  </si>
  <si>
    <r>
      <rPr>
        <sz val="6"/>
        <rFont val="Times New Roman"/>
        <family val="1"/>
      </rPr>
      <t>-</t>
    </r>
  </si>
  <si>
    <r>
      <rPr>
        <sz val="6"/>
        <rFont val="Times New Roman"/>
        <family val="1"/>
      </rPr>
      <t>C</t>
    </r>
  </si>
  <si>
    <r>
      <rPr>
        <sz val="7"/>
        <rFont val="Times New Roman"/>
        <family val="1"/>
      </rPr>
      <t>PM 2.5 (mg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</si>
  <si>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sz val="7"/>
        <rFont val="Times New Roman"/>
        <family val="1"/>
      </rPr>
      <t>F</t>
    </r>
  </si>
  <si>
    <r>
      <rPr>
        <sz val="7"/>
        <rFont val="Times New Roman"/>
        <family val="1"/>
      </rPr>
      <t>2,4</t>
    </r>
  </si>
  <si>
    <r>
      <rPr>
        <sz val="6"/>
        <rFont val="Times New Roman"/>
        <family val="1"/>
      </rPr>
      <t>SO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</si>
  <si>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SO</t>
    </r>
    <r>
      <rPr>
        <vertAlign val="subscript"/>
        <sz val="7"/>
        <rFont val="Times New Roman"/>
        <family val="1"/>
      </rPr>
      <t>2</t>
    </r>
    <r>
      <rPr>
        <sz val="7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</si>
  <si>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C,D</t>
    </r>
  </si>
  <si>
    <r>
      <rPr>
        <sz val="6"/>
        <rFont val="Times New Roman"/>
        <family val="1"/>
      </rPr>
      <t>NO</t>
    </r>
    <r>
      <rPr>
        <vertAlign val="subscript"/>
        <sz val="6"/>
        <rFont val="Times New Roman"/>
        <family val="1"/>
      </rPr>
      <t>X</t>
    </r>
    <r>
      <rPr>
        <sz val="6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</si>
  <si>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NO</t>
    </r>
    <r>
      <rPr>
        <vertAlign val="subscript"/>
        <sz val="7"/>
        <rFont val="Times New Roman"/>
        <family val="1"/>
      </rPr>
      <t>X</t>
    </r>
    <r>
      <rPr>
        <sz val="7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</si>
  <si>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D</t>
    </r>
  </si>
  <si>
    <r>
      <rPr>
        <sz val="6"/>
        <rFont val="Times New Roman"/>
        <family val="1"/>
      </rPr>
      <t>CH</t>
    </r>
    <r>
      <rPr>
        <vertAlign val="subscript"/>
        <sz val="6"/>
        <rFont val="Times New Roman"/>
        <family val="1"/>
      </rPr>
      <t>4</t>
    </r>
    <r>
      <rPr>
        <sz val="6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</si>
  <si>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CH</t>
    </r>
    <r>
      <rPr>
        <vertAlign val="subscript"/>
        <sz val="7"/>
        <rFont val="Times New Roman"/>
        <family val="1"/>
      </rPr>
      <t>4</t>
    </r>
    <r>
      <rPr>
        <sz val="7"/>
        <rFont val="Times New Roman"/>
        <family val="1"/>
      </rPr>
      <t xml:space="preserve"> (g per GJ fuel)</t>
    </r>
  </si>
  <si>
    <r>
      <rPr>
        <sz val="6"/>
        <rFont val="Times New Roman"/>
        <family val="1"/>
      </rPr>
      <t>N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O (g per GJ fuel)</t>
    </r>
  </si>
  <si>
    <r>
      <rPr>
        <sz val="7"/>
        <rFont val="Times New Roman"/>
        <family val="1"/>
      </rPr>
      <t>N</t>
    </r>
    <r>
      <rPr>
        <vertAlign val="subscript"/>
        <sz val="7"/>
        <rFont val="Times New Roman"/>
        <family val="1"/>
      </rPr>
      <t>2</t>
    </r>
    <r>
      <rPr>
        <sz val="7"/>
        <rFont val="Times New Roman"/>
        <family val="1"/>
      </rPr>
      <t>O (g per GJ fuel)</t>
    </r>
  </si>
  <si>
    <r>
      <rPr>
        <b/>
        <sz val="6.5"/>
        <rFont val="Times New Roman"/>
        <family val="1"/>
      </rPr>
      <t>Financial data</t>
    </r>
  </si>
  <si>
    <r>
      <rPr>
        <b/>
        <sz val="7.5"/>
        <rFont val="Times New Roman"/>
        <family val="1"/>
      </rPr>
      <t>Financial data</t>
    </r>
  </si>
  <si>
    <r>
      <rPr>
        <sz val="6"/>
        <rFont val="Times New Roman"/>
        <family val="1"/>
      </rPr>
      <t>Nominal investment (M$/MWe)</t>
    </r>
  </si>
  <si>
    <r>
      <rPr>
        <sz val="6"/>
        <rFont val="Times New Roman"/>
        <family val="1"/>
      </rPr>
      <t>B,D,E,F</t>
    </r>
  </si>
  <si>
    <r>
      <rPr>
        <sz val="6"/>
        <rFont val="Times New Roman"/>
        <family val="1"/>
      </rPr>
      <t>1,2,3,4</t>
    </r>
  </si>
  <si>
    <r>
      <rPr>
        <sz val="7"/>
        <rFont val="Times New Roman"/>
        <family val="1"/>
      </rPr>
      <t>Nominal investment (M$/MWe)</t>
    </r>
  </si>
  <si>
    <r>
      <rPr>
        <sz val="7"/>
        <rFont val="Times New Roman"/>
        <family val="1"/>
      </rPr>
      <t>E,G,H</t>
    </r>
  </si>
  <si>
    <r>
      <rPr>
        <sz val="6"/>
        <rFont val="Times New Roman"/>
        <family val="1"/>
      </rPr>
      <t>- of which equipment</t>
    </r>
  </si>
  <si>
    <r>
      <rPr>
        <sz val="7"/>
        <rFont val="Times New Roman"/>
        <family val="1"/>
      </rPr>
      <t>- of which equipment</t>
    </r>
  </si>
  <si>
    <r>
      <rPr>
        <sz val="6"/>
        <rFont val="Times New Roman"/>
        <family val="1"/>
      </rPr>
      <t>- of which installation</t>
    </r>
  </si>
  <si>
    <r>
      <rPr>
        <sz val="7"/>
        <rFont val="Times New Roman"/>
        <family val="1"/>
      </rPr>
      <t>- of which installation</t>
    </r>
  </si>
  <si>
    <r>
      <rPr>
        <sz val="6"/>
        <rFont val="Times New Roman"/>
        <family val="1"/>
      </rPr>
      <t>Fixed O&amp;M  ($/MWe/year)</t>
    </r>
  </si>
  <si>
    <r>
      <rPr>
        <sz val="6"/>
        <rFont val="Times New Roman"/>
        <family val="1"/>
      </rPr>
      <t>B,D</t>
    </r>
  </si>
  <si>
    <r>
      <rPr>
        <sz val="6"/>
        <rFont val="Times New Roman"/>
        <family val="1"/>
      </rPr>
      <t>1,4</t>
    </r>
  </si>
  <si>
    <r>
      <rPr>
        <sz val="7"/>
        <rFont val="Times New Roman"/>
        <family val="1"/>
      </rPr>
      <t>Fixed O&amp;M ($/MWe/year)</t>
    </r>
  </si>
  <si>
    <r>
      <rPr>
        <sz val="7"/>
        <rFont val="Times New Roman"/>
        <family val="1"/>
      </rPr>
      <t>G</t>
    </r>
  </si>
  <si>
    <r>
      <rPr>
        <sz val="6"/>
        <rFont val="Times New Roman"/>
        <family val="1"/>
      </rPr>
      <t>Variable O&amp;M  ($/MWh)</t>
    </r>
  </si>
  <si>
    <r>
      <rPr>
        <sz val="7"/>
        <rFont val="Times New Roman"/>
        <family val="1"/>
      </rPr>
      <t>Variable O&amp;M ($/MWh)</t>
    </r>
  </si>
  <si>
    <r>
      <rPr>
        <sz val="6"/>
        <rFont val="Times New Roman"/>
        <family val="1"/>
      </rPr>
      <t>Start-up costs ($/MWe/start-up)</t>
    </r>
  </si>
  <si>
    <r>
      <rPr>
        <sz val="7"/>
        <rFont val="Times New Roman"/>
        <family val="1"/>
      </rPr>
      <t>Start-up costs ($/MWe/start-up)</t>
    </r>
  </si>
  <si>
    <r>
      <rPr>
        <b/>
        <sz val="6.5"/>
        <rFont val="Times New Roman"/>
        <family val="1"/>
      </rPr>
      <t>Technology specific data</t>
    </r>
  </si>
  <si>
    <r>
      <rPr>
        <sz val="6"/>
        <rFont val="Times New Roman"/>
        <family val="1"/>
      </rPr>
      <t>Exploration costs (M$/MWe)</t>
    </r>
  </si>
  <si>
    <r>
      <rPr>
        <sz val="6"/>
        <rFont val="Times New Roman"/>
        <family val="1"/>
      </rPr>
      <t>Confirmation costs (M$/MWe)</t>
    </r>
  </si>
  <si>
    <t>Hydropower</t>
  </si>
  <si>
    <t>Coal - supercritical</t>
  </si>
  <si>
    <r>
      <rPr>
        <b/>
        <sz val="7"/>
        <rFont val="Times New Roman"/>
        <family val="1"/>
      </rPr>
      <t>Technology</t>
    </r>
  </si>
  <si>
    <r>
      <rPr>
        <b/>
        <sz val="7"/>
        <rFont val="Times New Roman"/>
        <family val="1"/>
      </rPr>
      <t>Hydro power plant - large system</t>
    </r>
  </si>
  <si>
    <r>
      <rPr>
        <b/>
        <sz val="7.5"/>
        <rFont val="Times New Roman"/>
        <family val="1"/>
      </rPr>
      <t>Supercritical coal power plant</t>
    </r>
  </si>
  <si>
    <r>
      <rPr>
        <b/>
        <sz val="7"/>
        <rFont val="Times New Roman"/>
        <family val="1"/>
      </rPr>
      <t>Uncertainty (2020)</t>
    </r>
  </si>
  <si>
    <r>
      <rPr>
        <b/>
        <sz val="7"/>
        <rFont val="Times New Roman"/>
        <family val="1"/>
      </rPr>
      <t>Uncertainty (2050)</t>
    </r>
  </si>
  <si>
    <r>
      <rPr>
        <b/>
        <sz val="7"/>
        <rFont val="Times New Roman"/>
        <family val="1"/>
      </rPr>
      <t>Note</t>
    </r>
  </si>
  <si>
    <r>
      <rPr>
        <b/>
        <sz val="7"/>
        <rFont val="Times New Roman"/>
        <family val="1"/>
      </rPr>
      <t>Ref</t>
    </r>
  </si>
  <si>
    <r>
      <rPr>
        <b/>
        <sz val="7"/>
        <rFont val="Times New Roman"/>
        <family val="1"/>
      </rPr>
      <t>Energy/technical data</t>
    </r>
  </si>
  <si>
    <r>
      <rPr>
        <b/>
        <sz val="7"/>
        <rFont val="Times New Roman"/>
        <family val="1"/>
      </rPr>
      <t>Lower</t>
    </r>
  </si>
  <si>
    <r>
      <rPr>
        <b/>
        <sz val="7"/>
        <rFont val="Times New Roman"/>
        <family val="1"/>
      </rPr>
      <t>Upper</t>
    </r>
  </si>
  <si>
    <r>
      <rPr>
        <sz val="6"/>
        <rFont val="Times New Roman"/>
        <family val="1"/>
      </rPr>
      <t>1,8,10</t>
    </r>
  </si>
  <si>
    <r>
      <rPr>
        <sz val="6"/>
        <rFont val="Times New Roman"/>
        <family val="1"/>
      </rPr>
      <t>B</t>
    </r>
  </si>
  <si>
    <r>
      <rPr>
        <b/>
        <i/>
        <sz val="7"/>
        <rFont val="Times New Roman"/>
        <family val="1"/>
      </rPr>
      <t>Additional data for non thermal plants</t>
    </r>
  </si>
  <si>
    <r>
      <rPr>
        <sz val="6"/>
        <rFont val="Times New Roman"/>
        <family val="1"/>
      </rPr>
      <t>2,12</t>
    </r>
  </si>
  <si>
    <r>
      <rPr>
        <b/>
        <sz val="7"/>
        <rFont val="Times New Roman"/>
        <family val="1"/>
      </rPr>
      <t>Ramping configurations</t>
    </r>
  </si>
  <si>
    <r>
      <rPr>
        <b/>
        <sz val="7"/>
        <rFont val="Times New Roman"/>
        <family val="1"/>
      </rPr>
      <t>Environment</t>
    </r>
  </si>
  <si>
    <r>
      <rPr>
        <b/>
        <sz val="7"/>
        <rFont val="Times New Roman"/>
        <family val="1"/>
      </rPr>
      <t>Financial data</t>
    </r>
  </si>
  <si>
    <r>
      <rPr>
        <sz val="6"/>
        <rFont val="Times New Roman"/>
        <family val="1"/>
      </rPr>
      <t>D,E,F</t>
    </r>
  </si>
  <si>
    <r>
      <rPr>
        <sz val="6"/>
        <rFont val="Times New Roman"/>
        <family val="1"/>
      </rPr>
      <t>1,4,5,6,9</t>
    </r>
  </si>
  <si>
    <r>
      <rPr>
        <sz val="6"/>
        <rFont val="Times New Roman"/>
        <family val="1"/>
      </rPr>
      <t>1,4,5,6</t>
    </r>
  </si>
  <si>
    <r>
      <rPr>
        <sz val="6"/>
        <rFont val="Times New Roman"/>
        <family val="1"/>
      </rPr>
      <t>1,5</t>
    </r>
  </si>
  <si>
    <t>Coal - subcritical &amp; lignite</t>
  </si>
  <si>
    <r>
      <rPr>
        <b/>
        <sz val="7.5"/>
        <rFont val="Times New Roman"/>
        <family val="1"/>
      </rPr>
      <t>Utility-scale Solar PV</t>
    </r>
  </si>
  <si>
    <r>
      <rPr>
        <b/>
        <sz val="7.5"/>
        <rFont val="Times New Roman"/>
        <family val="1"/>
      </rPr>
      <t>Subcritical coal power plant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</si>
  <si>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            Lower           Upper          Lower          Upper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</si>
  <si>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   Lower           Upper           Lower           Upper</t>
    </r>
  </si>
  <si>
    <r>
      <rPr>
        <sz val="7"/>
        <rFont val="Times New Roman"/>
        <family val="1"/>
      </rPr>
      <t>Generating capacity a typical power plant (MWe)</t>
    </r>
  </si>
  <si>
    <r>
      <rPr>
        <sz val="7"/>
        <rFont val="Times New Roman"/>
        <family val="1"/>
      </rPr>
      <t>C</t>
    </r>
  </si>
  <si>
    <r>
      <rPr>
        <sz val="7"/>
        <rFont val="Times New Roman"/>
        <family val="1"/>
      </rPr>
      <t>1,2,3</t>
    </r>
  </si>
  <si>
    <r>
      <rPr>
        <sz val="7"/>
        <rFont val="Times New Roman"/>
        <family val="1"/>
      </rPr>
      <t>1,6</t>
    </r>
  </si>
  <si>
    <r>
      <rPr>
        <sz val="7"/>
        <rFont val="Times New Roman"/>
        <family val="1"/>
      </rPr>
      <t>Space requirement (1000 m</t>
    </r>
    <r>
      <rPr>
        <vertAlign val="superscript"/>
        <sz val="7"/>
        <rFont val="Times New Roman"/>
        <family val="1"/>
      </rPr>
      <t>2</t>
    </r>
    <r>
      <rPr>
        <sz val="7"/>
        <rFont val="Times New Roman"/>
        <family val="1"/>
      </rPr>
      <t>/MWp)</t>
    </r>
  </si>
  <si>
    <r>
      <rPr>
        <sz val="7"/>
        <rFont val="Times New Roman"/>
        <family val="1"/>
      </rPr>
      <t>1,2</t>
    </r>
  </si>
  <si>
    <r>
      <rPr>
        <b/>
        <sz val="7.5"/>
        <rFont val="Times New Roman"/>
        <family val="1"/>
      </rPr>
      <t>Ramping configurations</t>
    </r>
  </si>
  <si>
    <r>
      <rPr>
        <sz val="7"/>
        <rFont val="Times New Roman"/>
        <family val="1"/>
      </rPr>
      <t>PM 2.5 (gram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</si>
  <si>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sz val="7"/>
        <rFont val="Times New Roman"/>
        <family val="1"/>
      </rPr>
      <t>A,F</t>
    </r>
  </si>
  <si>
    <r>
      <rPr>
        <sz val="7"/>
        <rFont val="Times New Roman"/>
        <family val="1"/>
      </rPr>
      <t>A,C,D</t>
    </r>
  </si>
  <si>
    <r>
      <rPr>
        <sz val="7"/>
        <rFont val="Times New Roman"/>
        <family val="1"/>
      </rPr>
      <t>A,D</t>
    </r>
  </si>
  <si>
    <r>
      <rPr>
        <sz val="7"/>
        <rFont val="Times New Roman"/>
        <family val="1"/>
      </rPr>
      <t>D,R,S</t>
    </r>
  </si>
  <si>
    <r>
      <rPr>
        <sz val="7"/>
        <rFont val="Times New Roman"/>
        <family val="1"/>
      </rPr>
      <t>1,3,4</t>
    </r>
  </si>
  <si>
    <r>
      <rPr>
        <sz val="7"/>
        <rFont val="Times New Roman"/>
        <family val="1"/>
      </rPr>
      <t>E,H</t>
    </r>
  </si>
  <si>
    <r>
      <rPr>
        <sz val="7"/>
        <rFont val="Arial"/>
        <family val="2"/>
      </rPr>
      <t>E,Q</t>
    </r>
  </si>
  <si>
    <r>
      <rPr>
        <sz val="7"/>
        <rFont val="Times New Roman"/>
        <family val="1"/>
      </rPr>
      <t>5,6</t>
    </r>
  </si>
  <si>
    <r>
      <rPr>
        <b/>
        <sz val="7"/>
        <rFont val="Times New Roman"/>
        <family val="1"/>
      </rPr>
      <t>Technology specific data</t>
    </r>
  </si>
  <si>
    <r>
      <rPr>
        <sz val="7"/>
        <rFont val="Times New Roman"/>
        <family val="1"/>
      </rPr>
      <t>Global horizontal irradiance (kWh/m2/y)</t>
    </r>
  </si>
  <si>
    <r>
      <rPr>
        <sz val="7"/>
        <rFont val="Times New Roman"/>
        <family val="1"/>
      </rPr>
      <t>DC/AC sizing factor (Wp/W)</t>
    </r>
  </si>
  <si>
    <r>
      <rPr>
        <sz val="7"/>
        <rFont val="Times New Roman"/>
        <family val="1"/>
      </rPr>
      <t>Transposition Factor for fixed tilt system</t>
    </r>
  </si>
  <si>
    <r>
      <rPr>
        <sz val="7"/>
        <rFont val="Times New Roman"/>
        <family val="1"/>
      </rPr>
      <t>H</t>
    </r>
  </si>
  <si>
    <r>
      <rPr>
        <sz val="7"/>
        <rFont val="Times New Roman"/>
        <family val="1"/>
      </rPr>
      <t>Performance ratio [-]</t>
    </r>
  </si>
  <si>
    <r>
      <rPr>
        <sz val="7"/>
        <rFont val="Times New Roman"/>
        <family val="1"/>
      </rPr>
      <t>I</t>
    </r>
  </si>
  <si>
    <r>
      <rPr>
        <sz val="7"/>
        <rFont val="Times New Roman"/>
        <family val="1"/>
      </rPr>
      <t>PV module conversion efficiency (%)</t>
    </r>
  </si>
  <si>
    <r>
      <rPr>
        <sz val="7"/>
        <rFont val="Times New Roman"/>
        <family val="1"/>
      </rPr>
      <t>Inverter lifetime (years)</t>
    </r>
  </si>
  <si>
    <r>
      <rPr>
        <b/>
        <sz val="7"/>
        <rFont val="Times New Roman"/>
        <family val="1"/>
      </rPr>
      <t>Output</t>
    </r>
  </si>
  <si>
    <r>
      <rPr>
        <sz val="7"/>
        <rFont val="Times New Roman"/>
        <family val="1"/>
      </rPr>
      <t>Full load hours (kWh/kW)</t>
    </r>
  </si>
  <si>
    <r>
      <rPr>
        <sz val="7"/>
        <rFont val="Times New Roman"/>
        <family val="1"/>
      </rPr>
      <t>J, L</t>
    </r>
  </si>
  <si>
    <r>
      <rPr>
        <sz val="7"/>
        <rFont val="Times New Roman"/>
        <family val="1"/>
      </rPr>
      <t>Peak power full load hours (kWh/kWp)</t>
    </r>
  </si>
  <si>
    <r>
      <rPr>
        <sz val="7"/>
        <rFont val="Times New Roman"/>
        <family val="1"/>
      </rPr>
      <t>K, L</t>
    </r>
  </si>
  <si>
    <r>
      <rPr>
        <sz val="7"/>
        <rFont val="Times New Roman"/>
        <family val="1"/>
      </rPr>
      <t>PV module &amp; inverter cost ($/Wp)</t>
    </r>
  </si>
  <si>
    <r>
      <rPr>
        <sz val="7"/>
        <rFont val="Times New Roman"/>
        <family val="1"/>
      </rPr>
      <t>Balance Of Plant cost ($/Wp)</t>
    </r>
  </si>
  <si>
    <r>
      <rPr>
        <sz val="7"/>
        <rFont val="Times New Roman"/>
        <family val="1"/>
      </rPr>
      <t>Specific investment, total system ($/Wp)</t>
    </r>
  </si>
  <si>
    <r>
      <rPr>
        <sz val="7"/>
        <rFont val="Times New Roman"/>
        <family val="1"/>
      </rPr>
      <t>M</t>
    </r>
  </si>
  <si>
    <r>
      <rPr>
        <sz val="7"/>
        <rFont val="Times New Roman"/>
        <family val="1"/>
      </rPr>
      <t>5,6,9</t>
    </r>
  </si>
  <si>
    <r>
      <rPr>
        <sz val="7"/>
        <rFont val="Times New Roman"/>
        <family val="1"/>
      </rPr>
      <t>Specific investment, total system (M$/MW)</t>
    </r>
  </si>
  <si>
    <r>
      <rPr>
        <sz val="7"/>
        <rFont val="Times New Roman"/>
        <family val="1"/>
      </rPr>
      <t>P</t>
    </r>
  </si>
  <si>
    <t>Wind - onshore</t>
  </si>
  <si>
    <t>Natural gas non peaker</t>
  </si>
  <si>
    <r>
      <rPr>
        <b/>
        <sz val="7"/>
        <rFont val="Times New Roman"/>
        <family val="1"/>
      </rPr>
      <t>Wind power - Onshore</t>
    </r>
  </si>
  <si>
    <r>
      <rPr>
        <b/>
        <sz val="7.5"/>
        <rFont val="Times New Roman"/>
        <family val="1"/>
      </rPr>
      <t>Simple Cycle Gas Turbine - large system</t>
    </r>
  </si>
  <si>
    <r>
      <rPr>
        <b/>
        <sz val="7.5"/>
        <rFont val="Times New Roman"/>
        <family val="1"/>
      </rPr>
      <t>Energy/technical data</t>
    </r>
  </si>
  <si>
    <r>
      <rPr>
        <b/>
        <sz val="7.5"/>
        <rFont val="Times New Roman"/>
        <family val="1"/>
      </rPr>
      <t>Lower</t>
    </r>
  </si>
  <si>
    <r>
      <rPr>
        <b/>
        <sz val="7.5"/>
        <rFont val="Times New Roman"/>
        <family val="1"/>
      </rPr>
      <t>Upper</t>
    </r>
  </si>
  <si>
    <r>
      <rPr>
        <sz val="6.5"/>
        <rFont val="Times New Roman"/>
        <family val="1"/>
      </rPr>
      <t>Generating capacity for one unit (MWe)</t>
    </r>
  </si>
  <si>
    <r>
      <rPr>
        <sz val="6.5"/>
        <rFont val="Times New Roman"/>
        <family val="1"/>
      </rPr>
      <t>Generating capacity for total power plant (MWe)</t>
    </r>
  </si>
  <si>
    <r>
      <rPr>
        <sz val="6.5"/>
        <rFont val="Times New Roman"/>
        <family val="1"/>
      </rPr>
      <t>Electricity efficiency, net (%), name plate</t>
    </r>
  </si>
  <si>
    <r>
      <rPr>
        <sz val="6.5"/>
        <rFont val="Times New Roman"/>
        <family val="1"/>
      </rPr>
      <t>A</t>
    </r>
  </si>
  <si>
    <r>
      <rPr>
        <sz val="6.5"/>
        <rFont val="Times New Roman"/>
        <family val="1"/>
      </rPr>
      <t>Electricity efficiency, net (%), annual average</t>
    </r>
  </si>
  <si>
    <r>
      <rPr>
        <sz val="6.5"/>
        <rFont val="Times New Roman"/>
        <family val="1"/>
      </rPr>
      <t>Forced outage (%)</t>
    </r>
  </si>
  <si>
    <r>
      <rPr>
        <sz val="6.5"/>
        <rFont val="Times New Roman"/>
        <family val="1"/>
      </rPr>
      <t>Planned outage (weeks per year)</t>
    </r>
  </si>
  <si>
    <r>
      <rPr>
        <sz val="6.5"/>
        <rFont val="Times New Roman"/>
        <family val="1"/>
      </rPr>
      <t>Technical lifetime (years)</t>
    </r>
  </si>
  <si>
    <r>
      <rPr>
        <sz val="6.5"/>
        <rFont val="Times New Roman"/>
        <family val="1"/>
      </rPr>
      <t>Construction time (years)</t>
    </r>
  </si>
  <si>
    <r>
      <rPr>
        <sz val="6.5"/>
        <rFont val="Times New Roman"/>
        <family val="1"/>
      </rPr>
      <t>Space requirement (1000 m</t>
    </r>
    <r>
      <rPr>
        <vertAlign val="superscript"/>
        <sz val="6.5"/>
        <rFont val="Times New Roman"/>
        <family val="1"/>
      </rPr>
      <t>2</t>
    </r>
    <r>
      <rPr>
        <sz val="6.5"/>
        <rFont val="Times New Roman"/>
        <family val="1"/>
      </rPr>
      <t>/MWe)</t>
    </r>
  </si>
  <si>
    <r>
      <rPr>
        <sz val="6.5"/>
        <rFont val="Times New Roman"/>
        <family val="1"/>
      </rPr>
      <t>Capacity factor (%), theoretical</t>
    </r>
  </si>
  <si>
    <r>
      <rPr>
        <sz val="6.5"/>
        <rFont val="Times New Roman"/>
        <family val="1"/>
      </rPr>
      <t>B</t>
    </r>
  </si>
  <si>
    <r>
      <rPr>
        <sz val="6.5"/>
        <rFont val="Times New Roman"/>
        <family val="1"/>
      </rPr>
      <t>Capacity factor (%), incl. outages</t>
    </r>
  </si>
  <si>
    <r>
      <rPr>
        <sz val="6.5"/>
        <rFont val="Times New Roman"/>
        <family val="1"/>
      </rPr>
      <t>Ramping (% per minute)</t>
    </r>
  </si>
  <si>
    <r>
      <rPr>
        <sz val="6.5"/>
        <rFont val="Times New Roman"/>
        <family val="1"/>
      </rPr>
      <t>-</t>
    </r>
  </si>
  <si>
    <r>
      <rPr>
        <sz val="6.5"/>
        <rFont val="Times New Roman"/>
        <family val="1"/>
      </rPr>
      <t>F</t>
    </r>
  </si>
  <si>
    <r>
      <rPr>
        <sz val="7"/>
        <rFont val="Times New Roman"/>
        <family val="1"/>
      </rPr>
      <t>3,8</t>
    </r>
  </si>
  <si>
    <r>
      <rPr>
        <sz val="6.5"/>
        <rFont val="Times New Roman"/>
        <family val="1"/>
      </rPr>
      <t>Minimum load (% of full load)</t>
    </r>
  </si>
  <si>
    <r>
      <rPr>
        <sz val="6.5"/>
        <rFont val="Times New Roman"/>
        <family val="1"/>
      </rPr>
      <t>Warm start-up time (hours)</t>
    </r>
  </si>
  <si>
    <r>
      <rPr>
        <sz val="6.5"/>
        <rFont val="Times New Roman"/>
        <family val="1"/>
      </rPr>
      <t>Cold start-up time (hours)</t>
    </r>
  </si>
  <si>
    <r>
      <rPr>
        <sz val="6.5"/>
        <rFont val="Times New Roman"/>
        <family val="1"/>
      </rPr>
      <t>PM 2.5 (gram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</si>
  <si>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SO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</si>
  <si>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E</t>
    </r>
  </si>
  <si>
    <r>
      <rPr>
        <sz val="6.5"/>
        <rFont val="Times New Roman"/>
        <family val="1"/>
      </rPr>
      <t>NO</t>
    </r>
    <r>
      <rPr>
        <vertAlign val="subscript"/>
        <sz val="6.5"/>
        <rFont val="Times New Roman"/>
        <family val="1"/>
      </rPr>
      <t>X</t>
    </r>
    <r>
      <rPr>
        <sz val="6.5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</si>
  <si>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3,7</t>
    </r>
  </si>
  <si>
    <r>
      <rPr>
        <sz val="6.5"/>
        <rFont val="Times New Roman"/>
        <family val="1"/>
      </rPr>
      <t>CH</t>
    </r>
    <r>
      <rPr>
        <vertAlign val="subscript"/>
        <sz val="6.5"/>
        <rFont val="Times New Roman"/>
        <family val="1"/>
      </rPr>
      <t>4</t>
    </r>
    <r>
      <rPr>
        <sz val="6.5"/>
        <rFont val="Times New Roman"/>
        <family val="1"/>
      </rPr>
      <t xml:space="preserve"> (g per GJ fuel)</t>
    </r>
  </si>
  <si>
    <r>
      <rPr>
        <sz val="6.5"/>
        <rFont val="Times New Roman"/>
        <family val="1"/>
      </rPr>
      <t>N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>O (g per GJ fuel)</t>
    </r>
  </si>
  <si>
    <r>
      <rPr>
        <sz val="6.5"/>
        <rFont val="Times New Roman"/>
        <family val="1"/>
      </rPr>
      <t>Nominal investment (M$/MWe)</t>
    </r>
  </si>
  <si>
    <r>
      <rPr>
        <sz val="6.5"/>
        <rFont val="Times New Roman"/>
        <family val="1"/>
      </rPr>
      <t>D,G</t>
    </r>
  </si>
  <si>
    <r>
      <rPr>
        <sz val="7"/>
        <rFont val="Times New Roman"/>
        <family val="1"/>
      </rPr>
      <t>F,G,H</t>
    </r>
  </si>
  <si>
    <r>
      <rPr>
        <sz val="7"/>
        <rFont val="Times New Roman"/>
        <family val="1"/>
      </rPr>
      <t>1-5</t>
    </r>
  </si>
  <si>
    <r>
      <rPr>
        <sz val="6.5"/>
        <rFont val="Times New Roman"/>
        <family val="1"/>
      </rPr>
      <t>- of which equipment</t>
    </r>
  </si>
  <si>
    <r>
      <rPr>
        <sz val="6.5"/>
        <rFont val="Times New Roman"/>
        <family val="1"/>
      </rPr>
      <t>C</t>
    </r>
  </si>
  <si>
    <r>
      <rPr>
        <sz val="6.5"/>
        <rFont val="Times New Roman"/>
        <family val="1"/>
      </rPr>
      <t>2, 3</t>
    </r>
  </si>
  <si>
    <r>
      <rPr>
        <sz val="7"/>
        <rFont val="Times New Roman"/>
        <family val="1"/>
      </rPr>
      <t>- of which equipment (%)</t>
    </r>
  </si>
  <si>
    <r>
      <rPr>
        <sz val="6.5"/>
        <rFont val="Times New Roman"/>
        <family val="1"/>
      </rPr>
      <t>- of which installation</t>
    </r>
  </si>
  <si>
    <r>
      <rPr>
        <sz val="7"/>
        <rFont val="Times New Roman"/>
        <family val="1"/>
      </rPr>
      <t>- of which installation (%)</t>
    </r>
  </si>
  <si>
    <r>
      <rPr>
        <sz val="6.5"/>
        <rFont val="Times New Roman"/>
        <family val="1"/>
      </rPr>
      <t>Fixed O&amp;M ($/MWe/year)</t>
    </r>
  </si>
  <si>
    <r>
      <rPr>
        <sz val="6.5"/>
        <rFont val="Times New Roman"/>
        <family val="1"/>
      </rPr>
      <t>Variable O&amp;M ($/MWh)</t>
    </r>
  </si>
  <si>
    <r>
      <rPr>
        <sz val="6.5"/>
        <rFont val="Times New Roman"/>
        <family val="1"/>
      </rPr>
      <t>Start-up costs ($/MWe/start-up)</t>
    </r>
  </si>
  <si>
    <t>Wind - offshore</t>
  </si>
  <si>
    <r>
      <rPr>
        <b/>
        <sz val="7"/>
        <rFont val="Times New Roman"/>
        <family val="1"/>
      </rPr>
      <t>Wind power - Offshore</t>
    </r>
  </si>
  <si>
    <r>
      <rPr>
        <b/>
        <sz val="8"/>
        <rFont val="Times New Roman"/>
        <family val="1"/>
      </rPr>
      <t>Technology</t>
    </r>
  </si>
  <si>
    <r>
      <rPr>
        <b/>
        <sz val="8"/>
        <rFont val="Times New Roman"/>
        <family val="1"/>
      </rPr>
      <t>Incineration Power Plant - Municipal Solid Waste</t>
    </r>
  </si>
  <si>
    <r>
      <rPr>
        <b/>
        <sz val="8"/>
        <rFont val="Times New Roman"/>
        <family val="1"/>
      </rPr>
      <t>Uncertainty (2020)</t>
    </r>
  </si>
  <si>
    <r>
      <rPr>
        <b/>
        <sz val="8"/>
        <rFont val="Times New Roman"/>
        <family val="1"/>
      </rPr>
      <t>Uncertainty (2050)</t>
    </r>
  </si>
  <si>
    <r>
      <rPr>
        <b/>
        <sz val="8"/>
        <rFont val="Times New Roman"/>
        <family val="1"/>
      </rPr>
      <t>Note</t>
    </r>
  </si>
  <si>
    <r>
      <rPr>
        <b/>
        <sz val="8"/>
        <rFont val="Times New Roman"/>
        <family val="1"/>
      </rPr>
      <t>Ref</t>
    </r>
  </si>
  <si>
    <r>
      <rPr>
        <b/>
        <sz val="8"/>
        <rFont val="Times New Roman"/>
        <family val="1"/>
      </rPr>
      <t>Energy/technical data</t>
    </r>
  </si>
  <si>
    <r>
      <rPr>
        <b/>
        <sz val="8"/>
        <rFont val="Times New Roman"/>
        <family val="1"/>
      </rPr>
      <t>Lower</t>
    </r>
  </si>
  <si>
    <r>
      <rPr>
        <b/>
        <sz val="8"/>
        <rFont val="Times New Roman"/>
        <family val="1"/>
      </rPr>
      <t>Upper</t>
    </r>
  </si>
  <si>
    <r>
      <rPr>
        <sz val="6.5"/>
        <rFont val="Times New Roman"/>
        <family val="1"/>
      </rPr>
      <t>Space requirement (1000 m</t>
    </r>
    <r>
      <rPr>
        <vertAlign val="superscript"/>
        <sz val="5.5"/>
        <rFont val="Carlito"/>
        <family val="2"/>
      </rPr>
      <t>2</t>
    </r>
    <r>
      <rPr>
        <sz val="8"/>
        <rFont val="Carlito"/>
        <family val="2"/>
      </rPr>
      <t>/MWe)</t>
    </r>
  </si>
  <si>
    <r>
      <rPr>
        <b/>
        <i/>
        <sz val="8"/>
        <rFont val="Times New Roman"/>
        <family val="1"/>
      </rPr>
      <t>Additional data for non thermal plants</t>
    </r>
  </si>
  <si>
    <r>
      <rPr>
        <b/>
        <sz val="8"/>
        <rFont val="Times New Roman"/>
        <family val="1"/>
      </rPr>
      <t>Ramping configurations</t>
    </r>
  </si>
  <si>
    <r>
      <rPr>
        <b/>
        <sz val="8"/>
        <rFont val="Times New Roman"/>
        <family val="1"/>
      </rPr>
      <t>Environment</t>
    </r>
  </si>
  <si>
    <r>
      <rPr>
        <sz val="7"/>
        <rFont val="Times New Roman"/>
        <family val="1"/>
      </rPr>
      <t>PM  2.5 (mg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</si>
  <si>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b/>
        <sz val="8"/>
        <rFont val="Times New Roman"/>
        <family val="1"/>
      </rPr>
      <t>Financial data</t>
    </r>
  </si>
  <si>
    <r>
      <rPr>
        <sz val="7"/>
        <rFont val="Times New Roman"/>
        <family val="1"/>
      </rPr>
      <t>Nominal investment ( million $/MWe)</t>
    </r>
  </si>
  <si>
    <r>
      <rPr>
        <sz val="7"/>
        <rFont val="Times New Roman"/>
        <family val="1"/>
      </rPr>
      <t>Fixed O&amp;M  ($/MWe/year)</t>
    </r>
  </si>
  <si>
    <r>
      <rPr>
        <sz val="7"/>
        <rFont val="Times New Roman"/>
        <family val="1"/>
      </rPr>
      <t>Variable O&amp;M  ($/MWh)</t>
    </r>
  </si>
  <si>
    <r>
      <rPr>
        <b/>
        <sz val="8"/>
        <rFont val="Times New Roman"/>
        <family val="1"/>
      </rPr>
      <t>Technology specific data</t>
    </r>
  </si>
  <si>
    <r>
      <rPr>
        <sz val="7"/>
        <rFont val="Times New Roman"/>
        <family val="1"/>
      </rPr>
      <t>Waste treatment capacity (tonnes/h)</t>
    </r>
  </si>
  <si>
    <t>Natural gas - peaker</t>
  </si>
  <si>
    <r>
      <rPr>
        <b/>
        <sz val="7"/>
        <rFont val="Times New Roman"/>
        <family val="1"/>
      </rPr>
      <t>Biomass power plant (smal plant - palm oil / rice husk )</t>
    </r>
  </si>
  <si>
    <r>
      <rPr>
        <b/>
        <sz val="7"/>
        <rFont val="Times New Roman"/>
        <family val="1"/>
      </rPr>
      <t>Combined Cycle Gas Turbine</t>
    </r>
  </si>
  <si>
    <r>
      <rPr>
        <sz val="6.5"/>
        <rFont val="Times New Roman"/>
        <family val="1"/>
      </rPr>
      <t>1,5</t>
    </r>
  </si>
  <si>
    <r>
      <rPr>
        <sz val="6.5"/>
        <rFont val="Times New Roman"/>
        <family val="1"/>
      </rPr>
      <t>1,3,7</t>
    </r>
  </si>
  <si>
    <r>
      <rPr>
        <sz val="6.5"/>
        <rFont val="Times New Roman"/>
        <family val="1"/>
      </rPr>
      <t>1,3,5,10</t>
    </r>
  </si>
  <si>
    <r>
      <rPr>
        <sz val="6.5"/>
        <rFont val="Times New Roman"/>
        <family val="1"/>
      </rPr>
      <t>8,10</t>
    </r>
  </si>
  <si>
    <r>
      <rPr>
        <sz val="6.5"/>
        <rFont val="Times New Roman"/>
        <family val="1"/>
      </rPr>
      <t>1,9</t>
    </r>
  </si>
  <si>
    <r>
      <rPr>
        <sz val="6.5"/>
        <rFont val="Times New Roman"/>
        <family val="1"/>
      </rPr>
      <t>1,2</t>
    </r>
  </si>
  <si>
    <r>
      <rPr>
        <sz val="6.5"/>
        <rFont val="Times New Roman"/>
        <family val="1"/>
      </rPr>
      <t>PM 2.5 (mg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</si>
  <si>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E</t>
    </r>
  </si>
  <si>
    <r>
      <rPr>
        <sz val="6.5"/>
        <rFont val="Times New Roman"/>
        <family val="1"/>
      </rPr>
      <t>A,D</t>
    </r>
  </si>
  <si>
    <r>
      <rPr>
        <sz val="6.5"/>
        <rFont val="Times New Roman"/>
        <family val="1"/>
      </rPr>
      <t>7,8</t>
    </r>
  </si>
  <si>
    <r>
      <rPr>
        <sz val="6.5"/>
        <rFont val="Times New Roman"/>
        <family val="1"/>
      </rPr>
      <t>B,C</t>
    </r>
  </si>
  <si>
    <r>
      <rPr>
        <sz val="6.5"/>
        <rFont val="Times New Roman"/>
        <family val="1"/>
      </rPr>
      <t>4-8,11</t>
    </r>
  </si>
  <si>
    <r>
      <rPr>
        <sz val="6.5"/>
        <rFont val="Times New Roman"/>
        <family val="1"/>
      </rPr>
      <t>F,H</t>
    </r>
  </si>
  <si>
    <r>
      <rPr>
        <sz val="6.5"/>
        <rFont val="Times New Roman"/>
        <family val="1"/>
      </rPr>
      <t>1,3,10</t>
    </r>
  </si>
  <si>
    <r>
      <rPr>
        <sz val="6.5"/>
        <rFont val="Times New Roman"/>
        <family val="1"/>
      </rPr>
      <t>- of which equipment (%)</t>
    </r>
  </si>
  <si>
    <r>
      <rPr>
        <sz val="6.5"/>
        <rFont val="Times New Roman"/>
        <family val="1"/>
      </rPr>
      <t>- of which installation (%)</t>
    </r>
  </si>
  <si>
    <r>
      <rPr>
        <sz val="6.5"/>
        <rFont val="Times New Roman"/>
        <family val="1"/>
      </rPr>
      <t>4,5,8,11</t>
    </r>
  </si>
  <si>
    <r>
      <rPr>
        <sz val="6.5"/>
        <rFont val="Times New Roman"/>
        <family val="1"/>
      </rPr>
      <t>1,3</t>
    </r>
  </si>
  <si>
    <r>
      <rPr>
        <sz val="6.5"/>
        <rFont val="Times New Roman"/>
        <family val="1"/>
      </rPr>
      <t>5,11</t>
    </r>
  </si>
  <si>
    <t>Heavy or residual fuel oil, petroleum, crude oil</t>
  </si>
  <si>
    <r>
      <rPr>
        <b/>
        <sz val="7.5"/>
        <rFont val="Times New Roman"/>
        <family val="1"/>
      </rPr>
      <t>Diesel engine (using fuel oil)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</si>
  <si>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Lower           Upper          Lower          Upper</t>
    </r>
  </si>
  <si>
    <r>
      <rPr>
        <sz val="6.5"/>
        <rFont val="Times New Roman"/>
        <family val="1"/>
      </rPr>
      <t>PM  2.5 (gram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</si>
  <si>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B, C</t>
    </r>
  </si>
  <si>
    <r>
      <rPr>
        <sz val="6.5"/>
        <rFont val="Times New Roman"/>
        <family val="1"/>
      </rPr>
      <t>3,4</t>
    </r>
  </si>
  <si>
    <r>
      <rPr>
        <sz val="6.5"/>
        <rFont val="Times New Roman"/>
        <family val="1"/>
      </rPr>
      <t>SO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 xml:space="preserve"> (g per GJ fuel)</t>
    </r>
  </si>
  <si>
    <r>
      <rPr>
        <sz val="6.5"/>
        <rFont val="Times New Roman"/>
        <family val="1"/>
      </rPr>
      <t>D</t>
    </r>
  </si>
  <si>
    <r>
      <rPr>
        <sz val="6.5"/>
        <rFont val="Times New Roman"/>
        <family val="1"/>
      </rPr>
      <t>Fixed O&amp;M  ($/MWe/year)</t>
    </r>
  </si>
  <si>
    <r>
      <rPr>
        <sz val="6.5"/>
        <rFont val="Times New Roman"/>
        <family val="1"/>
      </rPr>
      <t>8,000</t>
    </r>
  </si>
  <si>
    <r>
      <rPr>
        <sz val="6.5"/>
        <rFont val="Times New Roman"/>
        <family val="1"/>
      </rPr>
      <t>7,760</t>
    </r>
  </si>
  <si>
    <r>
      <rPr>
        <sz val="6.5"/>
        <rFont val="Times New Roman"/>
        <family val="1"/>
      </rPr>
      <t>Variable O&amp;M  ($/MWh)</t>
    </r>
  </si>
  <si>
    <t>Directorate of Electricity Indonesia, Centre for Global Cooperation (Danish Energy Agency)</t>
  </si>
  <si>
    <t>Technology Data for the Indonesian Power Sector</t>
  </si>
  <si>
    <t>https://ens.dk/sites/ens.dk/files/Globalcooperation/technology_data_for_the_indonesian_power_sector_-_final.pdf</t>
  </si>
  <si>
    <t>All except nuclear and solar thermal</t>
  </si>
  <si>
    <t>Nuclear, solar thermal</t>
  </si>
  <si>
    <t>We assume lignite plants have the same lifetime as hard coal plants.</t>
  </si>
  <si>
    <t>We consider the lifetime of petroleum (oil) - burning plants to be the same as crude oil, heavy oil.</t>
  </si>
  <si>
    <t>We adjust the data for Indonesia, except nuclear and solar thermal since both are not used in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</si>
</sst>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%"/>
    <numFmt numFmtId="167" formatCode="0.000"/>
  </numFmts>
  <fonts count="3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.5"/>
      <name val="Times New Roman"/>
      <family val="1"/>
    </font>
    <font>
      <b/>
      <sz val="7.5"/>
      <name val="Times New Roman"/>
      <family val="1"/>
    </font>
    <font>
      <b/>
      <sz val="6.5"/>
      <color rgb="FF000000"/>
      <name val="Times New Roman"/>
      <family val="2"/>
    </font>
    <font>
      <b/>
      <sz val="7.5"/>
      <color rgb="FF000000"/>
      <name val="Times New Roman"/>
      <family val="2"/>
    </font>
    <font>
      <sz val="6"/>
      <name val="Times New Roman"/>
      <family val="1"/>
    </font>
    <font>
      <sz val="6"/>
      <color rgb="FF000000"/>
      <name val="Times New Roman"/>
      <family val="2"/>
    </font>
    <font>
      <sz val="7"/>
      <name val="Times New Roman"/>
      <family val="1"/>
    </font>
    <font>
      <sz val="7"/>
      <color rgb="FF000000"/>
      <name val="Times New Roman"/>
      <family val="2"/>
    </font>
    <font>
      <vertAlign val="superscript"/>
      <sz val="6"/>
      <name val="Times New Roman"/>
      <family val="1"/>
    </font>
    <font>
      <vertAlign val="superscript"/>
      <sz val="7"/>
      <name val="Times New Roman"/>
      <family val="1"/>
    </font>
    <font>
      <b/>
      <i/>
      <sz val="6.5"/>
      <name val="Times New Roman"/>
      <family val="1"/>
    </font>
    <font>
      <b/>
      <i/>
      <sz val="7.5"/>
      <name val="Times New Roman"/>
      <family val="1"/>
    </font>
    <font>
      <vertAlign val="subscript"/>
      <sz val="6"/>
      <name val="Times New Roman"/>
      <family val="1"/>
    </font>
    <font>
      <vertAlign val="subscript"/>
      <sz val="7"/>
      <name val="Times New Roman"/>
      <family val="1"/>
    </font>
    <font>
      <b/>
      <sz val="7"/>
      <name val="Times New Roman"/>
      <family val="1"/>
    </font>
    <font>
      <b/>
      <sz val="7"/>
      <color rgb="FF000000"/>
      <name val="Times New Roman"/>
      <family val="2"/>
    </font>
    <font>
      <b/>
      <i/>
      <sz val="7"/>
      <name val="Times New Roman"/>
      <family val="1"/>
    </font>
    <font>
      <sz val="7"/>
      <name val="Arial"/>
      <family val="2"/>
    </font>
    <font>
      <b/>
      <sz val="7.5"/>
      <name val="Times New Roman"/>
    </font>
    <font>
      <sz val="6.5"/>
      <name val="Times New Roman"/>
      <family val="1"/>
    </font>
    <font>
      <sz val="6.5"/>
      <color rgb="FF000000"/>
      <name val="Times New Roman"/>
      <family val="2"/>
    </font>
    <font>
      <sz val="7"/>
      <name val="Times New Roman"/>
    </font>
    <font>
      <vertAlign val="superscript"/>
      <sz val="6.5"/>
      <name val="Times New Roman"/>
      <family val="1"/>
    </font>
    <font>
      <b/>
      <i/>
      <sz val="7.5"/>
      <name val="Times New Roman"/>
    </font>
    <font>
      <vertAlign val="subscript"/>
      <sz val="6.5"/>
      <name val="Times New Roman"/>
      <family val="1"/>
    </font>
    <font>
      <b/>
      <sz val="8"/>
      <name val="Times New Roman"/>
    </font>
    <font>
      <b/>
      <sz val="8"/>
      <name val="Times New Roman"/>
      <family val="1"/>
    </font>
    <font>
      <b/>
      <sz val="8"/>
      <color rgb="FF000000"/>
      <name val="Times New Roman"/>
      <family val="2"/>
    </font>
    <font>
      <vertAlign val="superscript"/>
      <sz val="5.5"/>
      <name val="Carlito"/>
      <family val="2"/>
    </font>
    <font>
      <sz val="8"/>
      <name val="Carlito"/>
      <family val="2"/>
    </font>
    <font>
      <b/>
      <i/>
      <sz val="8"/>
      <name val="Times New Roman"/>
    </font>
    <font>
      <b/>
      <i/>
      <sz val="8"/>
      <name val="Times New Roman"/>
      <family val="1"/>
    </font>
    <font>
      <b/>
      <sz val="7"/>
      <name val="Times New Roman"/>
    </font>
    <font>
      <sz val="6.5"/>
      <name val="Times New Roman"/>
    </font>
    <font>
      <b/>
      <i/>
      <sz val="7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0" fontId="0" fillId="0" borderId="0" xfId="0" applyFont="1"/>
    <xf numFmtId="0" fontId="2" fillId="3" borderId="0" xfId="0" applyFont="1" applyFill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11"/>
    </xf>
    <xf numFmtId="0" fontId="3" fillId="0" borderId="3" xfId="0" applyFont="1" applyBorder="1" applyAlignment="1">
      <alignment horizontal="left" vertical="top" wrapText="1" indent="11"/>
    </xf>
    <xf numFmtId="0" fontId="3" fillId="0" borderId="4" xfId="0" applyFont="1" applyBorder="1" applyAlignment="1">
      <alignment horizontal="left" vertical="top" wrapText="1" indent="1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1" fontId="5" fillId="0" borderId="1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right" vertical="top" indent="1" shrinkToFit="1"/>
    </xf>
    <xf numFmtId="0" fontId="4" fillId="0" borderId="2" xfId="0" applyFont="1" applyBorder="1" applyAlignment="1">
      <alignment horizontal="left" vertical="top" wrapText="1" indent="1"/>
    </xf>
    <xf numFmtId="0" fontId="4" fillId="0" borderId="4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3" fillId="0" borderId="3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right" vertical="top" wrapText="1" inden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center" vertical="top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left" vertical="top" indent="1" shrinkToFi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horizontal="center" vertical="top" shrinkToFi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1"/>
    </xf>
    <xf numFmtId="0" fontId="7" fillId="3" borderId="1" xfId="0" applyFont="1" applyFill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center" vertical="top" shrinkToFit="1"/>
    </xf>
    <xf numFmtId="2" fontId="8" fillId="3" borderId="1" xfId="0" applyNumberFormat="1" applyFont="1" applyFill="1" applyBorder="1" applyAlignment="1">
      <alignment horizontal="left" vertical="top" indent="1" shrinkToFit="1"/>
    </xf>
    <xf numFmtId="2" fontId="8" fillId="3" borderId="1" xfId="0" applyNumberFormat="1" applyFont="1" applyFill="1" applyBorder="1" applyAlignment="1">
      <alignment horizontal="right" vertical="top" indent="1" shrinkToFit="1"/>
    </xf>
    <xf numFmtId="0" fontId="7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2" fontId="10" fillId="3" borderId="1" xfId="0" applyNumberFormat="1" applyFont="1" applyFill="1" applyBorder="1" applyAlignment="1">
      <alignment horizontal="center" vertical="top" shrinkToFit="1"/>
    </xf>
    <xf numFmtId="2" fontId="10" fillId="3" borderId="1" xfId="0" applyNumberFormat="1" applyFont="1" applyFill="1" applyBorder="1" applyAlignment="1">
      <alignment horizontal="right" vertical="top" indent="1" shrinkToFit="1"/>
    </xf>
    <xf numFmtId="0" fontId="9" fillId="3" borderId="1" xfId="0" applyFont="1" applyFill="1" applyBorder="1" applyAlignment="1">
      <alignment horizontal="center" vertical="top" wrapText="1"/>
    </xf>
    <xf numFmtId="0" fontId="0" fillId="3" borderId="0" xfId="0" applyFill="1"/>
    <xf numFmtId="9" fontId="8" fillId="0" borderId="1" xfId="0" applyNumberFormat="1" applyFont="1" applyBorder="1" applyAlignment="1">
      <alignment horizontal="center" vertical="top" shrinkToFit="1"/>
    </xf>
    <xf numFmtId="9" fontId="8" fillId="0" borderId="1" xfId="0" applyNumberFormat="1" applyFont="1" applyBorder="1" applyAlignment="1">
      <alignment horizontal="left" vertical="top" indent="1" shrinkToFit="1"/>
    </xf>
    <xf numFmtId="9" fontId="8" fillId="0" borderId="1" xfId="0" applyNumberFormat="1" applyFont="1" applyBorder="1" applyAlignment="1">
      <alignment horizontal="right" vertical="top" indent="1" shrinkToFit="1"/>
    </xf>
    <xf numFmtId="0" fontId="7" fillId="4" borderId="1" xfId="0" applyFont="1" applyFill="1" applyBorder="1" applyAlignment="1">
      <alignment horizontal="left" vertical="top" wrapText="1"/>
    </xf>
    <xf numFmtId="3" fontId="8" fillId="4" borderId="1" xfId="0" applyNumberFormat="1" applyFont="1" applyFill="1" applyBorder="1" applyAlignment="1">
      <alignment horizontal="center" vertical="top" shrinkToFit="1"/>
    </xf>
    <xf numFmtId="3" fontId="8" fillId="4" borderId="1" xfId="0" applyNumberFormat="1" applyFont="1" applyFill="1" applyBorder="1" applyAlignment="1">
      <alignment horizontal="left" vertical="top" indent="1" shrinkToFit="1"/>
    </xf>
    <xf numFmtId="3" fontId="8" fillId="4" borderId="1" xfId="0" applyNumberFormat="1" applyFont="1" applyFill="1" applyBorder="1" applyAlignment="1">
      <alignment horizontal="right" vertical="top" indent="1" shrinkToFit="1"/>
    </xf>
    <xf numFmtId="0" fontId="7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left" vertical="top" wrapText="1"/>
    </xf>
    <xf numFmtId="3" fontId="10" fillId="4" borderId="1" xfId="0" applyNumberFormat="1" applyFont="1" applyFill="1" applyBorder="1" applyAlignment="1">
      <alignment horizontal="center" vertical="top" shrinkToFit="1"/>
    </xf>
    <xf numFmtId="3" fontId="10" fillId="4" borderId="1" xfId="0" applyNumberFormat="1" applyFont="1" applyFill="1" applyBorder="1" applyAlignment="1">
      <alignment horizontal="right" vertical="top" indent="1" shrinkToFit="1"/>
    </xf>
    <xf numFmtId="3" fontId="10" fillId="4" borderId="1" xfId="0" applyNumberFormat="1" applyFont="1" applyFill="1" applyBorder="1" applyAlignment="1">
      <alignment horizontal="left" vertical="top" indent="1" shrinkToFit="1"/>
    </xf>
    <xf numFmtId="0" fontId="9" fillId="4" borderId="1" xfId="0" applyFont="1" applyFill="1" applyBorder="1" applyAlignment="1">
      <alignment horizontal="center" vertical="top" wrapText="1"/>
    </xf>
    <xf numFmtId="2" fontId="8" fillId="4" borderId="1" xfId="0" applyNumberFormat="1" applyFont="1" applyFill="1" applyBorder="1" applyAlignment="1">
      <alignment horizontal="center" vertical="top" shrinkToFit="1"/>
    </xf>
    <xf numFmtId="2" fontId="8" fillId="4" borderId="1" xfId="0" applyNumberFormat="1" applyFont="1" applyFill="1" applyBorder="1" applyAlignment="1">
      <alignment horizontal="left" vertical="top" indent="1" shrinkToFit="1"/>
    </xf>
    <xf numFmtId="2" fontId="8" fillId="4" borderId="1" xfId="0" applyNumberFormat="1" applyFont="1" applyFill="1" applyBorder="1" applyAlignment="1">
      <alignment horizontal="right" vertical="top" indent="1" shrinkToFit="1"/>
    </xf>
    <xf numFmtId="2" fontId="10" fillId="4" borderId="1" xfId="0" applyNumberFormat="1" applyFont="1" applyFill="1" applyBorder="1" applyAlignment="1">
      <alignment horizontal="center" vertical="top" shrinkToFit="1"/>
    </xf>
    <xf numFmtId="2" fontId="10" fillId="4" borderId="1" xfId="0" applyNumberFormat="1" applyFont="1" applyFill="1" applyBorder="1" applyAlignment="1">
      <alignment horizontal="right" vertical="top" indent="1" shrinkToFit="1"/>
    </xf>
    <xf numFmtId="2" fontId="8" fillId="0" borderId="1" xfId="0" applyNumberFormat="1" applyFont="1" applyBorder="1" applyAlignment="1">
      <alignment horizontal="center" vertical="top" shrinkToFit="1"/>
    </xf>
    <xf numFmtId="2" fontId="8" fillId="0" borderId="1" xfId="0" applyNumberFormat="1" applyFont="1" applyBorder="1" applyAlignment="1">
      <alignment horizontal="left" vertical="top" indent="1" shrinkToFi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1" fontId="18" fillId="0" borderId="1" xfId="0" applyNumberFormat="1" applyFont="1" applyBorder="1" applyAlignment="1">
      <alignment horizontal="right" vertical="top" indent="1" shrinkToFit="1"/>
    </xf>
    <xf numFmtId="1" fontId="18" fillId="0" borderId="1" xfId="0" applyNumberFormat="1" applyFont="1" applyBorder="1" applyAlignment="1">
      <alignment horizontal="center" vertical="top" shrinkToFit="1"/>
    </xf>
    <xf numFmtId="0" fontId="17" fillId="0" borderId="2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1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 inden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right" vertical="top" indent="2" shrinkToFit="1"/>
    </xf>
    <xf numFmtId="9" fontId="8" fillId="0" borderId="1" xfId="0" applyNumberFormat="1" applyFont="1" applyBorder="1" applyAlignment="1">
      <alignment horizontal="right" vertical="top" indent="2" shrinkToFit="1"/>
    </xf>
    <xf numFmtId="0" fontId="7" fillId="4" borderId="1" xfId="0" applyFont="1" applyFill="1" applyBorder="1" applyAlignment="1">
      <alignment horizontal="left" vertical="top" wrapText="1" indent="1"/>
    </xf>
    <xf numFmtId="2" fontId="8" fillId="4" borderId="1" xfId="0" applyNumberFormat="1" applyFont="1" applyFill="1" applyBorder="1" applyAlignment="1">
      <alignment horizontal="right" vertical="top" indent="2" shrinkToFit="1"/>
    </xf>
    <xf numFmtId="0" fontId="2" fillId="3" borderId="5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left" vertical="top" indent="2" shrinkToFit="1"/>
    </xf>
    <xf numFmtId="165" fontId="10" fillId="0" borderId="1" xfId="0" applyNumberFormat="1" applyFont="1" applyBorder="1" applyAlignment="1">
      <alignment horizontal="center" vertical="top" shrinkToFit="1"/>
    </xf>
    <xf numFmtId="165" fontId="10" fillId="0" borderId="1" xfId="0" applyNumberFormat="1" applyFont="1" applyBorder="1" applyAlignment="1">
      <alignment horizontal="right" vertical="top" indent="2" shrinkToFit="1"/>
    </xf>
    <xf numFmtId="2" fontId="10" fillId="0" borderId="1" xfId="0" applyNumberFormat="1" applyFont="1" applyBorder="1" applyAlignment="1">
      <alignment horizontal="left" vertical="top" indent="1" shrinkToFit="1"/>
    </xf>
    <xf numFmtId="2" fontId="10" fillId="3" borderId="1" xfId="0" applyNumberFormat="1" applyFont="1" applyFill="1" applyBorder="1" applyAlignment="1">
      <alignment horizontal="left" vertical="top" indent="1" shrinkToFit="1"/>
    </xf>
    <xf numFmtId="9" fontId="10" fillId="0" borderId="1" xfId="0" applyNumberFormat="1" applyFont="1" applyBorder="1" applyAlignment="1">
      <alignment horizontal="center" vertical="top" shrinkToFit="1"/>
    </xf>
    <xf numFmtId="9" fontId="10" fillId="0" borderId="1" xfId="0" applyNumberFormat="1" applyFont="1" applyBorder="1" applyAlignment="1">
      <alignment horizontal="right" vertical="top" indent="1" shrinkToFit="1"/>
    </xf>
    <xf numFmtId="0" fontId="20" fillId="4" borderId="1" xfId="0" applyFont="1" applyFill="1" applyBorder="1" applyAlignment="1">
      <alignment horizontal="center" vertical="top" wrapText="1"/>
    </xf>
    <xf numFmtId="1" fontId="10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wrapText="1"/>
    </xf>
    <xf numFmtId="0" fontId="17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3" fontId="10" fillId="0" borderId="1" xfId="0" applyNumberFormat="1" applyFont="1" applyBorder="1" applyAlignment="1">
      <alignment horizontal="center" vertical="top" shrinkToFit="1"/>
    </xf>
    <xf numFmtId="3" fontId="10" fillId="0" borderId="1" xfId="0" applyNumberFormat="1" applyFont="1" applyBorder="1" applyAlignment="1">
      <alignment horizontal="right" vertical="top" indent="1" shrinkToFit="1"/>
    </xf>
    <xf numFmtId="2" fontId="10" fillId="0" borderId="1" xfId="0" applyNumberFormat="1" applyFont="1" applyBorder="1" applyAlignment="1">
      <alignment horizontal="center" vertical="top" shrinkToFit="1"/>
    </xf>
    <xf numFmtId="2" fontId="10" fillId="0" borderId="1" xfId="0" applyNumberFormat="1" applyFont="1" applyBorder="1" applyAlignment="1">
      <alignment horizontal="right" vertical="top" indent="1" shrinkToFit="1"/>
    </xf>
    <xf numFmtId="166" fontId="10" fillId="0" borderId="1" xfId="0" applyNumberFormat="1" applyFont="1" applyBorder="1" applyAlignment="1">
      <alignment horizontal="center" vertical="top" shrinkToFit="1"/>
    </xf>
    <xf numFmtId="166" fontId="10" fillId="0" borderId="1" xfId="0" applyNumberFormat="1" applyFont="1" applyBorder="1" applyAlignment="1">
      <alignment horizontal="right" vertical="top" indent="1" shrinkToFit="1"/>
    </xf>
    <xf numFmtId="0" fontId="17" fillId="0" borderId="9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 indent="13"/>
    </xf>
    <xf numFmtId="0" fontId="21" fillId="0" borderId="3" xfId="0" applyFont="1" applyBorder="1" applyAlignment="1">
      <alignment horizontal="left" vertical="top" wrapText="1" indent="13"/>
    </xf>
    <xf numFmtId="0" fontId="21" fillId="0" borderId="4" xfId="0" applyFont="1" applyBorder="1" applyAlignment="1">
      <alignment horizontal="left" vertical="top" wrapText="1" indent="13"/>
    </xf>
    <xf numFmtId="1" fontId="18" fillId="0" borderId="1" xfId="0" applyNumberFormat="1" applyFont="1" applyBorder="1" applyAlignment="1">
      <alignment horizontal="left" vertical="top" indent="1" shrinkToFit="1"/>
    </xf>
    <xf numFmtId="0" fontId="17" fillId="0" borderId="1" xfId="0" applyFont="1" applyBorder="1" applyAlignment="1">
      <alignment horizontal="right" vertical="top" wrapText="1" indent="1"/>
    </xf>
    <xf numFmtId="0" fontId="21" fillId="0" borderId="2" xfId="0" applyFont="1" applyBorder="1" applyAlignment="1">
      <alignment horizontal="left" vertical="top" wrapText="1" indent="1"/>
    </xf>
    <xf numFmtId="0" fontId="21" fillId="0" borderId="4" xfId="0" applyFont="1" applyBorder="1" applyAlignment="1">
      <alignment horizontal="left" vertical="top" wrapText="1" indent="1"/>
    </xf>
    <xf numFmtId="0" fontId="21" fillId="0" borderId="1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right" vertical="top" wrapText="1" indent="1"/>
    </xf>
    <xf numFmtId="0" fontId="17" fillId="0" borderId="3" xfId="0" applyFont="1" applyBorder="1" applyAlignment="1">
      <alignment horizontal="left" vertical="top" wrapText="1" inden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165" fontId="23" fillId="0" borderId="1" xfId="0" applyNumberFormat="1" applyFont="1" applyBorder="1" applyAlignment="1">
      <alignment horizontal="center" vertical="top" shrinkToFit="1"/>
    </xf>
    <xf numFmtId="1" fontId="23" fillId="0" borderId="1" xfId="0" applyNumberFormat="1" applyFont="1" applyBorder="1" applyAlignment="1">
      <alignment horizontal="right" vertical="top" indent="1" shrinkToFit="1"/>
    </xf>
    <xf numFmtId="0" fontId="24" fillId="0" borderId="1" xfId="0" applyFont="1" applyBorder="1" applyAlignment="1">
      <alignment horizontal="left" vertical="top" wrapText="1"/>
    </xf>
    <xf numFmtId="1" fontId="23" fillId="0" borderId="1" xfId="0" applyNumberFormat="1" applyFont="1" applyBorder="1" applyAlignment="1">
      <alignment horizontal="center" vertical="top" shrinkToFit="1"/>
    </xf>
    <xf numFmtId="0" fontId="22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66" fontId="23" fillId="0" borderId="1" xfId="0" applyNumberFormat="1" applyFont="1" applyBorder="1" applyAlignment="1">
      <alignment horizontal="right" vertical="top" indent="1" shrinkToFit="1"/>
    </xf>
    <xf numFmtId="166" fontId="23" fillId="0" borderId="1" xfId="0" applyNumberFormat="1" applyFont="1" applyBorder="1" applyAlignment="1">
      <alignment horizontal="left" vertical="top" indent="1" shrinkToFit="1"/>
    </xf>
    <xf numFmtId="2" fontId="23" fillId="0" borderId="1" xfId="0" applyNumberFormat="1" applyFont="1" applyBorder="1" applyAlignment="1">
      <alignment horizontal="right" vertical="top" indent="1" shrinkToFit="1"/>
    </xf>
    <xf numFmtId="2" fontId="23" fillId="0" borderId="1" xfId="0" applyNumberFormat="1" applyFont="1" applyBorder="1" applyAlignment="1">
      <alignment horizontal="left" vertical="top" indent="1" shrinkToFit="1"/>
    </xf>
    <xf numFmtId="2" fontId="23" fillId="0" borderId="1" xfId="0" applyNumberFormat="1" applyFont="1" applyBorder="1" applyAlignment="1">
      <alignment horizontal="center" vertical="top" shrinkToFit="1"/>
    </xf>
    <xf numFmtId="1" fontId="23" fillId="0" borderId="1" xfId="0" applyNumberFormat="1" applyFont="1" applyBorder="1" applyAlignment="1">
      <alignment horizontal="right" vertical="top" indent="2" shrinkToFit="1"/>
    </xf>
    <xf numFmtId="167" fontId="10" fillId="0" borderId="1" xfId="0" applyNumberFormat="1" applyFont="1" applyBorder="1" applyAlignment="1">
      <alignment horizontal="center" vertical="top" shrinkToFit="1"/>
    </xf>
    <xf numFmtId="0" fontId="26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2" fillId="3" borderId="1" xfId="0" applyFont="1" applyFill="1" applyBorder="1" applyAlignment="1">
      <alignment horizontal="left" vertical="top" wrapText="1"/>
    </xf>
    <xf numFmtId="2" fontId="23" fillId="3" borderId="1" xfId="0" applyNumberFormat="1" applyFont="1" applyFill="1" applyBorder="1" applyAlignment="1">
      <alignment horizontal="right" vertical="top" indent="1" shrinkToFit="1"/>
    </xf>
    <xf numFmtId="2" fontId="23" fillId="3" borderId="1" xfId="0" applyNumberFormat="1" applyFont="1" applyFill="1" applyBorder="1" applyAlignment="1">
      <alignment horizontal="left" vertical="top" indent="1" shrinkToFit="1"/>
    </xf>
    <xf numFmtId="2" fontId="23" fillId="3" borderId="1" xfId="0" applyNumberFormat="1" applyFont="1" applyFill="1" applyBorder="1" applyAlignment="1">
      <alignment horizontal="center" vertical="top" shrinkToFit="1"/>
    </xf>
    <xf numFmtId="0" fontId="22" fillId="3" borderId="1" xfId="0" applyFont="1" applyFill="1" applyBorder="1" applyAlignment="1">
      <alignment horizontal="center" vertical="top" wrapText="1"/>
    </xf>
    <xf numFmtId="1" fontId="23" fillId="3" borderId="1" xfId="0" applyNumberFormat="1" applyFont="1" applyFill="1" applyBorder="1" applyAlignment="1">
      <alignment horizontal="right" vertical="top" indent="1" shrinkToFit="1"/>
    </xf>
    <xf numFmtId="0" fontId="24" fillId="3" borderId="1" xfId="0" applyFont="1" applyFill="1" applyBorder="1" applyAlignment="1">
      <alignment horizontal="left" vertical="top" wrapText="1"/>
    </xf>
    <xf numFmtId="0" fontId="24" fillId="3" borderId="1" xfId="0" applyFont="1" applyFill="1" applyBorder="1" applyAlignment="1">
      <alignment horizontal="center" vertical="top" wrapText="1"/>
    </xf>
    <xf numFmtId="9" fontId="23" fillId="0" borderId="1" xfId="0" applyNumberFormat="1" applyFont="1" applyBorder="1" applyAlignment="1">
      <alignment horizontal="right" vertical="top" indent="1" shrinkToFit="1"/>
    </xf>
    <xf numFmtId="9" fontId="23" fillId="0" borderId="1" xfId="0" applyNumberFormat="1" applyFont="1" applyBorder="1" applyAlignment="1">
      <alignment horizontal="left" vertical="top" indent="1" shrinkToFit="1"/>
    </xf>
    <xf numFmtId="0" fontId="22" fillId="0" borderId="1" xfId="0" applyFont="1" applyBorder="1" applyAlignment="1">
      <alignment horizontal="right" vertical="top" wrapText="1" indent="1"/>
    </xf>
    <xf numFmtId="0" fontId="22" fillId="4" borderId="1" xfId="0" applyFont="1" applyFill="1" applyBorder="1" applyAlignment="1">
      <alignment horizontal="left" vertical="top" wrapText="1"/>
    </xf>
    <xf numFmtId="3" fontId="23" fillId="4" borderId="1" xfId="0" applyNumberFormat="1" applyFont="1" applyFill="1" applyBorder="1" applyAlignment="1">
      <alignment horizontal="right" vertical="top" indent="1" shrinkToFit="1"/>
    </xf>
    <xf numFmtId="3" fontId="23" fillId="4" borderId="1" xfId="0" applyNumberFormat="1" applyFont="1" applyFill="1" applyBorder="1" applyAlignment="1">
      <alignment horizontal="left" vertical="top" indent="1" shrinkToFit="1"/>
    </xf>
    <xf numFmtId="3" fontId="23" fillId="4" borderId="1" xfId="0" applyNumberFormat="1" applyFont="1" applyFill="1" applyBorder="1" applyAlignment="1">
      <alignment horizontal="center" vertical="top" shrinkToFit="1"/>
    </xf>
    <xf numFmtId="1" fontId="23" fillId="4" borderId="1" xfId="0" applyNumberFormat="1" applyFont="1" applyFill="1" applyBorder="1" applyAlignment="1">
      <alignment horizontal="right" vertical="top" indent="1" shrinkToFit="1"/>
    </xf>
    <xf numFmtId="0" fontId="24" fillId="4" borderId="1" xfId="0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center" vertical="top" wrapText="1"/>
    </xf>
    <xf numFmtId="1" fontId="23" fillId="4" borderId="1" xfId="0" applyNumberFormat="1" applyFont="1" applyFill="1" applyBorder="1" applyAlignment="1">
      <alignment horizontal="center" vertical="top" shrinkToFit="1"/>
    </xf>
    <xf numFmtId="0" fontId="28" fillId="0" borderId="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 indent="11"/>
    </xf>
    <xf numFmtId="0" fontId="28" fillId="0" borderId="3" xfId="0" applyFont="1" applyBorder="1" applyAlignment="1">
      <alignment horizontal="left" vertical="top" wrapText="1" indent="11"/>
    </xf>
    <xf numFmtId="0" fontId="28" fillId="0" borderId="4" xfId="0" applyFont="1" applyBorder="1" applyAlignment="1">
      <alignment horizontal="left" vertical="top" wrapText="1" indent="11"/>
    </xf>
    <xf numFmtId="1" fontId="30" fillId="0" borderId="1" xfId="0" applyNumberFormat="1" applyFont="1" applyBorder="1" applyAlignment="1">
      <alignment horizontal="right" vertical="top" indent="1" shrinkToFit="1"/>
    </xf>
    <xf numFmtId="1" fontId="30" fillId="0" borderId="1" xfId="0" applyNumberFormat="1" applyFont="1" applyBorder="1" applyAlignment="1">
      <alignment horizontal="center" vertical="top" shrinkToFit="1"/>
    </xf>
    <xf numFmtId="0" fontId="28" fillId="0" borderId="2" xfId="0" applyFont="1" applyBorder="1" applyAlignment="1">
      <alignment horizontal="left" vertical="top" wrapText="1" indent="1"/>
    </xf>
    <xf numFmtId="0" fontId="28" fillId="0" borderId="4" xfId="0" applyFont="1" applyBorder="1" applyAlignment="1">
      <alignment horizontal="left" vertical="top" wrapText="1" indent="1"/>
    </xf>
    <xf numFmtId="0" fontId="28" fillId="0" borderId="1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center" vertical="top" wrapText="1"/>
    </xf>
    <xf numFmtId="0" fontId="28" fillId="0" borderId="3" xfId="0" applyFont="1" applyBorder="1" applyAlignment="1">
      <alignment horizontal="left" vertical="top" wrapText="1" indent="1"/>
    </xf>
    <xf numFmtId="165" fontId="23" fillId="0" borderId="1" xfId="0" applyNumberFormat="1" applyFont="1" applyBorder="1" applyAlignment="1">
      <alignment horizontal="right" vertical="top" indent="1" shrinkToFit="1"/>
    </xf>
    <xf numFmtId="9" fontId="10" fillId="0" borderId="1" xfId="0" applyNumberFormat="1" applyFont="1" applyBorder="1" applyAlignment="1">
      <alignment horizontal="left" vertical="top" indent="1" shrinkToFit="1"/>
    </xf>
    <xf numFmtId="9" fontId="10" fillId="0" borderId="1" xfId="0" applyNumberFormat="1" applyFont="1" applyBorder="1" applyAlignment="1">
      <alignment horizontal="left" vertical="top" indent="2" shrinkToFit="1"/>
    </xf>
    <xf numFmtId="166" fontId="2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0" fillId="0" borderId="1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3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left" vertical="top" wrapText="1"/>
    </xf>
    <xf numFmtId="0" fontId="33" fillId="0" borderId="4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4" xfId="0" applyFont="1" applyBorder="1" applyAlignment="1">
      <alignment horizontal="left" vertical="top" wrapText="1"/>
    </xf>
    <xf numFmtId="1" fontId="23" fillId="3" borderId="1" xfId="0" applyNumberFormat="1" applyFont="1" applyFill="1" applyBorder="1" applyAlignment="1">
      <alignment horizontal="center" vertical="top" shrinkToFit="1"/>
    </xf>
    <xf numFmtId="165" fontId="10" fillId="3" borderId="1" xfId="0" applyNumberFormat="1" applyFont="1" applyFill="1" applyBorder="1" applyAlignment="1">
      <alignment horizontal="center" vertical="top" shrinkToFit="1"/>
    </xf>
    <xf numFmtId="1" fontId="10" fillId="3" borderId="1" xfId="0" applyNumberFormat="1" applyFont="1" applyFill="1" applyBorder="1" applyAlignment="1">
      <alignment horizontal="center" vertical="top" shrinkToFit="1"/>
    </xf>
    <xf numFmtId="9" fontId="23" fillId="0" borderId="1" xfId="0" applyNumberFormat="1" applyFont="1" applyBorder="1" applyAlignment="1">
      <alignment horizontal="center" vertical="top" shrinkToFit="1"/>
    </xf>
    <xf numFmtId="165" fontId="23" fillId="4" borderId="1" xfId="0" applyNumberFormat="1" applyFont="1" applyFill="1" applyBorder="1" applyAlignment="1">
      <alignment horizontal="center" vertical="top" shrinkToFit="1"/>
    </xf>
    <xf numFmtId="165" fontId="23" fillId="4" borderId="1" xfId="0" applyNumberFormat="1" applyFont="1" applyFill="1" applyBorder="1" applyAlignment="1">
      <alignment horizontal="right" vertical="top" indent="1" shrinkToFit="1"/>
    </xf>
    <xf numFmtId="165" fontId="10" fillId="4" borderId="1" xfId="0" applyNumberFormat="1" applyFont="1" applyFill="1" applyBorder="1" applyAlignment="1">
      <alignment horizontal="left" vertical="top" indent="1" shrinkToFit="1"/>
    </xf>
    <xf numFmtId="165" fontId="10" fillId="4" borderId="1" xfId="0" applyNumberFormat="1" applyFont="1" applyFill="1" applyBorder="1" applyAlignment="1">
      <alignment horizontal="center" vertical="top" shrinkToFit="1"/>
    </xf>
    <xf numFmtId="165" fontId="10" fillId="0" borderId="1" xfId="0" applyNumberFormat="1" applyFont="1" applyBorder="1" applyAlignment="1">
      <alignment horizontal="left" vertical="top" indent="1" shrinkToFit="1"/>
    </xf>
    <xf numFmtId="0" fontId="17" fillId="0" borderId="2" xfId="0" applyFont="1" applyBorder="1" applyAlignment="1">
      <alignment horizontal="left" vertical="top" wrapText="1" indent="9"/>
    </xf>
    <xf numFmtId="0" fontId="17" fillId="0" borderId="3" xfId="0" applyFont="1" applyBorder="1" applyAlignment="1">
      <alignment horizontal="left" vertical="top" wrapText="1" indent="9"/>
    </xf>
    <xf numFmtId="0" fontId="17" fillId="0" borderId="4" xfId="0" applyFont="1" applyBorder="1" applyAlignment="1">
      <alignment horizontal="left" vertical="top" wrapText="1" indent="9"/>
    </xf>
    <xf numFmtId="0" fontId="35" fillId="0" borderId="1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4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right" vertical="top" wrapText="1"/>
    </xf>
    <xf numFmtId="0" fontId="35" fillId="0" borderId="2" xfId="0" applyFont="1" applyBorder="1" applyAlignment="1">
      <alignment horizontal="left" vertical="top" wrapText="1" indent="1"/>
    </xf>
    <xf numFmtId="0" fontId="35" fillId="0" borderId="4" xfId="0" applyFont="1" applyBorder="1" applyAlignment="1">
      <alignment horizontal="left" vertical="top" wrapText="1" indent="1"/>
    </xf>
    <xf numFmtId="0" fontId="35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left" vertical="top" wrapText="1" indent="1"/>
    </xf>
    <xf numFmtId="0" fontId="35" fillId="0" borderId="2" xfId="0" applyFont="1" applyBorder="1" applyAlignment="1">
      <alignment horizontal="left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right" vertical="top" wrapText="1" indent="1"/>
    </xf>
    <xf numFmtId="0" fontId="3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 vertical="top" wrapText="1"/>
    </xf>
    <xf numFmtId="0" fontId="36" fillId="0" borderId="1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3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top" wrapText="1"/>
    </xf>
    <xf numFmtId="0" fontId="35" fillId="0" borderId="3" xfId="0" applyFont="1" applyBorder="1" applyAlignment="1">
      <alignment horizontal="left" vertical="top" wrapText="1"/>
    </xf>
    <xf numFmtId="0" fontId="35" fillId="0" borderId="4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 indent="1"/>
    </xf>
    <xf numFmtId="1" fontId="23" fillId="0" borderId="2" xfId="0" applyNumberFormat="1" applyFont="1" applyBorder="1" applyAlignment="1">
      <alignment horizontal="left" vertical="top" indent="2" shrinkToFit="1"/>
    </xf>
    <xf numFmtId="1" fontId="23" fillId="0" borderId="4" xfId="0" applyNumberFormat="1" applyFont="1" applyBorder="1" applyAlignment="1">
      <alignment horizontal="left" vertical="top" indent="2" shrinkToFit="1"/>
    </xf>
    <xf numFmtId="165" fontId="23" fillId="3" borderId="1" xfId="0" applyNumberFormat="1" applyFont="1" applyFill="1" applyBorder="1" applyAlignment="1">
      <alignment horizontal="center" vertical="top" shrinkToFit="1"/>
    </xf>
    <xf numFmtId="0" fontId="22" fillId="3" borderId="1" xfId="0" applyFont="1" applyFill="1" applyBorder="1" applyAlignment="1">
      <alignment horizontal="right" vertical="top" wrapText="1" indent="1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center" vertical="top" wrapText="1"/>
    </xf>
    <xf numFmtId="0" fontId="36" fillId="3" borderId="1" xfId="0" applyFont="1" applyFill="1" applyBorder="1" applyAlignment="1">
      <alignment horizontal="right" vertical="top" wrapText="1"/>
    </xf>
    <xf numFmtId="0" fontId="22" fillId="4" borderId="1" xfId="0" applyFont="1" applyFill="1" applyBorder="1" applyAlignment="1">
      <alignment horizontal="right" vertical="top" wrapText="1" indent="1"/>
    </xf>
    <xf numFmtId="0" fontId="22" fillId="4" borderId="1" xfId="0" applyFont="1" applyFill="1" applyBorder="1" applyAlignment="1">
      <alignment horizontal="center" vertical="top" wrapText="1"/>
    </xf>
    <xf numFmtId="0" fontId="36" fillId="4" borderId="1" xfId="0" applyFont="1" applyFill="1" applyBorder="1" applyAlignment="1">
      <alignment horizontal="left" vertical="top" wrapText="1"/>
    </xf>
    <xf numFmtId="0" fontId="36" fillId="4" borderId="1" xfId="0" applyFont="1" applyFill="1" applyBorder="1" applyAlignment="1">
      <alignment horizontal="center" vertical="top" wrapText="1"/>
    </xf>
    <xf numFmtId="0" fontId="36" fillId="4" borderId="1" xfId="0" applyFont="1" applyFill="1" applyBorder="1" applyAlignment="1">
      <alignment horizontal="left" vertical="top" wrapText="1" indent="1"/>
    </xf>
    <xf numFmtId="2" fontId="23" fillId="4" borderId="1" xfId="0" applyNumberFormat="1" applyFont="1" applyFill="1" applyBorder="1" applyAlignment="1">
      <alignment horizontal="center" vertical="top" shrinkToFit="1"/>
    </xf>
    <xf numFmtId="2" fontId="23" fillId="4" borderId="1" xfId="0" applyNumberFormat="1" applyFont="1" applyFill="1" applyBorder="1" applyAlignment="1">
      <alignment horizontal="right" vertical="top" indent="1" shrinkToFit="1"/>
    </xf>
    <xf numFmtId="2" fontId="23" fillId="4" borderId="1" xfId="0" applyNumberFormat="1" applyFont="1" applyFill="1" applyBorder="1" applyAlignment="1">
      <alignment horizontal="left" vertical="top" indent="1" shrinkToFit="1"/>
    </xf>
    <xf numFmtId="1" fontId="6" fillId="0" borderId="1" xfId="0" applyNumberFormat="1" applyFont="1" applyBorder="1" applyAlignment="1">
      <alignment horizontal="left" vertical="top" indent="1" shrinkToFit="1"/>
    </xf>
    <xf numFmtId="1" fontId="23" fillId="0" borderId="1" xfId="0" applyNumberFormat="1" applyFont="1" applyBorder="1" applyAlignment="1">
      <alignment horizontal="left" vertical="top" indent="2" shrinkToFit="1"/>
    </xf>
    <xf numFmtId="2" fontId="23" fillId="3" borderId="1" xfId="0" applyNumberFormat="1" applyFont="1" applyFill="1" applyBorder="1" applyAlignment="1">
      <alignment horizontal="left" vertical="top" indent="2" shrinkToFit="1"/>
    </xf>
    <xf numFmtId="0" fontId="22" fillId="4" borderId="1" xfId="0" applyFont="1" applyFill="1" applyBorder="1" applyAlignment="1">
      <alignment horizontal="left" vertical="top" wrapText="1" indent="1"/>
    </xf>
    <xf numFmtId="1" fontId="2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1osti/4859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16" sqref="C16"/>
    </sheetView>
  </sheetViews>
  <sheetFormatPr defaultRowHeight="14.4"/>
  <cols>
    <col min="2" max="2" width="78.44140625" customWidth="1"/>
  </cols>
  <sheetData>
    <row r="1" spans="1:2">
      <c r="A1" s="2" t="s">
        <v>2</v>
      </c>
    </row>
    <row r="3" spans="1:2">
      <c r="A3" s="2" t="s">
        <v>1</v>
      </c>
      <c r="B3" s="264" t="s">
        <v>308</v>
      </c>
    </row>
    <row r="4" spans="1:2">
      <c r="B4" t="s">
        <v>305</v>
      </c>
    </row>
    <row r="5" spans="1:2">
      <c r="B5" s="1">
        <v>2021</v>
      </c>
    </row>
    <row r="6" spans="1:2">
      <c r="B6" t="s">
        <v>306</v>
      </c>
    </row>
    <row r="7" spans="1:2">
      <c r="B7" s="3" t="s">
        <v>307</v>
      </c>
    </row>
    <row r="10" spans="1:2">
      <c r="B10" s="5" t="s">
        <v>309</v>
      </c>
    </row>
    <row r="11" spans="1:2">
      <c r="B11" t="s">
        <v>3</v>
      </c>
    </row>
    <row r="12" spans="1:2">
      <c r="B12" s="1">
        <v>2010</v>
      </c>
    </row>
    <row r="13" spans="1:2">
      <c r="B13" t="s">
        <v>4</v>
      </c>
    </row>
    <row r="14" spans="1:2">
      <c r="B14" s="3" t="s">
        <v>5</v>
      </c>
    </row>
    <row r="15" spans="1:2">
      <c r="B15" t="s">
        <v>6</v>
      </c>
    </row>
    <row r="17" spans="1:1">
      <c r="A17" s="2" t="s">
        <v>29</v>
      </c>
    </row>
    <row r="18" spans="1:1">
      <c r="A18" s="7" t="s">
        <v>38</v>
      </c>
    </row>
    <row r="19" spans="1:1">
      <c r="A19" s="7" t="s">
        <v>312</v>
      </c>
    </row>
    <row r="20" spans="1:1">
      <c r="A20" t="s">
        <v>311</v>
      </c>
    </row>
    <row r="21" spans="1:1">
      <c r="A21" t="s">
        <v>310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CCBB-AC40-466E-99E1-8C216C398AF4}">
  <dimension ref="A1:U266"/>
  <sheetViews>
    <sheetView topLeftCell="A154" workbookViewId="0">
      <selection activeCell="B133" sqref="B133"/>
    </sheetView>
  </sheetViews>
  <sheetFormatPr defaultRowHeight="14.4"/>
  <cols>
    <col min="1" max="1" width="16.109375" customWidth="1"/>
    <col min="12" max="12" width="17.109375" customWidth="1"/>
  </cols>
  <sheetData>
    <row r="1" spans="1:21">
      <c r="A1" s="8" t="s">
        <v>13</v>
      </c>
      <c r="L1" s="8" t="s">
        <v>39</v>
      </c>
    </row>
    <row r="2" spans="1:21" ht="14.4" customHeight="1">
      <c r="A2" s="9" t="s">
        <v>40</v>
      </c>
      <c r="B2" s="10" t="s">
        <v>41</v>
      </c>
      <c r="C2" s="11"/>
      <c r="D2" s="11"/>
      <c r="E2" s="11"/>
      <c r="F2" s="11"/>
      <c r="G2" s="11"/>
      <c r="H2" s="11"/>
      <c r="I2" s="11"/>
      <c r="J2" s="12"/>
      <c r="K2" s="13"/>
      <c r="L2" s="14" t="s">
        <v>42</v>
      </c>
      <c r="M2" s="15" t="s">
        <v>43</v>
      </c>
      <c r="N2" s="16"/>
      <c r="O2" s="16"/>
      <c r="P2" s="16"/>
      <c r="Q2" s="16"/>
      <c r="R2" s="16"/>
      <c r="S2" s="16"/>
      <c r="T2" s="16"/>
      <c r="U2" s="17"/>
    </row>
    <row r="3" spans="1:21" ht="14.4" customHeight="1">
      <c r="A3" s="18"/>
      <c r="B3" s="19">
        <v>2020</v>
      </c>
      <c r="C3" s="19">
        <v>2030</v>
      </c>
      <c r="D3" s="19">
        <v>2050</v>
      </c>
      <c r="E3" s="20" t="s">
        <v>44</v>
      </c>
      <c r="F3" s="21"/>
      <c r="G3" s="20" t="s">
        <v>45</v>
      </c>
      <c r="H3" s="21"/>
      <c r="I3" s="22" t="s">
        <v>46</v>
      </c>
      <c r="J3" s="22" t="s">
        <v>47</v>
      </c>
      <c r="K3" s="13"/>
      <c r="L3" s="18"/>
      <c r="M3" s="23">
        <v>2020</v>
      </c>
      <c r="N3" s="23">
        <v>2030</v>
      </c>
      <c r="O3" s="24">
        <v>2050</v>
      </c>
      <c r="P3" s="25" t="s">
        <v>48</v>
      </c>
      <c r="Q3" s="26"/>
      <c r="R3" s="25" t="s">
        <v>49</v>
      </c>
      <c r="S3" s="26"/>
      <c r="T3" s="14" t="s">
        <v>50</v>
      </c>
      <c r="U3" s="27" t="s">
        <v>51</v>
      </c>
    </row>
    <row r="4" spans="1:21" ht="14.4" customHeight="1">
      <c r="A4" s="28" t="s">
        <v>52</v>
      </c>
      <c r="B4" s="29"/>
      <c r="C4" s="29"/>
      <c r="D4" s="29"/>
      <c r="E4" s="30" t="s">
        <v>53</v>
      </c>
      <c r="F4" s="31" t="s">
        <v>54</v>
      </c>
      <c r="G4" s="32" t="s">
        <v>53</v>
      </c>
      <c r="H4" s="32" t="s">
        <v>54</v>
      </c>
      <c r="I4" s="29"/>
      <c r="J4" s="33"/>
      <c r="K4" s="13"/>
      <c r="L4" s="34" t="s">
        <v>55</v>
      </c>
      <c r="M4" s="35"/>
      <c r="N4" s="35"/>
      <c r="O4" s="35"/>
      <c r="P4" s="35"/>
      <c r="Q4" s="35"/>
      <c r="R4" s="35"/>
      <c r="S4" s="35"/>
      <c r="T4" s="35"/>
      <c r="U4" s="36"/>
    </row>
    <row r="5" spans="1:21" ht="19.2">
      <c r="A5" s="37" t="s">
        <v>56</v>
      </c>
      <c r="B5" s="38">
        <v>55</v>
      </c>
      <c r="C5" s="38">
        <v>55</v>
      </c>
      <c r="D5" s="38">
        <v>55</v>
      </c>
      <c r="E5" s="38">
        <v>30</v>
      </c>
      <c r="F5" s="38">
        <v>500</v>
      </c>
      <c r="G5" s="38">
        <v>30</v>
      </c>
      <c r="H5" s="38">
        <v>500</v>
      </c>
      <c r="I5" s="18"/>
      <c r="J5" s="38">
        <v>1</v>
      </c>
      <c r="K5" s="13"/>
      <c r="L5" s="39" t="s">
        <v>57</v>
      </c>
      <c r="M5" s="40">
        <v>1000</v>
      </c>
      <c r="N5" s="40">
        <v>1000</v>
      </c>
      <c r="O5" s="41">
        <v>1000</v>
      </c>
      <c r="P5" s="40">
        <v>700</v>
      </c>
      <c r="Q5" s="42">
        <v>1200</v>
      </c>
      <c r="R5" s="40">
        <v>700</v>
      </c>
      <c r="S5" s="41">
        <v>1200</v>
      </c>
      <c r="T5" s="18"/>
      <c r="U5" s="40">
        <v>1</v>
      </c>
    </row>
    <row r="6" spans="1:21" ht="28.8" customHeight="1">
      <c r="A6" s="37" t="s">
        <v>58</v>
      </c>
      <c r="B6" s="38">
        <v>110</v>
      </c>
      <c r="C6" s="38">
        <v>110</v>
      </c>
      <c r="D6" s="38">
        <v>110</v>
      </c>
      <c r="E6" s="38">
        <v>30</v>
      </c>
      <c r="F6" s="38">
        <v>500</v>
      </c>
      <c r="G6" s="38">
        <v>30</v>
      </c>
      <c r="H6" s="38">
        <v>500</v>
      </c>
      <c r="I6" s="18"/>
      <c r="J6" s="38">
        <v>1</v>
      </c>
      <c r="K6" s="13"/>
      <c r="L6" s="39" t="s">
        <v>59</v>
      </c>
      <c r="M6" s="40">
        <v>1000</v>
      </c>
      <c r="N6" s="40">
        <v>1000</v>
      </c>
      <c r="O6" s="41">
        <v>1000</v>
      </c>
      <c r="P6" s="40">
        <v>700</v>
      </c>
      <c r="Q6" s="42">
        <v>1200</v>
      </c>
      <c r="R6" s="40">
        <v>700</v>
      </c>
      <c r="S6" s="41">
        <v>1200</v>
      </c>
      <c r="T6" s="18"/>
      <c r="U6" s="40">
        <v>1</v>
      </c>
    </row>
    <row r="7" spans="1:21" ht="28.8" customHeight="1">
      <c r="A7" s="37" t="s">
        <v>60</v>
      </c>
      <c r="B7" s="38">
        <v>16</v>
      </c>
      <c r="C7" s="38">
        <v>17</v>
      </c>
      <c r="D7" s="38">
        <v>18</v>
      </c>
      <c r="E7" s="38">
        <v>8</v>
      </c>
      <c r="F7" s="38">
        <v>18</v>
      </c>
      <c r="G7" s="38">
        <v>10</v>
      </c>
      <c r="H7" s="38">
        <v>20</v>
      </c>
      <c r="I7" s="43" t="s">
        <v>61</v>
      </c>
      <c r="J7" s="38">
        <v>5</v>
      </c>
      <c r="K7" s="13"/>
      <c r="L7" s="39" t="s">
        <v>62</v>
      </c>
      <c r="M7" s="40">
        <v>43</v>
      </c>
      <c r="N7" s="40">
        <v>44</v>
      </c>
      <c r="O7" s="40">
        <v>45</v>
      </c>
      <c r="P7" s="40">
        <v>40</v>
      </c>
      <c r="Q7" s="40">
        <v>45</v>
      </c>
      <c r="R7" s="40">
        <v>42</v>
      </c>
      <c r="S7" s="40">
        <v>47</v>
      </c>
      <c r="T7" s="18"/>
      <c r="U7" s="44" t="s">
        <v>63</v>
      </c>
    </row>
    <row r="8" spans="1:21" ht="28.8" customHeight="1">
      <c r="A8" s="37" t="s">
        <v>64</v>
      </c>
      <c r="B8" s="38">
        <v>15</v>
      </c>
      <c r="C8" s="38">
        <v>16</v>
      </c>
      <c r="D8" s="38">
        <v>17</v>
      </c>
      <c r="E8" s="38">
        <v>8</v>
      </c>
      <c r="F8" s="38">
        <v>18</v>
      </c>
      <c r="G8" s="38">
        <v>10</v>
      </c>
      <c r="H8" s="38">
        <v>20</v>
      </c>
      <c r="I8" s="43" t="s">
        <v>61</v>
      </c>
      <c r="J8" s="38">
        <v>5</v>
      </c>
      <c r="K8" s="13"/>
      <c r="L8" s="39" t="s">
        <v>65</v>
      </c>
      <c r="M8" s="40">
        <v>42</v>
      </c>
      <c r="N8" s="40">
        <v>43</v>
      </c>
      <c r="O8" s="40">
        <v>44</v>
      </c>
      <c r="P8" s="40">
        <v>40</v>
      </c>
      <c r="Q8" s="40">
        <v>45</v>
      </c>
      <c r="R8" s="40">
        <v>42</v>
      </c>
      <c r="S8" s="40">
        <v>47</v>
      </c>
      <c r="T8" s="18"/>
      <c r="U8" s="44" t="s">
        <v>66</v>
      </c>
    </row>
    <row r="9" spans="1:21">
      <c r="A9" s="37" t="s">
        <v>67</v>
      </c>
      <c r="B9" s="38">
        <v>10</v>
      </c>
      <c r="C9" s="38">
        <v>10</v>
      </c>
      <c r="D9" s="38">
        <v>10</v>
      </c>
      <c r="E9" s="38">
        <v>5</v>
      </c>
      <c r="F9" s="38">
        <v>30</v>
      </c>
      <c r="G9" s="38">
        <v>5</v>
      </c>
      <c r="H9" s="38">
        <v>30</v>
      </c>
      <c r="I9" s="18"/>
      <c r="J9" s="38">
        <v>1</v>
      </c>
      <c r="K9" s="13"/>
      <c r="L9" s="39" t="s">
        <v>68</v>
      </c>
      <c r="M9" s="40">
        <v>7</v>
      </c>
      <c r="N9" s="40">
        <v>6</v>
      </c>
      <c r="O9" s="40">
        <v>3</v>
      </c>
      <c r="P9" s="40">
        <v>5</v>
      </c>
      <c r="Q9" s="40">
        <v>15</v>
      </c>
      <c r="R9" s="40">
        <v>2</v>
      </c>
      <c r="S9" s="40">
        <v>7</v>
      </c>
      <c r="T9" s="44" t="s">
        <v>69</v>
      </c>
      <c r="U9" s="40">
        <v>1</v>
      </c>
    </row>
    <row r="10" spans="1:21" ht="19.2">
      <c r="A10" s="37" t="s">
        <v>70</v>
      </c>
      <c r="B10" s="38">
        <v>4</v>
      </c>
      <c r="C10" s="38">
        <v>4</v>
      </c>
      <c r="D10" s="38">
        <v>4</v>
      </c>
      <c r="E10" s="38">
        <v>2</v>
      </c>
      <c r="F10" s="38">
        <v>6</v>
      </c>
      <c r="G10" s="38">
        <v>2</v>
      </c>
      <c r="H10" s="38">
        <v>6</v>
      </c>
      <c r="I10" s="18"/>
      <c r="J10" s="38">
        <v>1</v>
      </c>
      <c r="K10" s="13"/>
      <c r="L10" s="39" t="s">
        <v>71</v>
      </c>
      <c r="M10" s="40">
        <v>7</v>
      </c>
      <c r="N10" s="40">
        <v>5</v>
      </c>
      <c r="O10" s="40">
        <v>3</v>
      </c>
      <c r="P10" s="40">
        <v>3</v>
      </c>
      <c r="Q10" s="40">
        <v>8</v>
      </c>
      <c r="R10" s="40">
        <v>2</v>
      </c>
      <c r="S10" s="40">
        <v>4</v>
      </c>
      <c r="T10" s="44" t="s">
        <v>69</v>
      </c>
      <c r="U10" s="40">
        <v>1</v>
      </c>
    </row>
    <row r="11" spans="1:21" ht="19.2" customHeight="1">
      <c r="A11" s="37" t="s">
        <v>72</v>
      </c>
      <c r="B11" s="38">
        <v>30</v>
      </c>
      <c r="C11" s="38">
        <v>30</v>
      </c>
      <c r="D11" s="38">
        <v>30</v>
      </c>
      <c r="E11" s="38">
        <v>20</v>
      </c>
      <c r="F11" s="38">
        <v>50</v>
      </c>
      <c r="G11" s="38">
        <v>20</v>
      </c>
      <c r="H11" s="38">
        <v>50</v>
      </c>
      <c r="I11" s="18"/>
      <c r="J11" s="38">
        <v>1</v>
      </c>
      <c r="K11" s="13"/>
      <c r="L11" s="39" t="s">
        <v>73</v>
      </c>
      <c r="M11" s="40">
        <v>30</v>
      </c>
      <c r="N11" s="40">
        <v>30</v>
      </c>
      <c r="O11" s="40">
        <v>30</v>
      </c>
      <c r="P11" s="40">
        <v>25</v>
      </c>
      <c r="Q11" s="40">
        <v>40</v>
      </c>
      <c r="R11" s="40">
        <v>25</v>
      </c>
      <c r="S11" s="40">
        <v>40</v>
      </c>
      <c r="T11" s="18"/>
      <c r="U11" s="40">
        <v>1</v>
      </c>
    </row>
    <row r="12" spans="1:21" ht="19.2" customHeight="1">
      <c r="A12" s="37" t="s">
        <v>74</v>
      </c>
      <c r="B12" s="45">
        <v>2</v>
      </c>
      <c r="C12" s="45">
        <v>2</v>
      </c>
      <c r="D12" s="45">
        <v>2</v>
      </c>
      <c r="E12" s="45">
        <v>1.5</v>
      </c>
      <c r="F12" s="38">
        <v>3</v>
      </c>
      <c r="G12" s="45">
        <v>1.5</v>
      </c>
      <c r="H12" s="38">
        <v>3</v>
      </c>
      <c r="I12" s="18"/>
      <c r="J12" s="38">
        <v>1</v>
      </c>
      <c r="K12" s="13"/>
      <c r="L12" s="39" t="s">
        <v>75</v>
      </c>
      <c r="M12" s="40">
        <v>4</v>
      </c>
      <c r="N12" s="40">
        <v>3</v>
      </c>
      <c r="O12" s="40">
        <v>3</v>
      </c>
      <c r="P12" s="40">
        <v>3</v>
      </c>
      <c r="Q12" s="40">
        <v>5</v>
      </c>
      <c r="R12" s="40">
        <v>2</v>
      </c>
      <c r="S12" s="40">
        <v>4</v>
      </c>
      <c r="T12" s="44" t="s">
        <v>69</v>
      </c>
      <c r="U12" s="40">
        <v>1</v>
      </c>
    </row>
    <row r="13" spans="1:21" ht="20.399999999999999">
      <c r="A13" s="37" t="s">
        <v>76</v>
      </c>
      <c r="B13" s="38">
        <v>30</v>
      </c>
      <c r="C13" s="38">
        <v>30</v>
      </c>
      <c r="D13" s="38">
        <v>30</v>
      </c>
      <c r="E13" s="38">
        <v>20</v>
      </c>
      <c r="F13" s="38">
        <v>40</v>
      </c>
      <c r="G13" s="38">
        <v>20</v>
      </c>
      <c r="H13" s="38">
        <v>40</v>
      </c>
      <c r="I13" s="18"/>
      <c r="J13" s="38">
        <v>1</v>
      </c>
      <c r="K13" s="13"/>
      <c r="L13" s="39" t="s">
        <v>77</v>
      </c>
      <c r="M13" s="44" t="s">
        <v>78</v>
      </c>
      <c r="N13" s="44" t="s">
        <v>78</v>
      </c>
      <c r="O13" s="44" t="s">
        <v>78</v>
      </c>
      <c r="P13" s="44" t="s">
        <v>78</v>
      </c>
      <c r="Q13" s="44" t="s">
        <v>78</v>
      </c>
      <c r="R13" s="44" t="s">
        <v>78</v>
      </c>
      <c r="S13" s="44" t="s">
        <v>78</v>
      </c>
      <c r="T13" s="18"/>
      <c r="U13" s="18"/>
    </row>
    <row r="14" spans="1:21" ht="14.4" customHeight="1">
      <c r="A14" s="46" t="s">
        <v>79</v>
      </c>
      <c r="B14" s="47"/>
      <c r="C14" s="47"/>
      <c r="D14" s="47"/>
      <c r="E14" s="47"/>
      <c r="F14" s="47"/>
      <c r="G14" s="47"/>
      <c r="H14" s="47"/>
      <c r="I14" s="47"/>
      <c r="J14" s="48"/>
      <c r="K14" s="13"/>
      <c r="L14" s="49" t="s">
        <v>80</v>
      </c>
      <c r="M14" s="50"/>
      <c r="N14" s="50"/>
      <c r="O14" s="50"/>
      <c r="P14" s="50"/>
      <c r="Q14" s="50"/>
      <c r="R14" s="50"/>
      <c r="S14" s="50"/>
      <c r="T14" s="50"/>
      <c r="U14" s="51"/>
    </row>
    <row r="15" spans="1:21" ht="19.2">
      <c r="A15" s="37" t="s">
        <v>81</v>
      </c>
      <c r="B15" s="38">
        <v>90</v>
      </c>
      <c r="C15" s="38">
        <v>90</v>
      </c>
      <c r="D15" s="38">
        <v>90</v>
      </c>
      <c r="E15" s="38">
        <v>70</v>
      </c>
      <c r="F15" s="38">
        <v>100</v>
      </c>
      <c r="G15" s="38">
        <v>70</v>
      </c>
      <c r="H15" s="38">
        <v>100</v>
      </c>
      <c r="I15" s="18"/>
      <c r="J15" s="38">
        <v>1</v>
      </c>
      <c r="K15" s="13"/>
      <c r="L15" s="39" t="s">
        <v>82</v>
      </c>
      <c r="M15" s="44" t="s">
        <v>78</v>
      </c>
      <c r="N15" s="44" t="s">
        <v>78</v>
      </c>
      <c r="O15" s="44" t="s">
        <v>78</v>
      </c>
      <c r="P15" s="44" t="s">
        <v>78</v>
      </c>
      <c r="Q15" s="44" t="s">
        <v>78</v>
      </c>
      <c r="R15" s="44" t="s">
        <v>78</v>
      </c>
      <c r="S15" s="44" t="s">
        <v>78</v>
      </c>
      <c r="T15" s="18"/>
      <c r="U15" s="18"/>
    </row>
    <row r="16" spans="1:21" ht="19.2">
      <c r="A16" s="37" t="s">
        <v>83</v>
      </c>
      <c r="B16" s="38">
        <v>80</v>
      </c>
      <c r="C16" s="38">
        <v>80</v>
      </c>
      <c r="D16" s="38">
        <v>80</v>
      </c>
      <c r="E16" s="38">
        <v>70</v>
      </c>
      <c r="F16" s="38">
        <v>100</v>
      </c>
      <c r="G16" s="38">
        <v>70</v>
      </c>
      <c r="H16" s="38">
        <v>100</v>
      </c>
      <c r="I16" s="18"/>
      <c r="J16" s="38">
        <v>1</v>
      </c>
      <c r="K16" s="13"/>
      <c r="L16" s="39" t="s">
        <v>84</v>
      </c>
      <c r="M16" s="44" t="s">
        <v>78</v>
      </c>
      <c r="N16" s="44" t="s">
        <v>78</v>
      </c>
      <c r="O16" s="44" t="s">
        <v>78</v>
      </c>
      <c r="P16" s="44" t="s">
        <v>78</v>
      </c>
      <c r="Q16" s="44" t="s">
        <v>78</v>
      </c>
      <c r="R16" s="44" t="s">
        <v>78</v>
      </c>
      <c r="S16" s="44" t="s">
        <v>78</v>
      </c>
      <c r="T16" s="18"/>
      <c r="U16" s="18"/>
    </row>
    <row r="17" spans="1:21">
      <c r="A17" s="52" t="s">
        <v>85</v>
      </c>
      <c r="B17" s="53"/>
      <c r="C17" s="53"/>
      <c r="D17" s="53"/>
      <c r="E17" s="53"/>
      <c r="F17" s="53"/>
      <c r="G17" s="53"/>
      <c r="H17" s="53"/>
      <c r="I17" s="53"/>
      <c r="J17" s="54"/>
      <c r="K17" s="13"/>
      <c r="L17" s="34" t="s">
        <v>86</v>
      </c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9.2" customHeight="1">
      <c r="A18" s="37" t="s">
        <v>87</v>
      </c>
      <c r="B18" s="38">
        <v>3</v>
      </c>
      <c r="C18" s="38">
        <v>10</v>
      </c>
      <c r="D18" s="38">
        <v>20</v>
      </c>
      <c r="E18" s="18"/>
      <c r="F18" s="18"/>
      <c r="G18" s="18"/>
      <c r="H18" s="18"/>
      <c r="I18" s="18"/>
      <c r="J18" s="38">
        <v>8</v>
      </c>
      <c r="K18" s="13"/>
      <c r="L18" s="39" t="s">
        <v>88</v>
      </c>
      <c r="M18" s="40">
        <v>5</v>
      </c>
      <c r="N18" s="40">
        <v>5</v>
      </c>
      <c r="O18" s="40">
        <v>5</v>
      </c>
      <c r="P18" s="40">
        <v>4</v>
      </c>
      <c r="Q18" s="40">
        <v>5</v>
      </c>
      <c r="R18" s="40">
        <v>4</v>
      </c>
      <c r="S18" s="40">
        <v>5</v>
      </c>
      <c r="T18" s="44" t="s">
        <v>89</v>
      </c>
      <c r="U18" s="40">
        <v>1</v>
      </c>
    </row>
    <row r="19" spans="1:21" ht="19.2">
      <c r="A19" s="37" t="s">
        <v>90</v>
      </c>
      <c r="B19" s="18"/>
      <c r="C19" s="18"/>
      <c r="D19" s="18"/>
      <c r="E19" s="18"/>
      <c r="F19" s="18"/>
      <c r="G19" s="18"/>
      <c r="H19" s="18"/>
      <c r="I19" s="18"/>
      <c r="J19" s="18"/>
      <c r="K19" s="13"/>
      <c r="L19" s="39" t="s">
        <v>91</v>
      </c>
      <c r="M19" s="40">
        <v>30</v>
      </c>
      <c r="N19" s="40">
        <v>25</v>
      </c>
      <c r="O19" s="40">
        <v>20</v>
      </c>
      <c r="P19" s="40">
        <v>25</v>
      </c>
      <c r="Q19" s="40">
        <v>50</v>
      </c>
      <c r="R19" s="40">
        <v>10</v>
      </c>
      <c r="S19" s="40">
        <v>30</v>
      </c>
      <c r="T19" s="44" t="s">
        <v>69</v>
      </c>
      <c r="U19" s="40">
        <v>1</v>
      </c>
    </row>
    <row r="20" spans="1:21" ht="19.2" customHeight="1">
      <c r="A20" s="37" t="s">
        <v>92</v>
      </c>
      <c r="B20" s="18"/>
      <c r="C20" s="18"/>
      <c r="D20" s="18"/>
      <c r="E20" s="18"/>
      <c r="F20" s="18"/>
      <c r="G20" s="18"/>
      <c r="H20" s="18"/>
      <c r="I20" s="18"/>
      <c r="J20" s="18"/>
      <c r="K20" s="13"/>
      <c r="L20" s="39" t="s">
        <v>93</v>
      </c>
      <c r="M20" s="40">
        <v>4</v>
      </c>
      <c r="N20" s="40">
        <v>4</v>
      </c>
      <c r="O20" s="40">
        <v>4</v>
      </c>
      <c r="P20" s="40">
        <v>2</v>
      </c>
      <c r="Q20" s="40">
        <v>5</v>
      </c>
      <c r="R20" s="40">
        <v>2</v>
      </c>
      <c r="S20" s="40">
        <v>5</v>
      </c>
      <c r="T20" s="44" t="s">
        <v>89</v>
      </c>
      <c r="U20" s="40">
        <v>1</v>
      </c>
    </row>
    <row r="21" spans="1:21" ht="19.2" customHeight="1">
      <c r="A21" s="37" t="s">
        <v>94</v>
      </c>
      <c r="B21" s="18"/>
      <c r="C21" s="18"/>
      <c r="D21" s="18"/>
      <c r="E21" s="18"/>
      <c r="F21" s="18"/>
      <c r="G21" s="18"/>
      <c r="H21" s="18"/>
      <c r="I21" s="18"/>
      <c r="J21" s="18"/>
      <c r="K21" s="13"/>
      <c r="L21" s="39" t="s">
        <v>95</v>
      </c>
      <c r="M21" s="40">
        <v>12</v>
      </c>
      <c r="N21" s="40">
        <v>12</v>
      </c>
      <c r="O21" s="40">
        <v>12</v>
      </c>
      <c r="P21" s="40">
        <v>6</v>
      </c>
      <c r="Q21" s="40">
        <v>15</v>
      </c>
      <c r="R21" s="40">
        <v>6</v>
      </c>
      <c r="S21" s="40">
        <v>12</v>
      </c>
      <c r="T21" s="44" t="s">
        <v>89</v>
      </c>
      <c r="U21" s="40">
        <v>1</v>
      </c>
    </row>
    <row r="22" spans="1:21">
      <c r="A22" s="52" t="s">
        <v>96</v>
      </c>
      <c r="B22" s="53"/>
      <c r="C22" s="53"/>
      <c r="D22" s="53"/>
      <c r="E22" s="53"/>
      <c r="F22" s="53"/>
      <c r="G22" s="53"/>
      <c r="H22" s="53"/>
      <c r="I22" s="53"/>
      <c r="J22" s="54"/>
      <c r="K22" s="13"/>
      <c r="L22" s="34" t="s">
        <v>97</v>
      </c>
      <c r="M22" s="35"/>
      <c r="N22" s="35"/>
      <c r="O22" s="35"/>
      <c r="P22" s="35"/>
      <c r="Q22" s="35"/>
      <c r="R22" s="35"/>
      <c r="S22" s="35"/>
      <c r="T22" s="35"/>
      <c r="U22" s="36"/>
    </row>
    <row r="23" spans="1:21" ht="20.399999999999999" customHeight="1">
      <c r="A23" s="37" t="s">
        <v>98</v>
      </c>
      <c r="B23" s="43" t="s">
        <v>99</v>
      </c>
      <c r="C23" s="43" t="s">
        <v>99</v>
      </c>
      <c r="D23" s="43" t="s">
        <v>99</v>
      </c>
      <c r="E23" s="43" t="s">
        <v>99</v>
      </c>
      <c r="F23" s="43" t="s">
        <v>99</v>
      </c>
      <c r="G23" s="43" t="s">
        <v>99</v>
      </c>
      <c r="H23" s="43" t="s">
        <v>99</v>
      </c>
      <c r="I23" s="43" t="s">
        <v>100</v>
      </c>
      <c r="J23" s="38">
        <v>6</v>
      </c>
      <c r="K23" s="13"/>
      <c r="L23" s="39" t="s">
        <v>101</v>
      </c>
      <c r="M23" s="40">
        <v>150</v>
      </c>
      <c r="N23" s="40">
        <v>100</v>
      </c>
      <c r="O23" s="40">
        <v>100</v>
      </c>
      <c r="P23" s="40">
        <v>50</v>
      </c>
      <c r="Q23" s="40">
        <v>150</v>
      </c>
      <c r="R23" s="40">
        <v>20</v>
      </c>
      <c r="S23" s="40">
        <v>100</v>
      </c>
      <c r="T23" s="44" t="s">
        <v>102</v>
      </c>
      <c r="U23" s="44" t="s">
        <v>103</v>
      </c>
    </row>
    <row r="24" spans="1:21" ht="20.399999999999999">
      <c r="A24" s="37" t="s">
        <v>104</v>
      </c>
      <c r="B24" s="43" t="s">
        <v>99</v>
      </c>
      <c r="C24" s="43" t="s">
        <v>99</v>
      </c>
      <c r="D24" s="43" t="s">
        <v>99</v>
      </c>
      <c r="E24" s="43" t="s">
        <v>99</v>
      </c>
      <c r="F24" s="43" t="s">
        <v>99</v>
      </c>
      <c r="G24" s="43" t="s">
        <v>99</v>
      </c>
      <c r="H24" s="43" t="s">
        <v>99</v>
      </c>
      <c r="I24" s="43" t="s">
        <v>100</v>
      </c>
      <c r="J24" s="38">
        <v>6</v>
      </c>
      <c r="K24" s="13"/>
      <c r="L24" s="39" t="s">
        <v>105</v>
      </c>
      <c r="M24" s="40">
        <v>73</v>
      </c>
      <c r="N24" s="40">
        <v>73</v>
      </c>
      <c r="O24" s="40">
        <v>73</v>
      </c>
      <c r="P24" s="40">
        <v>73</v>
      </c>
      <c r="Q24" s="40">
        <v>95</v>
      </c>
      <c r="R24" s="40">
        <v>73</v>
      </c>
      <c r="S24" s="40">
        <v>95</v>
      </c>
      <c r="T24" s="55" t="s">
        <v>106</v>
      </c>
      <c r="U24" s="44" t="s">
        <v>103</v>
      </c>
    </row>
    <row r="25" spans="1:21">
      <c r="A25" s="37" t="s">
        <v>107</v>
      </c>
      <c r="B25" s="43" t="s">
        <v>99</v>
      </c>
      <c r="C25" s="43" t="s">
        <v>99</v>
      </c>
      <c r="D25" s="43" t="s">
        <v>99</v>
      </c>
      <c r="E25" s="43" t="s">
        <v>99</v>
      </c>
      <c r="F25" s="43" t="s">
        <v>99</v>
      </c>
      <c r="G25" s="43" t="s">
        <v>99</v>
      </c>
      <c r="H25" s="43" t="s">
        <v>99</v>
      </c>
      <c r="I25" s="43" t="s">
        <v>100</v>
      </c>
      <c r="J25" s="38">
        <v>6</v>
      </c>
      <c r="K25" s="13"/>
      <c r="L25" s="39" t="s">
        <v>108</v>
      </c>
      <c r="M25" s="40">
        <v>263</v>
      </c>
      <c r="N25" s="40">
        <v>263</v>
      </c>
      <c r="O25" s="40">
        <v>263</v>
      </c>
      <c r="P25" s="40">
        <v>263</v>
      </c>
      <c r="Q25" s="40">
        <v>263</v>
      </c>
      <c r="R25" s="40">
        <v>263</v>
      </c>
      <c r="S25" s="40">
        <v>263</v>
      </c>
      <c r="T25" s="44" t="s">
        <v>109</v>
      </c>
      <c r="U25" s="44" t="s">
        <v>103</v>
      </c>
    </row>
    <row r="26" spans="1:21">
      <c r="A26" s="37" t="s">
        <v>110</v>
      </c>
      <c r="B26" s="43" t="s">
        <v>99</v>
      </c>
      <c r="C26" s="43" t="s">
        <v>99</v>
      </c>
      <c r="D26" s="43" t="s">
        <v>99</v>
      </c>
      <c r="E26" s="43" t="s">
        <v>99</v>
      </c>
      <c r="F26" s="43" t="s">
        <v>99</v>
      </c>
      <c r="G26" s="43" t="s">
        <v>99</v>
      </c>
      <c r="H26" s="43" t="s">
        <v>99</v>
      </c>
      <c r="I26" s="43" t="s">
        <v>100</v>
      </c>
      <c r="J26" s="38">
        <v>6</v>
      </c>
      <c r="K26" s="13"/>
      <c r="L26" s="39" t="s">
        <v>111</v>
      </c>
      <c r="M26" s="44" t="s">
        <v>78</v>
      </c>
      <c r="N26" s="44" t="s">
        <v>78</v>
      </c>
      <c r="O26" s="44" t="s">
        <v>78</v>
      </c>
      <c r="P26" s="44" t="s">
        <v>78</v>
      </c>
      <c r="Q26" s="44" t="s">
        <v>78</v>
      </c>
      <c r="R26" s="44" t="s">
        <v>78</v>
      </c>
      <c r="S26" s="44" t="s">
        <v>78</v>
      </c>
      <c r="T26" s="18"/>
      <c r="U26" s="18"/>
    </row>
    <row r="27" spans="1:21">
      <c r="A27" s="37" t="s">
        <v>112</v>
      </c>
      <c r="B27" s="43" t="s">
        <v>99</v>
      </c>
      <c r="C27" s="43" t="s">
        <v>99</v>
      </c>
      <c r="D27" s="43" t="s">
        <v>99</v>
      </c>
      <c r="E27" s="43" t="s">
        <v>99</v>
      </c>
      <c r="F27" s="43" t="s">
        <v>99</v>
      </c>
      <c r="G27" s="43" t="s">
        <v>99</v>
      </c>
      <c r="H27" s="43" t="s">
        <v>99</v>
      </c>
      <c r="I27" s="43" t="s">
        <v>100</v>
      </c>
      <c r="J27" s="38">
        <v>6</v>
      </c>
      <c r="K27" s="13"/>
      <c r="L27" s="39" t="s">
        <v>113</v>
      </c>
      <c r="M27" s="44" t="s">
        <v>78</v>
      </c>
      <c r="N27" s="44" t="s">
        <v>78</v>
      </c>
      <c r="O27" s="44" t="s">
        <v>78</v>
      </c>
      <c r="P27" s="44" t="s">
        <v>78</v>
      </c>
      <c r="Q27" s="44" t="s">
        <v>78</v>
      </c>
      <c r="R27" s="44" t="s">
        <v>78</v>
      </c>
      <c r="S27" s="44" t="s">
        <v>78</v>
      </c>
      <c r="T27" s="18"/>
      <c r="U27" s="18"/>
    </row>
    <row r="28" spans="1:21">
      <c r="A28" s="52" t="s">
        <v>114</v>
      </c>
      <c r="B28" s="53"/>
      <c r="C28" s="53"/>
      <c r="D28" s="53"/>
      <c r="E28" s="53"/>
      <c r="F28" s="53"/>
      <c r="G28" s="53"/>
      <c r="H28" s="53"/>
      <c r="I28" s="53"/>
      <c r="J28" s="54"/>
      <c r="K28" s="13"/>
      <c r="L28" s="34" t="s">
        <v>115</v>
      </c>
      <c r="M28" s="35"/>
      <c r="N28" s="35"/>
      <c r="O28" s="35"/>
      <c r="P28" s="35"/>
      <c r="Q28" s="35"/>
      <c r="R28" s="35"/>
      <c r="S28" s="35"/>
      <c r="T28" s="35"/>
      <c r="U28" s="36"/>
    </row>
    <row r="29" spans="1:21" s="66" customFormat="1" ht="19.2">
      <c r="A29" s="56" t="s">
        <v>116</v>
      </c>
      <c r="B29" s="57">
        <v>4</v>
      </c>
      <c r="C29" s="57">
        <v>3.44</v>
      </c>
      <c r="D29" s="57">
        <v>2.84</v>
      </c>
      <c r="E29" s="58">
        <v>2.7</v>
      </c>
      <c r="F29" s="59">
        <v>5.75</v>
      </c>
      <c r="G29" s="57">
        <v>1.7</v>
      </c>
      <c r="H29" s="57">
        <v>4.55</v>
      </c>
      <c r="I29" s="60" t="s">
        <v>117</v>
      </c>
      <c r="J29" s="60" t="s">
        <v>118</v>
      </c>
      <c r="K29" s="61"/>
      <c r="L29" s="62" t="s">
        <v>119</v>
      </c>
      <c r="M29" s="63">
        <v>1.52</v>
      </c>
      <c r="N29" s="63">
        <v>1.48</v>
      </c>
      <c r="O29" s="64">
        <v>1.43</v>
      </c>
      <c r="P29" s="64">
        <v>1.1399999999999999</v>
      </c>
      <c r="Q29" s="63">
        <v>1.91</v>
      </c>
      <c r="R29" s="63">
        <v>1.07</v>
      </c>
      <c r="S29" s="63">
        <v>1.79</v>
      </c>
      <c r="T29" s="62" t="s">
        <v>120</v>
      </c>
      <c r="U29" s="65" t="s">
        <v>63</v>
      </c>
    </row>
    <row r="30" spans="1:21">
      <c r="A30" s="37" t="s">
        <v>121</v>
      </c>
      <c r="B30" s="67">
        <v>0.6</v>
      </c>
      <c r="C30" s="67">
        <v>0.6</v>
      </c>
      <c r="D30" s="67">
        <v>0.6</v>
      </c>
      <c r="E30" s="68">
        <v>0.4</v>
      </c>
      <c r="F30" s="69">
        <v>0.7</v>
      </c>
      <c r="G30" s="67">
        <v>0.4</v>
      </c>
      <c r="H30" s="67">
        <v>0.7</v>
      </c>
      <c r="I30" s="18"/>
      <c r="J30" s="38">
        <v>3</v>
      </c>
      <c r="K30" s="13"/>
      <c r="L30" s="39" t="s">
        <v>122</v>
      </c>
      <c r="M30" s="18"/>
      <c r="N30" s="18"/>
      <c r="O30" s="18"/>
      <c r="P30" s="18"/>
      <c r="Q30" s="18"/>
      <c r="R30" s="18"/>
      <c r="S30" s="18"/>
      <c r="T30" s="18"/>
      <c r="U30" s="18"/>
    </row>
    <row r="31" spans="1:21" ht="19.2" customHeight="1">
      <c r="A31" s="37" t="s">
        <v>123</v>
      </c>
      <c r="B31" s="67">
        <v>0.4</v>
      </c>
      <c r="C31" s="67">
        <v>0.4</v>
      </c>
      <c r="D31" s="67">
        <v>0.4</v>
      </c>
      <c r="E31" s="68">
        <v>0.3</v>
      </c>
      <c r="F31" s="69">
        <v>0.5</v>
      </c>
      <c r="G31" s="67">
        <v>0.3</v>
      </c>
      <c r="H31" s="67">
        <v>0.5</v>
      </c>
      <c r="I31" s="18"/>
      <c r="J31" s="38">
        <v>3</v>
      </c>
      <c r="K31" s="13"/>
      <c r="L31" s="39" t="s">
        <v>124</v>
      </c>
      <c r="M31" s="18"/>
      <c r="N31" s="18"/>
      <c r="O31" s="18"/>
      <c r="P31" s="18"/>
      <c r="Q31" s="18"/>
      <c r="R31" s="18"/>
      <c r="S31" s="18"/>
      <c r="T31" s="18"/>
      <c r="U31" s="18"/>
    </row>
    <row r="32" spans="1:21" ht="19.2" customHeight="1">
      <c r="A32" s="70" t="s">
        <v>125</v>
      </c>
      <c r="B32" s="71">
        <v>50000</v>
      </c>
      <c r="C32" s="71">
        <v>43000</v>
      </c>
      <c r="D32" s="71">
        <v>35500</v>
      </c>
      <c r="E32" s="72">
        <v>37500</v>
      </c>
      <c r="F32" s="73">
        <v>62500</v>
      </c>
      <c r="G32" s="71">
        <v>26600</v>
      </c>
      <c r="H32" s="71">
        <v>44400</v>
      </c>
      <c r="I32" s="74" t="s">
        <v>126</v>
      </c>
      <c r="J32" s="74" t="s">
        <v>127</v>
      </c>
      <c r="K32" s="13"/>
      <c r="L32" s="75" t="s">
        <v>128</v>
      </c>
      <c r="M32" s="76">
        <v>56600</v>
      </c>
      <c r="N32" s="76">
        <v>54900</v>
      </c>
      <c r="O32" s="77">
        <v>53200</v>
      </c>
      <c r="P32" s="77">
        <v>42500</v>
      </c>
      <c r="Q32" s="78">
        <v>70800</v>
      </c>
      <c r="R32" s="76">
        <v>39900</v>
      </c>
      <c r="S32" s="77">
        <v>66500</v>
      </c>
      <c r="T32" s="79" t="s">
        <v>129</v>
      </c>
      <c r="U32" s="79" t="s">
        <v>63</v>
      </c>
    </row>
    <row r="33" spans="1:21" ht="19.2" customHeight="1">
      <c r="A33" s="70" t="s">
        <v>130</v>
      </c>
      <c r="B33" s="80">
        <v>0.25</v>
      </c>
      <c r="C33" s="80">
        <v>0.22</v>
      </c>
      <c r="D33" s="80">
        <v>0.18</v>
      </c>
      <c r="E33" s="81">
        <v>0.19</v>
      </c>
      <c r="F33" s="82">
        <v>0.31</v>
      </c>
      <c r="G33" s="80">
        <v>0.14000000000000001</v>
      </c>
      <c r="H33" s="80">
        <v>0.23</v>
      </c>
      <c r="I33" s="74" t="s">
        <v>126</v>
      </c>
      <c r="J33" s="74" t="s">
        <v>127</v>
      </c>
      <c r="K33" s="13"/>
      <c r="L33" s="75" t="s">
        <v>131</v>
      </c>
      <c r="M33" s="83">
        <v>0.11</v>
      </c>
      <c r="N33" s="83">
        <v>0.11</v>
      </c>
      <c r="O33" s="84">
        <v>0.1</v>
      </c>
      <c r="P33" s="84">
        <v>0.08</v>
      </c>
      <c r="Q33" s="83">
        <v>0.14000000000000001</v>
      </c>
      <c r="R33" s="83">
        <v>0.08</v>
      </c>
      <c r="S33" s="83">
        <v>0.13</v>
      </c>
      <c r="T33" s="79" t="s">
        <v>129</v>
      </c>
      <c r="U33" s="79" t="s">
        <v>66</v>
      </c>
    </row>
    <row r="34" spans="1:21" ht="19.2">
      <c r="A34" s="37" t="s">
        <v>132</v>
      </c>
      <c r="B34" s="43" t="s">
        <v>99</v>
      </c>
      <c r="C34" s="43" t="s">
        <v>99</v>
      </c>
      <c r="D34" s="43" t="s">
        <v>99</v>
      </c>
      <c r="E34" s="43" t="s">
        <v>99</v>
      </c>
      <c r="F34" s="43" t="s">
        <v>99</v>
      </c>
      <c r="G34" s="43" t="s">
        <v>99</v>
      </c>
      <c r="H34" s="43" t="s">
        <v>99</v>
      </c>
      <c r="I34" s="18"/>
      <c r="J34" s="18"/>
      <c r="K34" s="13"/>
      <c r="L34" s="39" t="s">
        <v>133</v>
      </c>
      <c r="M34" s="40">
        <v>50</v>
      </c>
      <c r="N34" s="40">
        <v>50</v>
      </c>
      <c r="O34" s="40">
        <v>50</v>
      </c>
      <c r="P34" s="40">
        <v>40</v>
      </c>
      <c r="Q34" s="40">
        <v>100</v>
      </c>
      <c r="R34" s="40">
        <v>40</v>
      </c>
      <c r="S34" s="40">
        <v>100</v>
      </c>
      <c r="T34" s="18"/>
      <c r="U34" s="40">
        <v>5</v>
      </c>
    </row>
    <row r="35" spans="1:21">
      <c r="A35" s="52" t="s">
        <v>134</v>
      </c>
      <c r="B35" s="53"/>
      <c r="C35" s="53"/>
      <c r="D35" s="53"/>
      <c r="E35" s="53"/>
      <c r="F35" s="53"/>
      <c r="G35" s="53"/>
      <c r="H35" s="53"/>
      <c r="I35" s="53"/>
      <c r="J35" s="54"/>
      <c r="K35" s="13"/>
    </row>
    <row r="36" spans="1:21">
      <c r="A36" s="37" t="s">
        <v>135</v>
      </c>
      <c r="B36" s="85">
        <v>0.15</v>
      </c>
      <c r="C36" s="85">
        <v>0.15</v>
      </c>
      <c r="D36" s="85">
        <v>0.15</v>
      </c>
      <c r="E36" s="86">
        <v>0.1</v>
      </c>
      <c r="F36" s="86">
        <v>0.2</v>
      </c>
      <c r="G36" s="85">
        <v>0.1</v>
      </c>
      <c r="H36" s="85">
        <v>0.2</v>
      </c>
      <c r="I36" s="18"/>
      <c r="J36" s="38">
        <v>7</v>
      </c>
      <c r="K36" s="13"/>
    </row>
    <row r="37" spans="1:21">
      <c r="A37" s="37" t="s">
        <v>136</v>
      </c>
      <c r="B37" s="85">
        <v>0.15</v>
      </c>
      <c r="C37" s="85">
        <v>0.15</v>
      </c>
      <c r="D37" s="85">
        <v>0.15</v>
      </c>
      <c r="E37" s="86">
        <v>0.1</v>
      </c>
      <c r="F37" s="86">
        <v>0.2</v>
      </c>
      <c r="G37" s="85">
        <v>0.1</v>
      </c>
      <c r="H37" s="85">
        <v>0.2</v>
      </c>
      <c r="I37" s="18"/>
      <c r="J37" s="38">
        <v>7</v>
      </c>
      <c r="K37" s="13"/>
    </row>
    <row r="39" spans="1:21">
      <c r="A39" s="8" t="s">
        <v>137</v>
      </c>
      <c r="L39" s="8" t="s">
        <v>138</v>
      </c>
    </row>
    <row r="40" spans="1:21">
      <c r="A40" s="87" t="s">
        <v>139</v>
      </c>
      <c r="B40" s="88" t="s">
        <v>140</v>
      </c>
      <c r="C40" s="89"/>
      <c r="D40" s="89"/>
      <c r="E40" s="89"/>
      <c r="F40" s="89"/>
      <c r="G40" s="89"/>
      <c r="H40" s="89"/>
      <c r="I40" s="89"/>
      <c r="J40" s="90"/>
      <c r="L40" s="14" t="s">
        <v>42</v>
      </c>
      <c r="M40" s="15" t="s">
        <v>141</v>
      </c>
      <c r="N40" s="16"/>
      <c r="O40" s="16"/>
      <c r="P40" s="16"/>
      <c r="Q40" s="16"/>
      <c r="R40" s="16"/>
      <c r="S40" s="16"/>
      <c r="T40" s="16"/>
      <c r="U40" s="17"/>
    </row>
    <row r="41" spans="1:21">
      <c r="A41" s="18"/>
      <c r="B41" s="91">
        <v>2020</v>
      </c>
      <c r="C41" s="91">
        <v>2030</v>
      </c>
      <c r="D41" s="92">
        <v>2050</v>
      </c>
      <c r="E41" s="93" t="s">
        <v>142</v>
      </c>
      <c r="F41" s="94"/>
      <c r="G41" s="93" t="s">
        <v>143</v>
      </c>
      <c r="H41" s="94"/>
      <c r="I41" s="95" t="s">
        <v>144</v>
      </c>
      <c r="J41" s="96" t="s">
        <v>145</v>
      </c>
      <c r="L41" s="18"/>
      <c r="M41" s="23">
        <v>2020</v>
      </c>
      <c r="N41" s="23">
        <v>2030</v>
      </c>
      <c r="O41" s="23">
        <v>2050</v>
      </c>
      <c r="P41" s="25" t="s">
        <v>48</v>
      </c>
      <c r="Q41" s="26"/>
      <c r="R41" s="25" t="s">
        <v>49</v>
      </c>
      <c r="S41" s="26"/>
      <c r="T41" s="14" t="s">
        <v>50</v>
      </c>
      <c r="U41" s="27" t="s">
        <v>51</v>
      </c>
    </row>
    <row r="42" spans="1:21">
      <c r="A42" s="97" t="s">
        <v>146</v>
      </c>
      <c r="B42" s="29"/>
      <c r="C42" s="29"/>
      <c r="D42" s="29"/>
      <c r="E42" s="98" t="s">
        <v>147</v>
      </c>
      <c r="F42" s="98" t="s">
        <v>148</v>
      </c>
      <c r="G42" s="98" t="s">
        <v>147</v>
      </c>
      <c r="H42" s="98" t="s">
        <v>148</v>
      </c>
      <c r="I42" s="29"/>
      <c r="J42" s="33"/>
      <c r="L42" s="34" t="s">
        <v>55</v>
      </c>
      <c r="M42" s="35"/>
      <c r="N42" s="35"/>
      <c r="O42" s="35"/>
      <c r="P42" s="35"/>
      <c r="Q42" s="35"/>
      <c r="R42" s="35"/>
      <c r="S42" s="35"/>
      <c r="T42" s="35"/>
      <c r="U42" s="36"/>
    </row>
    <row r="43" spans="1:21" ht="19.2">
      <c r="A43" s="37" t="s">
        <v>56</v>
      </c>
      <c r="B43" s="38">
        <v>150</v>
      </c>
      <c r="C43" s="38">
        <v>150</v>
      </c>
      <c r="D43" s="38">
        <v>150</v>
      </c>
      <c r="E43" s="38">
        <v>100</v>
      </c>
      <c r="F43" s="38">
        <v>2000</v>
      </c>
      <c r="G43" s="38">
        <v>100</v>
      </c>
      <c r="H43" s="38">
        <v>2000</v>
      </c>
      <c r="I43" s="18"/>
      <c r="J43" s="99" t="s">
        <v>149</v>
      </c>
      <c r="L43" s="39" t="s">
        <v>57</v>
      </c>
      <c r="M43" s="40">
        <v>600</v>
      </c>
      <c r="N43" s="40">
        <v>600</v>
      </c>
      <c r="O43" s="40">
        <v>600</v>
      </c>
      <c r="P43" s="40">
        <v>300</v>
      </c>
      <c r="Q43" s="40">
        <v>800</v>
      </c>
      <c r="R43" s="40">
        <v>300</v>
      </c>
      <c r="S43" s="40">
        <v>800</v>
      </c>
      <c r="T43" s="18"/>
      <c r="U43" s="40">
        <v>1</v>
      </c>
    </row>
    <row r="44" spans="1:21" ht="19.2">
      <c r="A44" s="37" t="s">
        <v>58</v>
      </c>
      <c r="B44" s="38">
        <v>150</v>
      </c>
      <c r="C44" s="38">
        <v>150</v>
      </c>
      <c r="D44" s="38">
        <v>150</v>
      </c>
      <c r="E44" s="38">
        <v>100</v>
      </c>
      <c r="F44" s="38">
        <v>2000</v>
      </c>
      <c r="G44" s="38">
        <v>100</v>
      </c>
      <c r="H44" s="38">
        <v>2000</v>
      </c>
      <c r="I44" s="18"/>
      <c r="J44" s="99" t="s">
        <v>149</v>
      </c>
      <c r="L44" s="39" t="s">
        <v>59</v>
      </c>
      <c r="M44" s="40">
        <v>600</v>
      </c>
      <c r="N44" s="40">
        <v>600</v>
      </c>
      <c r="O44" s="40">
        <v>600</v>
      </c>
      <c r="P44" s="40">
        <v>300</v>
      </c>
      <c r="Q44" s="40">
        <v>800</v>
      </c>
      <c r="R44" s="40">
        <v>300</v>
      </c>
      <c r="S44" s="40">
        <v>800</v>
      </c>
      <c r="T44" s="18"/>
      <c r="U44" s="40">
        <v>1</v>
      </c>
    </row>
    <row r="45" spans="1:21" ht="19.2">
      <c r="A45" s="37" t="s">
        <v>60</v>
      </c>
      <c r="B45" s="38">
        <v>95</v>
      </c>
      <c r="C45" s="38">
        <v>95</v>
      </c>
      <c r="D45" s="38">
        <v>95</v>
      </c>
      <c r="E45" s="38">
        <v>85</v>
      </c>
      <c r="F45" s="38">
        <v>97</v>
      </c>
      <c r="G45" s="38">
        <v>85</v>
      </c>
      <c r="H45" s="38">
        <v>97</v>
      </c>
      <c r="I45" s="43" t="s">
        <v>61</v>
      </c>
      <c r="J45" s="38">
        <v>7</v>
      </c>
      <c r="L45" s="39" t="s">
        <v>62</v>
      </c>
      <c r="M45" s="40">
        <v>38</v>
      </c>
      <c r="N45" s="40">
        <v>39</v>
      </c>
      <c r="O45" s="40">
        <v>40</v>
      </c>
      <c r="P45" s="40">
        <v>33</v>
      </c>
      <c r="Q45" s="40">
        <v>40</v>
      </c>
      <c r="R45" s="40">
        <v>35</v>
      </c>
      <c r="S45" s="40">
        <v>42</v>
      </c>
      <c r="T45" s="18"/>
      <c r="U45" s="44" t="s">
        <v>63</v>
      </c>
    </row>
    <row r="46" spans="1:21" ht="19.2">
      <c r="A46" s="37" t="s">
        <v>64</v>
      </c>
      <c r="B46" s="38">
        <v>95</v>
      </c>
      <c r="C46" s="38">
        <v>95</v>
      </c>
      <c r="D46" s="38">
        <v>95</v>
      </c>
      <c r="E46" s="38">
        <v>85</v>
      </c>
      <c r="F46" s="38">
        <v>97</v>
      </c>
      <c r="G46" s="38">
        <v>85</v>
      </c>
      <c r="H46" s="38">
        <v>97</v>
      </c>
      <c r="I46" s="43" t="s">
        <v>61</v>
      </c>
      <c r="J46" s="38">
        <v>7</v>
      </c>
      <c r="L46" s="39" t="s">
        <v>65</v>
      </c>
      <c r="M46" s="40">
        <v>37</v>
      </c>
      <c r="N46" s="40">
        <v>38</v>
      </c>
      <c r="O46" s="40">
        <v>39</v>
      </c>
      <c r="P46" s="40">
        <v>33</v>
      </c>
      <c r="Q46" s="40">
        <v>40</v>
      </c>
      <c r="R46" s="40">
        <v>35</v>
      </c>
      <c r="S46" s="40">
        <v>42</v>
      </c>
      <c r="T46" s="18"/>
      <c r="U46" s="44" t="s">
        <v>66</v>
      </c>
    </row>
    <row r="47" spans="1:21">
      <c r="A47" s="37" t="s">
        <v>67</v>
      </c>
      <c r="B47" s="38">
        <v>4</v>
      </c>
      <c r="C47" s="38">
        <v>4</v>
      </c>
      <c r="D47" s="38">
        <v>4</v>
      </c>
      <c r="E47" s="38">
        <v>2</v>
      </c>
      <c r="F47" s="38">
        <v>10</v>
      </c>
      <c r="G47" s="38">
        <v>2</v>
      </c>
      <c r="H47" s="38">
        <v>10</v>
      </c>
      <c r="I47" s="18"/>
      <c r="J47" s="38">
        <v>1</v>
      </c>
      <c r="L47" s="39" t="s">
        <v>68</v>
      </c>
      <c r="M47" s="40">
        <v>7</v>
      </c>
      <c r="N47" s="40">
        <v>6</v>
      </c>
      <c r="O47" s="40">
        <v>3</v>
      </c>
      <c r="P47" s="40">
        <v>5</v>
      </c>
      <c r="Q47" s="40">
        <v>15</v>
      </c>
      <c r="R47" s="40">
        <v>2</v>
      </c>
      <c r="S47" s="40">
        <v>7</v>
      </c>
      <c r="T47" s="44" t="s">
        <v>69</v>
      </c>
      <c r="U47" s="40">
        <v>1</v>
      </c>
    </row>
    <row r="48" spans="1:21" ht="19.2">
      <c r="A48" s="37" t="s">
        <v>70</v>
      </c>
      <c r="B48" s="38">
        <v>6</v>
      </c>
      <c r="C48" s="38">
        <v>6</v>
      </c>
      <c r="D48" s="38">
        <v>6</v>
      </c>
      <c r="E48" s="38">
        <v>3</v>
      </c>
      <c r="F48" s="38">
        <v>10</v>
      </c>
      <c r="G48" s="38">
        <v>3</v>
      </c>
      <c r="H48" s="38">
        <v>10</v>
      </c>
      <c r="I48" s="18"/>
      <c r="J48" s="38">
        <v>1</v>
      </c>
      <c r="L48" s="39" t="s">
        <v>71</v>
      </c>
      <c r="M48" s="40">
        <v>7</v>
      </c>
      <c r="N48" s="40">
        <v>5</v>
      </c>
      <c r="O48" s="40">
        <v>3</v>
      </c>
      <c r="P48" s="40">
        <v>3</v>
      </c>
      <c r="Q48" s="40">
        <v>8</v>
      </c>
      <c r="R48" s="40">
        <v>2</v>
      </c>
      <c r="S48" s="40">
        <v>4</v>
      </c>
      <c r="T48" s="44" t="s">
        <v>69</v>
      </c>
      <c r="U48" s="40">
        <v>1</v>
      </c>
    </row>
    <row r="49" spans="1:21">
      <c r="A49" s="37" t="s">
        <v>72</v>
      </c>
      <c r="B49" s="38">
        <v>50</v>
      </c>
      <c r="C49" s="38">
        <v>50</v>
      </c>
      <c r="D49" s="38">
        <v>50</v>
      </c>
      <c r="E49" s="38">
        <v>40</v>
      </c>
      <c r="F49" s="38">
        <v>90</v>
      </c>
      <c r="G49" s="38">
        <v>40</v>
      </c>
      <c r="H49" s="38">
        <v>90</v>
      </c>
      <c r="I49" s="43" t="s">
        <v>150</v>
      </c>
      <c r="J49" s="38">
        <v>1</v>
      </c>
      <c r="L49" s="39" t="s">
        <v>73</v>
      </c>
      <c r="M49" s="40">
        <v>30</v>
      </c>
      <c r="N49" s="40">
        <v>30</v>
      </c>
      <c r="O49" s="40">
        <v>30</v>
      </c>
      <c r="P49" s="40">
        <v>25</v>
      </c>
      <c r="Q49" s="40">
        <v>40</v>
      </c>
      <c r="R49" s="40">
        <v>25</v>
      </c>
      <c r="S49" s="40">
        <v>40</v>
      </c>
      <c r="T49" s="18"/>
      <c r="U49" s="40">
        <v>1</v>
      </c>
    </row>
    <row r="50" spans="1:21">
      <c r="A50" s="37" t="s">
        <v>74</v>
      </c>
      <c r="B50" s="38">
        <v>4</v>
      </c>
      <c r="C50" s="38">
        <v>4</v>
      </c>
      <c r="D50" s="38">
        <v>4</v>
      </c>
      <c r="E50" s="38">
        <v>2</v>
      </c>
      <c r="F50" s="38">
        <v>6</v>
      </c>
      <c r="G50" s="38">
        <v>2</v>
      </c>
      <c r="H50" s="38">
        <v>6</v>
      </c>
      <c r="I50" s="18"/>
      <c r="J50" s="38">
        <v>1</v>
      </c>
      <c r="L50" s="39" t="s">
        <v>75</v>
      </c>
      <c r="M50" s="40">
        <v>4</v>
      </c>
      <c r="N50" s="40">
        <v>3</v>
      </c>
      <c r="O50" s="40">
        <v>3</v>
      </c>
      <c r="P50" s="40">
        <v>3</v>
      </c>
      <c r="Q50" s="40">
        <v>5</v>
      </c>
      <c r="R50" s="40">
        <v>2</v>
      </c>
      <c r="S50" s="40">
        <v>4</v>
      </c>
      <c r="T50" s="44" t="s">
        <v>69</v>
      </c>
      <c r="U50" s="40">
        <v>1</v>
      </c>
    </row>
    <row r="51" spans="1:21" ht="20.399999999999999">
      <c r="A51" s="37" t="s">
        <v>76</v>
      </c>
      <c r="B51" s="38">
        <v>62</v>
      </c>
      <c r="C51" s="38">
        <v>62</v>
      </c>
      <c r="D51" s="38">
        <v>62</v>
      </c>
      <c r="E51" s="38">
        <v>47</v>
      </c>
      <c r="F51" s="38">
        <v>78</v>
      </c>
      <c r="G51" s="38">
        <v>47</v>
      </c>
      <c r="H51" s="38">
        <v>78</v>
      </c>
      <c r="I51" s="43" t="s">
        <v>100</v>
      </c>
      <c r="J51" s="38">
        <v>1</v>
      </c>
      <c r="L51" s="39" t="s">
        <v>77</v>
      </c>
      <c r="M51" s="44" t="s">
        <v>78</v>
      </c>
      <c r="N51" s="44" t="s">
        <v>78</v>
      </c>
      <c r="O51" s="44" t="s">
        <v>78</v>
      </c>
      <c r="P51" s="44" t="s">
        <v>78</v>
      </c>
      <c r="Q51" s="44" t="s">
        <v>78</v>
      </c>
      <c r="R51" s="44" t="s">
        <v>78</v>
      </c>
      <c r="S51" s="44" t="s">
        <v>78</v>
      </c>
      <c r="T51" s="18"/>
      <c r="U51" s="18"/>
    </row>
    <row r="52" spans="1:21">
      <c r="A52" s="100" t="s">
        <v>151</v>
      </c>
      <c r="B52" s="101"/>
      <c r="C52" s="101"/>
      <c r="D52" s="101"/>
      <c r="E52" s="101"/>
      <c r="F52" s="101"/>
      <c r="G52" s="101"/>
      <c r="H52" s="101"/>
      <c r="I52" s="101"/>
      <c r="J52" s="102"/>
      <c r="L52" s="49" t="s">
        <v>80</v>
      </c>
      <c r="M52" s="50"/>
      <c r="N52" s="50"/>
      <c r="O52" s="50"/>
      <c r="P52" s="50"/>
      <c r="Q52" s="50"/>
      <c r="R52" s="50"/>
      <c r="S52" s="50"/>
      <c r="T52" s="50"/>
      <c r="U52" s="51"/>
    </row>
    <row r="53" spans="1:21" ht="19.2">
      <c r="A53" s="37" t="s">
        <v>81</v>
      </c>
      <c r="B53" s="38">
        <v>40</v>
      </c>
      <c r="C53" s="38">
        <v>40</v>
      </c>
      <c r="D53" s="38">
        <v>40</v>
      </c>
      <c r="E53" s="38">
        <v>20</v>
      </c>
      <c r="F53" s="38">
        <v>95</v>
      </c>
      <c r="G53" s="38">
        <v>20</v>
      </c>
      <c r="H53" s="38">
        <v>95</v>
      </c>
      <c r="I53" s="18"/>
      <c r="J53" s="99" t="s">
        <v>152</v>
      </c>
      <c r="L53" s="39" t="s">
        <v>82</v>
      </c>
      <c r="M53" s="44" t="s">
        <v>78</v>
      </c>
      <c r="N53" s="44" t="s">
        <v>78</v>
      </c>
      <c r="O53" s="44" t="s">
        <v>78</v>
      </c>
      <c r="P53" s="44" t="s">
        <v>78</v>
      </c>
      <c r="Q53" s="44" t="s">
        <v>78</v>
      </c>
      <c r="R53" s="44" t="s">
        <v>78</v>
      </c>
      <c r="S53" s="44" t="s">
        <v>78</v>
      </c>
      <c r="T53" s="18"/>
      <c r="U53" s="18"/>
    </row>
    <row r="54" spans="1:21" ht="19.2">
      <c r="A54" s="37" t="s">
        <v>83</v>
      </c>
      <c r="B54" s="38">
        <v>36</v>
      </c>
      <c r="C54" s="38">
        <v>36</v>
      </c>
      <c r="D54" s="38">
        <v>36</v>
      </c>
      <c r="E54" s="38">
        <v>20</v>
      </c>
      <c r="F54" s="38">
        <v>95</v>
      </c>
      <c r="G54" s="38">
        <v>20</v>
      </c>
      <c r="H54" s="38">
        <v>95</v>
      </c>
      <c r="I54" s="18"/>
      <c r="J54" s="99" t="s">
        <v>152</v>
      </c>
      <c r="L54" s="39" t="s">
        <v>84</v>
      </c>
      <c r="M54" s="44" t="s">
        <v>78</v>
      </c>
      <c r="N54" s="44" t="s">
        <v>78</v>
      </c>
      <c r="O54" s="44" t="s">
        <v>78</v>
      </c>
      <c r="P54" s="44" t="s">
        <v>78</v>
      </c>
      <c r="Q54" s="44" t="s">
        <v>78</v>
      </c>
      <c r="R54" s="44" t="s">
        <v>78</v>
      </c>
      <c r="S54" s="44" t="s">
        <v>78</v>
      </c>
      <c r="T54" s="18"/>
      <c r="U54" s="18"/>
    </row>
    <row r="55" spans="1:21">
      <c r="A55" s="103" t="s">
        <v>153</v>
      </c>
      <c r="B55" s="104"/>
      <c r="C55" s="104"/>
      <c r="D55" s="104"/>
      <c r="E55" s="104"/>
      <c r="F55" s="104"/>
      <c r="G55" s="104"/>
      <c r="H55" s="104"/>
      <c r="I55" s="104"/>
      <c r="J55" s="105"/>
      <c r="L55" s="34" t="s">
        <v>86</v>
      </c>
      <c r="M55" s="35"/>
      <c r="N55" s="35"/>
      <c r="O55" s="35"/>
      <c r="P55" s="35"/>
      <c r="Q55" s="35"/>
      <c r="R55" s="35"/>
      <c r="S55" s="35"/>
      <c r="T55" s="35"/>
      <c r="U55" s="36"/>
    </row>
    <row r="56" spans="1:21">
      <c r="A56" s="37" t="s">
        <v>87</v>
      </c>
      <c r="B56" s="38">
        <v>50</v>
      </c>
      <c r="C56" s="38">
        <v>50</v>
      </c>
      <c r="D56" s="38">
        <v>50</v>
      </c>
      <c r="E56" s="38">
        <v>30</v>
      </c>
      <c r="F56" s="38">
        <v>100</v>
      </c>
      <c r="G56" s="38">
        <v>30</v>
      </c>
      <c r="H56" s="38">
        <v>100</v>
      </c>
      <c r="I56" s="18"/>
      <c r="J56" s="38">
        <v>3</v>
      </c>
      <c r="L56" s="39" t="s">
        <v>88</v>
      </c>
      <c r="M56" s="40">
        <v>4</v>
      </c>
      <c r="N56" s="40">
        <v>4</v>
      </c>
      <c r="O56" s="40">
        <v>4</v>
      </c>
      <c r="P56" s="40">
        <v>3</v>
      </c>
      <c r="Q56" s="40">
        <v>4</v>
      </c>
      <c r="R56" s="40">
        <v>3</v>
      </c>
      <c r="S56" s="40">
        <v>4</v>
      </c>
      <c r="T56" s="44" t="s">
        <v>89</v>
      </c>
      <c r="U56" s="40">
        <v>1</v>
      </c>
    </row>
    <row r="57" spans="1:21" ht="19.2">
      <c r="A57" s="37" t="s">
        <v>90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18"/>
      <c r="J57" s="38">
        <v>3</v>
      </c>
      <c r="L57" s="39" t="s">
        <v>91</v>
      </c>
      <c r="M57" s="40">
        <v>30</v>
      </c>
      <c r="N57" s="40">
        <v>25</v>
      </c>
      <c r="O57" s="40">
        <v>20</v>
      </c>
      <c r="P57" s="40">
        <v>25</v>
      </c>
      <c r="Q57" s="40">
        <v>50</v>
      </c>
      <c r="R57" s="40">
        <v>10</v>
      </c>
      <c r="S57" s="40">
        <v>30</v>
      </c>
      <c r="T57" s="44" t="s">
        <v>69</v>
      </c>
      <c r="U57" s="40">
        <v>1</v>
      </c>
    </row>
    <row r="58" spans="1:21">
      <c r="A58" s="37" t="s">
        <v>92</v>
      </c>
      <c r="B58" s="45">
        <v>0.1</v>
      </c>
      <c r="C58" s="45">
        <v>0.1</v>
      </c>
      <c r="D58" s="45">
        <v>0.1</v>
      </c>
      <c r="E58" s="45">
        <v>0</v>
      </c>
      <c r="F58" s="45">
        <v>0.3</v>
      </c>
      <c r="G58" s="45">
        <v>0</v>
      </c>
      <c r="H58" s="45">
        <v>0.3</v>
      </c>
      <c r="I58" s="18"/>
      <c r="J58" s="38">
        <v>3</v>
      </c>
      <c r="L58" s="39" t="s">
        <v>93</v>
      </c>
      <c r="M58" s="40">
        <v>4</v>
      </c>
      <c r="N58" s="40">
        <v>4</v>
      </c>
      <c r="O58" s="40">
        <v>4</v>
      </c>
      <c r="P58" s="40">
        <v>2</v>
      </c>
      <c r="Q58" s="40">
        <v>5</v>
      </c>
      <c r="R58" s="40">
        <v>2</v>
      </c>
      <c r="S58" s="40">
        <v>5</v>
      </c>
      <c r="T58" s="44" t="s">
        <v>89</v>
      </c>
      <c r="U58" s="40">
        <v>1</v>
      </c>
    </row>
    <row r="59" spans="1:21">
      <c r="A59" s="37" t="s">
        <v>94</v>
      </c>
      <c r="B59" s="45">
        <v>0.1</v>
      </c>
      <c r="C59" s="45">
        <v>0.1</v>
      </c>
      <c r="D59" s="45">
        <v>0.1</v>
      </c>
      <c r="E59" s="45">
        <v>0</v>
      </c>
      <c r="F59" s="45">
        <v>0.3</v>
      </c>
      <c r="G59" s="45">
        <v>0</v>
      </c>
      <c r="H59" s="45">
        <v>0.3</v>
      </c>
      <c r="I59" s="18"/>
      <c r="J59" s="38">
        <v>3</v>
      </c>
      <c r="L59" s="39" t="s">
        <v>95</v>
      </c>
      <c r="M59" s="40">
        <v>12</v>
      </c>
      <c r="N59" s="40">
        <v>12</v>
      </c>
      <c r="O59" s="40">
        <v>12</v>
      </c>
      <c r="P59" s="40">
        <v>6</v>
      </c>
      <c r="Q59" s="40">
        <v>15</v>
      </c>
      <c r="R59" s="40">
        <v>6</v>
      </c>
      <c r="S59" s="40">
        <v>12</v>
      </c>
      <c r="T59" s="44" t="s">
        <v>89</v>
      </c>
      <c r="U59" s="40">
        <v>1</v>
      </c>
    </row>
    <row r="60" spans="1:21">
      <c r="A60" s="103" t="s">
        <v>154</v>
      </c>
      <c r="B60" s="104"/>
      <c r="C60" s="104"/>
      <c r="D60" s="104"/>
      <c r="E60" s="104"/>
      <c r="F60" s="104"/>
      <c r="G60" s="104"/>
      <c r="H60" s="104"/>
      <c r="I60" s="104"/>
      <c r="J60" s="105"/>
      <c r="L60" s="34" t="s">
        <v>97</v>
      </c>
      <c r="M60" s="35"/>
      <c r="N60" s="35"/>
      <c r="O60" s="35"/>
      <c r="P60" s="35"/>
      <c r="Q60" s="35"/>
      <c r="R60" s="35"/>
      <c r="S60" s="35"/>
      <c r="T60" s="35"/>
      <c r="U60" s="36"/>
    </row>
    <row r="61" spans="1:21">
      <c r="A61" s="37" t="s">
        <v>98</v>
      </c>
      <c r="B61" s="38">
        <v>0</v>
      </c>
      <c r="C61" s="38">
        <v>0</v>
      </c>
      <c r="D61" s="38">
        <v>0</v>
      </c>
      <c r="E61" s="18"/>
      <c r="F61" s="18"/>
      <c r="G61" s="18"/>
      <c r="H61" s="18"/>
      <c r="I61" s="18"/>
      <c r="J61" s="18"/>
      <c r="L61" s="39" t="s">
        <v>101</v>
      </c>
      <c r="M61" s="40">
        <v>150</v>
      </c>
      <c r="N61" s="40">
        <v>100</v>
      </c>
      <c r="O61" s="40">
        <v>100</v>
      </c>
      <c r="P61" s="40">
        <v>50</v>
      </c>
      <c r="Q61" s="40">
        <v>150</v>
      </c>
      <c r="R61" s="40">
        <v>20</v>
      </c>
      <c r="S61" s="40">
        <v>100</v>
      </c>
      <c r="T61" s="44" t="s">
        <v>102</v>
      </c>
      <c r="U61" s="44" t="s">
        <v>103</v>
      </c>
    </row>
    <row r="62" spans="1:21" ht="20.399999999999999">
      <c r="A62" s="37" t="s">
        <v>104</v>
      </c>
      <c r="B62" s="38">
        <v>0</v>
      </c>
      <c r="C62" s="38">
        <v>0</v>
      </c>
      <c r="D62" s="38">
        <v>0</v>
      </c>
      <c r="E62" s="18"/>
      <c r="F62" s="18"/>
      <c r="G62" s="18"/>
      <c r="H62" s="18"/>
      <c r="I62" s="18"/>
      <c r="J62" s="18"/>
      <c r="L62" s="39" t="s">
        <v>105</v>
      </c>
      <c r="M62" s="40">
        <v>73</v>
      </c>
      <c r="N62" s="40">
        <v>73</v>
      </c>
      <c r="O62" s="40">
        <v>73</v>
      </c>
      <c r="P62" s="40">
        <v>73</v>
      </c>
      <c r="Q62" s="40">
        <v>95</v>
      </c>
      <c r="R62" s="40">
        <v>73</v>
      </c>
      <c r="S62" s="40">
        <v>95</v>
      </c>
      <c r="T62" s="55" t="s">
        <v>106</v>
      </c>
      <c r="U62" s="44" t="s">
        <v>103</v>
      </c>
    </row>
    <row r="63" spans="1:21">
      <c r="A63" s="37" t="s">
        <v>107</v>
      </c>
      <c r="B63" s="38">
        <v>0</v>
      </c>
      <c r="C63" s="38">
        <v>0</v>
      </c>
      <c r="D63" s="38">
        <v>0</v>
      </c>
      <c r="E63" s="18"/>
      <c r="F63" s="18"/>
      <c r="G63" s="18"/>
      <c r="H63" s="18"/>
      <c r="I63" s="18"/>
      <c r="J63" s="18"/>
      <c r="L63" s="39" t="s">
        <v>108</v>
      </c>
      <c r="M63" s="40">
        <v>263</v>
      </c>
      <c r="N63" s="40">
        <v>263</v>
      </c>
      <c r="O63" s="40">
        <v>263</v>
      </c>
      <c r="P63" s="40">
        <v>263</v>
      </c>
      <c r="Q63" s="40">
        <v>263</v>
      </c>
      <c r="R63" s="40">
        <v>263</v>
      </c>
      <c r="S63" s="40">
        <v>263</v>
      </c>
      <c r="T63" s="44" t="s">
        <v>109</v>
      </c>
      <c r="U63" s="44" t="s">
        <v>103</v>
      </c>
    </row>
    <row r="64" spans="1:21">
      <c r="A64" s="37" t="s">
        <v>110</v>
      </c>
      <c r="B64" s="38">
        <v>0</v>
      </c>
      <c r="C64" s="38">
        <v>0</v>
      </c>
      <c r="D64" s="38">
        <v>0</v>
      </c>
      <c r="E64" s="18"/>
      <c r="F64" s="18"/>
      <c r="G64" s="18"/>
      <c r="H64" s="18"/>
      <c r="I64" s="18"/>
      <c r="J64" s="18"/>
      <c r="L64" s="39" t="s">
        <v>111</v>
      </c>
      <c r="M64" s="44" t="s">
        <v>78</v>
      </c>
      <c r="N64" s="44" t="s">
        <v>78</v>
      </c>
      <c r="O64" s="44" t="s">
        <v>78</v>
      </c>
      <c r="P64" s="44" t="s">
        <v>78</v>
      </c>
      <c r="Q64" s="44" t="s">
        <v>78</v>
      </c>
      <c r="R64" s="44" t="s">
        <v>78</v>
      </c>
      <c r="S64" s="44" t="s">
        <v>78</v>
      </c>
      <c r="T64" s="18"/>
      <c r="U64" s="18"/>
    </row>
    <row r="65" spans="1:21">
      <c r="A65" s="37" t="s">
        <v>112</v>
      </c>
      <c r="B65" s="38">
        <v>0</v>
      </c>
      <c r="C65" s="38">
        <v>0</v>
      </c>
      <c r="D65" s="38">
        <v>0</v>
      </c>
      <c r="E65" s="18"/>
      <c r="F65" s="18"/>
      <c r="G65" s="18"/>
      <c r="H65" s="18"/>
      <c r="I65" s="18"/>
      <c r="J65" s="18"/>
      <c r="L65" s="39" t="s">
        <v>113</v>
      </c>
      <c r="M65" s="44" t="s">
        <v>78</v>
      </c>
      <c r="N65" s="44" t="s">
        <v>78</v>
      </c>
      <c r="O65" s="44" t="s">
        <v>78</v>
      </c>
      <c r="P65" s="44" t="s">
        <v>78</v>
      </c>
      <c r="Q65" s="44" t="s">
        <v>78</v>
      </c>
      <c r="R65" s="44" t="s">
        <v>78</v>
      </c>
      <c r="S65" s="44" t="s">
        <v>78</v>
      </c>
      <c r="T65" s="18"/>
      <c r="U65" s="18"/>
    </row>
    <row r="66" spans="1:21">
      <c r="A66" s="103" t="s">
        <v>155</v>
      </c>
      <c r="B66" s="104"/>
      <c r="C66" s="104"/>
      <c r="D66" s="104"/>
      <c r="E66" s="104"/>
      <c r="F66" s="104"/>
      <c r="G66" s="104"/>
      <c r="H66" s="104"/>
      <c r="I66" s="104"/>
      <c r="J66" s="105"/>
      <c r="L66" s="34" t="s">
        <v>115</v>
      </c>
      <c r="M66" s="35"/>
      <c r="N66" s="35"/>
      <c r="O66" s="35"/>
      <c r="P66" s="35"/>
      <c r="Q66" s="35"/>
      <c r="R66" s="35"/>
      <c r="S66" s="35"/>
      <c r="T66" s="35"/>
      <c r="U66" s="36"/>
    </row>
    <row r="67" spans="1:21" s="66" customFormat="1" ht="19.2">
      <c r="A67" s="56" t="s">
        <v>116</v>
      </c>
      <c r="B67" s="57">
        <v>2.08</v>
      </c>
      <c r="C67" s="106">
        <v>2</v>
      </c>
      <c r="D67" s="57">
        <v>1.85</v>
      </c>
      <c r="E67" s="57">
        <v>1.65</v>
      </c>
      <c r="F67" s="57">
        <v>2.25</v>
      </c>
      <c r="G67" s="57">
        <v>1.4</v>
      </c>
      <c r="H67" s="57">
        <v>2.0499999999999998</v>
      </c>
      <c r="I67" s="60" t="s">
        <v>156</v>
      </c>
      <c r="J67" s="56" t="s">
        <v>157</v>
      </c>
      <c r="L67" s="62" t="s">
        <v>119</v>
      </c>
      <c r="M67" s="63">
        <v>1.4</v>
      </c>
      <c r="N67" s="63">
        <v>1.36</v>
      </c>
      <c r="O67" s="63">
        <v>1.32</v>
      </c>
      <c r="P67" s="64">
        <v>1.05</v>
      </c>
      <c r="Q67" s="63">
        <v>1.75</v>
      </c>
      <c r="R67" s="63">
        <v>0.99</v>
      </c>
      <c r="S67" s="63">
        <v>1.65</v>
      </c>
      <c r="T67" s="62" t="s">
        <v>120</v>
      </c>
      <c r="U67" s="65" t="s">
        <v>63</v>
      </c>
    </row>
    <row r="68" spans="1:21">
      <c r="A68" s="37" t="s">
        <v>121</v>
      </c>
      <c r="B68" s="67">
        <v>0.3</v>
      </c>
      <c r="C68" s="107">
        <v>0.3</v>
      </c>
      <c r="D68" s="67">
        <v>0.3</v>
      </c>
      <c r="E68" s="67">
        <v>0.2</v>
      </c>
      <c r="F68" s="67">
        <v>0.5</v>
      </c>
      <c r="G68" s="67">
        <v>0.2</v>
      </c>
      <c r="H68" s="67">
        <v>0.5</v>
      </c>
      <c r="I68" s="18"/>
      <c r="J68" s="38">
        <v>11</v>
      </c>
      <c r="L68" s="39" t="s">
        <v>122</v>
      </c>
      <c r="M68" s="18"/>
      <c r="N68" s="18"/>
      <c r="O68" s="18"/>
      <c r="P68" s="18"/>
      <c r="Q68" s="18"/>
      <c r="R68" s="18"/>
      <c r="S68" s="18"/>
      <c r="T68" s="18"/>
      <c r="U68" s="18"/>
    </row>
    <row r="69" spans="1:21">
      <c r="A69" s="37" t="s">
        <v>123</v>
      </c>
      <c r="B69" s="67">
        <v>0.7</v>
      </c>
      <c r="C69" s="107">
        <v>0.7</v>
      </c>
      <c r="D69" s="67">
        <v>0.7</v>
      </c>
      <c r="E69" s="67">
        <v>0.5</v>
      </c>
      <c r="F69" s="67">
        <v>0.8</v>
      </c>
      <c r="G69" s="67">
        <v>0.5</v>
      </c>
      <c r="H69" s="67">
        <v>0.8</v>
      </c>
      <c r="I69" s="18"/>
      <c r="J69" s="38">
        <v>11</v>
      </c>
      <c r="L69" s="39" t="s">
        <v>124</v>
      </c>
      <c r="M69" s="18"/>
      <c r="N69" s="18"/>
      <c r="O69" s="18"/>
      <c r="P69" s="18"/>
      <c r="Q69" s="18"/>
      <c r="R69" s="18"/>
      <c r="S69" s="18"/>
      <c r="T69" s="18"/>
      <c r="U69" s="18"/>
    </row>
    <row r="70" spans="1:21">
      <c r="A70" s="70" t="s">
        <v>125</v>
      </c>
      <c r="B70" s="73">
        <v>37700</v>
      </c>
      <c r="C70" s="73">
        <v>36200</v>
      </c>
      <c r="D70" s="71">
        <v>33600</v>
      </c>
      <c r="E70" s="71">
        <v>28300</v>
      </c>
      <c r="F70" s="71">
        <v>47100</v>
      </c>
      <c r="G70" s="71">
        <v>25200</v>
      </c>
      <c r="H70" s="71">
        <v>42000</v>
      </c>
      <c r="I70" s="74" t="s">
        <v>100</v>
      </c>
      <c r="J70" s="108" t="s">
        <v>158</v>
      </c>
      <c r="L70" s="75" t="s">
        <v>128</v>
      </c>
      <c r="M70" s="76">
        <v>41200</v>
      </c>
      <c r="N70" s="76">
        <v>40000</v>
      </c>
      <c r="O70" s="76">
        <v>38700</v>
      </c>
      <c r="P70" s="77">
        <v>30900</v>
      </c>
      <c r="Q70" s="76">
        <v>51500</v>
      </c>
      <c r="R70" s="76">
        <v>29000</v>
      </c>
      <c r="S70" s="76">
        <v>48400</v>
      </c>
      <c r="T70" s="79" t="s">
        <v>129</v>
      </c>
      <c r="U70" s="79" t="s">
        <v>63</v>
      </c>
    </row>
    <row r="71" spans="1:21">
      <c r="A71" s="70" t="s">
        <v>130</v>
      </c>
      <c r="B71" s="80">
        <v>0.65</v>
      </c>
      <c r="C71" s="109">
        <v>0.62</v>
      </c>
      <c r="D71" s="80">
        <v>0.57999999999999996</v>
      </c>
      <c r="E71" s="80">
        <v>0.49</v>
      </c>
      <c r="F71" s="80">
        <v>0.81</v>
      </c>
      <c r="G71" s="80">
        <v>0.43</v>
      </c>
      <c r="H71" s="80">
        <v>0.72</v>
      </c>
      <c r="I71" s="74" t="s">
        <v>100</v>
      </c>
      <c r="J71" s="74" t="s">
        <v>159</v>
      </c>
      <c r="L71" s="75" t="s">
        <v>131</v>
      </c>
      <c r="M71" s="83">
        <v>0.12</v>
      </c>
      <c r="N71" s="83">
        <v>0.12</v>
      </c>
      <c r="O71" s="83">
        <v>0.11</v>
      </c>
      <c r="P71" s="84">
        <v>0.09</v>
      </c>
      <c r="Q71" s="83">
        <v>0.15</v>
      </c>
      <c r="R71" s="83">
        <v>0.08</v>
      </c>
      <c r="S71" s="83">
        <v>0.14000000000000001</v>
      </c>
      <c r="T71" s="79" t="s">
        <v>129</v>
      </c>
      <c r="U71" s="79" t="s">
        <v>66</v>
      </c>
    </row>
    <row r="72" spans="1:21" ht="19.2">
      <c r="A72" s="37" t="s">
        <v>132</v>
      </c>
      <c r="B72" s="43" t="s">
        <v>99</v>
      </c>
      <c r="C72" s="43" t="s">
        <v>99</v>
      </c>
      <c r="D72" s="43" t="s">
        <v>99</v>
      </c>
      <c r="E72" s="43" t="s">
        <v>99</v>
      </c>
      <c r="F72" s="43" t="s">
        <v>99</v>
      </c>
      <c r="G72" s="43" t="s">
        <v>99</v>
      </c>
      <c r="H72" s="43" t="s">
        <v>99</v>
      </c>
      <c r="I72" s="18"/>
      <c r="J72" s="18"/>
      <c r="L72" s="39" t="s">
        <v>133</v>
      </c>
      <c r="M72" s="40">
        <v>50</v>
      </c>
      <c r="N72" s="40">
        <v>50</v>
      </c>
      <c r="O72" s="40">
        <v>50</v>
      </c>
      <c r="P72" s="40">
        <v>40</v>
      </c>
      <c r="Q72" s="40">
        <v>100</v>
      </c>
      <c r="R72" s="40">
        <v>40</v>
      </c>
      <c r="S72" s="40">
        <v>100</v>
      </c>
      <c r="T72" s="18"/>
      <c r="U72" s="40">
        <v>5</v>
      </c>
    </row>
    <row r="74" spans="1:21">
      <c r="A74" s="8" t="s">
        <v>16</v>
      </c>
      <c r="L74" s="110" t="s">
        <v>160</v>
      </c>
      <c r="M74" s="110"/>
    </row>
    <row r="75" spans="1:21" ht="14.4" customHeight="1">
      <c r="A75" s="14" t="s">
        <v>42</v>
      </c>
      <c r="B75" s="15" t="s">
        <v>161</v>
      </c>
      <c r="C75" s="16"/>
      <c r="D75" s="16"/>
      <c r="E75" s="16"/>
      <c r="F75" s="16"/>
      <c r="G75" s="16"/>
      <c r="H75" s="16"/>
      <c r="I75" s="16"/>
      <c r="J75" s="17"/>
      <c r="L75" s="14" t="s">
        <v>42</v>
      </c>
      <c r="M75" s="15" t="s">
        <v>162</v>
      </c>
      <c r="N75" s="16"/>
      <c r="O75" s="16"/>
      <c r="P75" s="16"/>
      <c r="Q75" s="16"/>
      <c r="R75" s="16"/>
      <c r="S75" s="16"/>
      <c r="T75" s="16"/>
      <c r="U75" s="17"/>
    </row>
    <row r="76" spans="1:21" ht="14.4" customHeight="1">
      <c r="A76" s="111"/>
      <c r="B76" s="23">
        <v>2020</v>
      </c>
      <c r="C76" s="24">
        <v>2030</v>
      </c>
      <c r="D76" s="24">
        <v>2050</v>
      </c>
      <c r="E76" s="25" t="s">
        <v>48</v>
      </c>
      <c r="F76" s="26"/>
      <c r="G76" s="25" t="s">
        <v>49</v>
      </c>
      <c r="H76" s="26"/>
      <c r="I76" s="27" t="s">
        <v>50</v>
      </c>
      <c r="J76" s="27" t="s">
        <v>51</v>
      </c>
      <c r="L76" s="18"/>
      <c r="M76" s="23">
        <v>2020</v>
      </c>
      <c r="N76" s="23">
        <v>2030</v>
      </c>
      <c r="O76" s="23">
        <v>2050</v>
      </c>
      <c r="P76" s="25" t="s">
        <v>48</v>
      </c>
      <c r="Q76" s="26"/>
      <c r="R76" s="25" t="s">
        <v>49</v>
      </c>
      <c r="S76" s="26"/>
      <c r="T76" s="27" t="s">
        <v>50</v>
      </c>
      <c r="U76" s="27" t="s">
        <v>51</v>
      </c>
    </row>
    <row r="77" spans="1:21" ht="14.4" customHeight="1">
      <c r="A77" s="34" t="s">
        <v>163</v>
      </c>
      <c r="B77" s="35"/>
      <c r="C77" s="35"/>
      <c r="D77" s="35"/>
      <c r="E77" s="35"/>
      <c r="F77" s="35"/>
      <c r="G77" s="35"/>
      <c r="H77" s="35"/>
      <c r="I77" s="35"/>
      <c r="J77" s="36"/>
      <c r="L77" s="34" t="s">
        <v>164</v>
      </c>
      <c r="M77" s="35"/>
      <c r="N77" s="35"/>
      <c r="O77" s="35"/>
      <c r="P77" s="35"/>
      <c r="Q77" s="35"/>
      <c r="R77" s="35"/>
      <c r="S77" s="35"/>
      <c r="T77" s="35"/>
      <c r="U77" s="36"/>
    </row>
    <row r="78" spans="1:21" ht="19.2">
      <c r="A78" s="39" t="s">
        <v>165</v>
      </c>
      <c r="B78" s="40">
        <v>10</v>
      </c>
      <c r="C78" s="40">
        <v>20</v>
      </c>
      <c r="D78" s="112">
        <v>50</v>
      </c>
      <c r="E78" s="111"/>
      <c r="F78" s="111"/>
      <c r="G78" s="111"/>
      <c r="H78" s="111"/>
      <c r="I78" s="44" t="s">
        <v>166</v>
      </c>
      <c r="J78" s="40">
        <v>1</v>
      </c>
      <c r="L78" s="39" t="s">
        <v>57</v>
      </c>
      <c r="M78" s="40">
        <v>150</v>
      </c>
      <c r="N78" s="40">
        <v>150</v>
      </c>
      <c r="O78" s="40">
        <v>150</v>
      </c>
      <c r="P78" s="40">
        <v>100</v>
      </c>
      <c r="Q78" s="40">
        <v>200</v>
      </c>
      <c r="R78" s="40">
        <v>100</v>
      </c>
      <c r="S78" s="40">
        <v>200</v>
      </c>
      <c r="T78" s="18"/>
      <c r="U78" s="40">
        <v>1</v>
      </c>
    </row>
    <row r="79" spans="1:21" ht="19.2">
      <c r="A79" s="39" t="s">
        <v>62</v>
      </c>
      <c r="B79" s="44" t="s">
        <v>78</v>
      </c>
      <c r="C79" s="44" t="s">
        <v>78</v>
      </c>
      <c r="D79" s="44" t="s">
        <v>78</v>
      </c>
      <c r="E79" s="18"/>
      <c r="F79" s="18"/>
      <c r="G79" s="18"/>
      <c r="H79" s="18"/>
      <c r="I79" s="44" t="s">
        <v>69</v>
      </c>
      <c r="J79" s="18"/>
      <c r="L79" s="39" t="s">
        <v>59</v>
      </c>
      <c r="M79" s="40">
        <v>150</v>
      </c>
      <c r="N79" s="40">
        <v>150</v>
      </c>
      <c r="O79" s="40">
        <v>150</v>
      </c>
      <c r="P79" s="40">
        <v>100</v>
      </c>
      <c r="Q79" s="40">
        <v>200</v>
      </c>
      <c r="R79" s="40">
        <v>100</v>
      </c>
      <c r="S79" s="40">
        <v>200</v>
      </c>
      <c r="T79" s="18"/>
      <c r="U79" s="40">
        <v>1</v>
      </c>
    </row>
    <row r="80" spans="1:21" ht="19.2">
      <c r="A80" s="39" t="s">
        <v>65</v>
      </c>
      <c r="B80" s="44" t="s">
        <v>78</v>
      </c>
      <c r="C80" s="44" t="s">
        <v>78</v>
      </c>
      <c r="D80" s="44" t="s">
        <v>78</v>
      </c>
      <c r="E80" s="111"/>
      <c r="F80" s="111"/>
      <c r="G80" s="111"/>
      <c r="H80" s="111"/>
      <c r="I80" s="44" t="s">
        <v>69</v>
      </c>
      <c r="J80" s="111"/>
      <c r="L80" s="39" t="s">
        <v>62</v>
      </c>
      <c r="M80" s="40">
        <v>35</v>
      </c>
      <c r="N80" s="40">
        <v>36</v>
      </c>
      <c r="O80" s="40">
        <v>37</v>
      </c>
      <c r="P80" s="40">
        <v>30</v>
      </c>
      <c r="Q80" s="40">
        <v>38</v>
      </c>
      <c r="R80" s="40">
        <v>33</v>
      </c>
      <c r="S80" s="40">
        <v>39</v>
      </c>
      <c r="T80" s="18"/>
      <c r="U80" s="44" t="s">
        <v>167</v>
      </c>
    </row>
    <row r="81" spans="1:21" ht="19.2">
      <c r="A81" s="39" t="s">
        <v>68</v>
      </c>
      <c r="B81" s="44" t="s">
        <v>78</v>
      </c>
      <c r="C81" s="44" t="s">
        <v>78</v>
      </c>
      <c r="D81" s="44" t="s">
        <v>78</v>
      </c>
      <c r="E81" s="18"/>
      <c r="F81" s="18"/>
      <c r="G81" s="18"/>
      <c r="H81" s="18"/>
      <c r="I81" s="18"/>
      <c r="J81" s="18"/>
      <c r="L81" s="39" t="s">
        <v>65</v>
      </c>
      <c r="M81" s="40">
        <v>34</v>
      </c>
      <c r="N81" s="40">
        <v>35</v>
      </c>
      <c r="O81" s="40">
        <v>36</v>
      </c>
      <c r="P81" s="40">
        <v>29</v>
      </c>
      <c r="Q81" s="40">
        <v>37</v>
      </c>
      <c r="R81" s="40">
        <v>32</v>
      </c>
      <c r="S81" s="40">
        <v>38</v>
      </c>
      <c r="T81" s="18"/>
      <c r="U81" s="44" t="s">
        <v>167</v>
      </c>
    </row>
    <row r="82" spans="1:21" ht="19.2">
      <c r="A82" s="39" t="s">
        <v>71</v>
      </c>
      <c r="B82" s="44" t="s">
        <v>78</v>
      </c>
      <c r="C82" s="44" t="s">
        <v>78</v>
      </c>
      <c r="D82" s="44" t="s">
        <v>78</v>
      </c>
      <c r="E82" s="18"/>
      <c r="F82" s="18"/>
      <c r="G82" s="18"/>
      <c r="H82" s="18"/>
      <c r="I82" s="18"/>
      <c r="J82" s="18"/>
      <c r="L82" s="39" t="s">
        <v>68</v>
      </c>
      <c r="M82" s="40">
        <v>7</v>
      </c>
      <c r="N82" s="40">
        <v>5</v>
      </c>
      <c r="O82" s="40">
        <v>3</v>
      </c>
      <c r="P82" s="40">
        <v>5</v>
      </c>
      <c r="Q82" s="40">
        <v>20</v>
      </c>
      <c r="R82" s="40">
        <v>2</v>
      </c>
      <c r="S82" s="40">
        <v>7</v>
      </c>
      <c r="T82" s="44" t="s">
        <v>69</v>
      </c>
      <c r="U82" s="40">
        <v>1</v>
      </c>
    </row>
    <row r="83" spans="1:21" ht="19.2">
      <c r="A83" s="39" t="s">
        <v>73</v>
      </c>
      <c r="B83" s="40">
        <v>35</v>
      </c>
      <c r="C83" s="40">
        <v>40</v>
      </c>
      <c r="D83" s="112">
        <v>40</v>
      </c>
      <c r="E83" s="40">
        <v>25</v>
      </c>
      <c r="F83" s="40">
        <v>40</v>
      </c>
      <c r="G83" s="113">
        <v>35</v>
      </c>
      <c r="H83" s="40">
        <v>45</v>
      </c>
      <c r="I83" s="18"/>
      <c r="J83" s="44" t="s">
        <v>168</v>
      </c>
      <c r="L83" s="39" t="s">
        <v>71</v>
      </c>
      <c r="M83" s="40">
        <v>6</v>
      </c>
      <c r="N83" s="40">
        <v>5</v>
      </c>
      <c r="O83" s="40">
        <v>3</v>
      </c>
      <c r="P83" s="40">
        <v>3</v>
      </c>
      <c r="Q83" s="40">
        <v>8</v>
      </c>
      <c r="R83" s="40">
        <v>2</v>
      </c>
      <c r="S83" s="40">
        <v>4</v>
      </c>
      <c r="T83" s="44" t="s">
        <v>69</v>
      </c>
      <c r="U83" s="40">
        <v>1</v>
      </c>
    </row>
    <row r="84" spans="1:21">
      <c r="A84" s="39" t="s">
        <v>75</v>
      </c>
      <c r="B84" s="114">
        <v>0.5</v>
      </c>
      <c r="C84" s="115">
        <v>0.5</v>
      </c>
      <c r="D84" s="115">
        <v>0.5</v>
      </c>
      <c r="E84" s="114">
        <v>0.5</v>
      </c>
      <c r="F84" s="114">
        <v>1.5</v>
      </c>
      <c r="G84" s="116">
        <v>0.25</v>
      </c>
      <c r="H84" s="40">
        <v>1</v>
      </c>
      <c r="I84" s="18"/>
      <c r="J84" s="40">
        <v>1</v>
      </c>
      <c r="L84" s="39" t="s">
        <v>73</v>
      </c>
      <c r="M84" s="40">
        <v>30</v>
      </c>
      <c r="N84" s="40">
        <v>30</v>
      </c>
      <c r="O84" s="40">
        <v>30</v>
      </c>
      <c r="P84" s="40">
        <v>25</v>
      </c>
      <c r="Q84" s="40">
        <v>40</v>
      </c>
      <c r="R84" s="40">
        <v>25</v>
      </c>
      <c r="S84" s="40">
        <v>40</v>
      </c>
      <c r="T84" s="18"/>
      <c r="U84" s="40">
        <v>1</v>
      </c>
    </row>
    <row r="85" spans="1:21" ht="20.399999999999999">
      <c r="A85" s="39" t="s">
        <v>169</v>
      </c>
      <c r="B85" s="40">
        <v>14</v>
      </c>
      <c r="C85" s="40">
        <v>14</v>
      </c>
      <c r="D85" s="112">
        <v>14</v>
      </c>
      <c r="E85" s="40">
        <v>13</v>
      </c>
      <c r="F85" s="40">
        <v>18</v>
      </c>
      <c r="G85" s="113">
        <v>13</v>
      </c>
      <c r="H85" s="40">
        <v>18</v>
      </c>
      <c r="I85" s="18"/>
      <c r="J85" s="40">
        <v>6</v>
      </c>
      <c r="L85" s="39" t="s">
        <v>75</v>
      </c>
      <c r="M85" s="40">
        <v>3</v>
      </c>
      <c r="N85" s="40">
        <v>3</v>
      </c>
      <c r="O85" s="40">
        <v>3</v>
      </c>
      <c r="P85" s="40">
        <v>2</v>
      </c>
      <c r="Q85" s="40">
        <v>4</v>
      </c>
      <c r="R85" s="40">
        <v>2</v>
      </c>
      <c r="S85" s="40">
        <v>4</v>
      </c>
      <c r="T85" s="18"/>
      <c r="U85" s="40">
        <v>1</v>
      </c>
    </row>
    <row r="86" spans="1:21" ht="20.399999999999999" customHeight="1">
      <c r="A86" s="49" t="s">
        <v>80</v>
      </c>
      <c r="B86" s="50"/>
      <c r="C86" s="50"/>
      <c r="D86" s="50"/>
      <c r="E86" s="50"/>
      <c r="F86" s="50"/>
      <c r="G86" s="50"/>
      <c r="H86" s="50"/>
      <c r="I86" s="50"/>
      <c r="J86" s="51"/>
      <c r="L86" s="39" t="s">
        <v>77</v>
      </c>
      <c r="M86" s="44" t="s">
        <v>78</v>
      </c>
      <c r="N86" s="44" t="s">
        <v>78</v>
      </c>
      <c r="O86" s="44" t="s">
        <v>78</v>
      </c>
      <c r="P86" s="44" t="s">
        <v>78</v>
      </c>
      <c r="Q86" s="44" t="s">
        <v>78</v>
      </c>
      <c r="R86" s="44" t="s">
        <v>78</v>
      </c>
      <c r="S86" s="44" t="s">
        <v>78</v>
      </c>
      <c r="T86" s="18"/>
      <c r="U86" s="18"/>
    </row>
    <row r="87" spans="1:21" ht="19.2" customHeight="1">
      <c r="A87" s="39" t="s">
        <v>82</v>
      </c>
      <c r="B87" s="40">
        <v>19</v>
      </c>
      <c r="C87" s="40">
        <v>22</v>
      </c>
      <c r="D87" s="112">
        <v>22</v>
      </c>
      <c r="E87" s="40">
        <v>17</v>
      </c>
      <c r="F87" s="40">
        <v>23</v>
      </c>
      <c r="G87" s="113">
        <v>17</v>
      </c>
      <c r="H87" s="40">
        <v>23</v>
      </c>
      <c r="I87" s="18"/>
      <c r="J87" s="44" t="s">
        <v>170</v>
      </c>
      <c r="L87" s="49" t="s">
        <v>80</v>
      </c>
      <c r="M87" s="50"/>
      <c r="N87" s="50"/>
      <c r="O87" s="50"/>
      <c r="P87" s="50"/>
      <c r="Q87" s="50"/>
      <c r="R87" s="50"/>
      <c r="S87" s="50"/>
      <c r="T87" s="50"/>
      <c r="U87" s="51"/>
    </row>
    <row r="88" spans="1:21" ht="19.2">
      <c r="A88" s="39" t="s">
        <v>84</v>
      </c>
      <c r="B88" s="40">
        <v>19</v>
      </c>
      <c r="C88" s="40">
        <v>22</v>
      </c>
      <c r="D88" s="112">
        <v>22</v>
      </c>
      <c r="E88" s="40">
        <v>17</v>
      </c>
      <c r="F88" s="40">
        <v>23</v>
      </c>
      <c r="G88" s="113">
        <v>17</v>
      </c>
      <c r="H88" s="40">
        <v>23</v>
      </c>
      <c r="I88" s="18"/>
      <c r="J88" s="44" t="s">
        <v>170</v>
      </c>
      <c r="L88" s="39" t="s">
        <v>82</v>
      </c>
      <c r="M88" s="44" t="s">
        <v>78</v>
      </c>
      <c r="N88" s="44" t="s">
        <v>78</v>
      </c>
      <c r="O88" s="44" t="s">
        <v>78</v>
      </c>
      <c r="P88" s="44" t="s">
        <v>78</v>
      </c>
      <c r="Q88" s="44" t="s">
        <v>78</v>
      </c>
      <c r="R88" s="44" t="s">
        <v>78</v>
      </c>
      <c r="S88" s="44" t="s">
        <v>78</v>
      </c>
      <c r="T88" s="18"/>
      <c r="U88" s="18"/>
    </row>
    <row r="89" spans="1:21" ht="19.2">
      <c r="A89" s="34" t="s">
        <v>171</v>
      </c>
      <c r="B89" s="35"/>
      <c r="C89" s="35"/>
      <c r="D89" s="35"/>
      <c r="E89" s="35"/>
      <c r="F89" s="35"/>
      <c r="G89" s="35"/>
      <c r="H89" s="35"/>
      <c r="I89" s="35"/>
      <c r="J89" s="36"/>
      <c r="L89" s="39" t="s">
        <v>84</v>
      </c>
      <c r="M89" s="44" t="s">
        <v>78</v>
      </c>
      <c r="N89" s="44" t="s">
        <v>78</v>
      </c>
      <c r="O89" s="44" t="s">
        <v>78</v>
      </c>
      <c r="P89" s="44" t="s">
        <v>78</v>
      </c>
      <c r="Q89" s="44" t="s">
        <v>78</v>
      </c>
      <c r="R89" s="44" t="s">
        <v>78</v>
      </c>
      <c r="S89" s="44" t="s">
        <v>78</v>
      </c>
      <c r="T89" s="18"/>
      <c r="U89" s="18"/>
    </row>
    <row r="90" spans="1:21">
      <c r="A90" s="39" t="s">
        <v>88</v>
      </c>
      <c r="B90" s="44" t="s">
        <v>78</v>
      </c>
      <c r="C90" s="44" t="s">
        <v>78</v>
      </c>
      <c r="D90" s="44" t="s">
        <v>78</v>
      </c>
      <c r="E90" s="44" t="s">
        <v>78</v>
      </c>
      <c r="F90" s="44" t="s">
        <v>78</v>
      </c>
      <c r="G90" s="44" t="s">
        <v>78</v>
      </c>
      <c r="H90" s="44" t="s">
        <v>78</v>
      </c>
      <c r="I90" s="44" t="s">
        <v>89</v>
      </c>
      <c r="J90" s="18"/>
      <c r="L90" s="34" t="s">
        <v>86</v>
      </c>
      <c r="M90" s="35"/>
      <c r="N90" s="35"/>
      <c r="O90" s="35"/>
      <c r="P90" s="35"/>
      <c r="Q90" s="35"/>
      <c r="R90" s="35"/>
      <c r="S90" s="35"/>
      <c r="T90" s="35"/>
      <c r="U90" s="36"/>
    </row>
    <row r="91" spans="1:21" ht="19.2">
      <c r="A91" s="39" t="s">
        <v>91</v>
      </c>
      <c r="B91" s="44" t="s">
        <v>78</v>
      </c>
      <c r="C91" s="44" t="s">
        <v>78</v>
      </c>
      <c r="D91" s="44" t="s">
        <v>78</v>
      </c>
      <c r="E91" s="44" t="s">
        <v>78</v>
      </c>
      <c r="F91" s="44" t="s">
        <v>78</v>
      </c>
      <c r="G91" s="44" t="s">
        <v>78</v>
      </c>
      <c r="H91" s="44" t="s">
        <v>78</v>
      </c>
      <c r="I91" s="44" t="s">
        <v>89</v>
      </c>
      <c r="J91" s="18"/>
      <c r="L91" s="39" t="s">
        <v>88</v>
      </c>
      <c r="M91" s="114">
        <v>3.5</v>
      </c>
      <c r="N91" s="114">
        <v>3.5</v>
      </c>
      <c r="O91" s="114">
        <v>3.5</v>
      </c>
      <c r="P91" s="40">
        <v>2</v>
      </c>
      <c r="Q91" s="40">
        <v>4</v>
      </c>
      <c r="R91" s="40">
        <v>2</v>
      </c>
      <c r="S91" s="40">
        <v>4</v>
      </c>
      <c r="T91" s="44" t="s">
        <v>89</v>
      </c>
      <c r="U91" s="40">
        <v>1</v>
      </c>
    </row>
    <row r="92" spans="1:21" ht="19.2">
      <c r="A92" s="39" t="s">
        <v>93</v>
      </c>
      <c r="B92" s="44" t="s">
        <v>78</v>
      </c>
      <c r="C92" s="44" t="s">
        <v>78</v>
      </c>
      <c r="D92" s="44" t="s">
        <v>78</v>
      </c>
      <c r="E92" s="44" t="s">
        <v>78</v>
      </c>
      <c r="F92" s="44" t="s">
        <v>78</v>
      </c>
      <c r="G92" s="44" t="s">
        <v>78</v>
      </c>
      <c r="H92" s="44" t="s">
        <v>78</v>
      </c>
      <c r="I92" s="44" t="s">
        <v>89</v>
      </c>
      <c r="J92" s="18"/>
      <c r="L92" s="39" t="s">
        <v>91</v>
      </c>
      <c r="M92" s="40">
        <v>30</v>
      </c>
      <c r="N92" s="40">
        <v>25</v>
      </c>
      <c r="O92" s="40">
        <v>20</v>
      </c>
      <c r="P92" s="40">
        <v>25</v>
      </c>
      <c r="Q92" s="40">
        <v>50</v>
      </c>
      <c r="R92" s="40">
        <v>10</v>
      </c>
      <c r="S92" s="40">
        <v>30</v>
      </c>
      <c r="T92" s="44" t="s">
        <v>69</v>
      </c>
      <c r="U92" s="40">
        <v>1</v>
      </c>
    </row>
    <row r="93" spans="1:21">
      <c r="A93" s="39" t="s">
        <v>95</v>
      </c>
      <c r="B93" s="44" t="s">
        <v>78</v>
      </c>
      <c r="C93" s="44" t="s">
        <v>78</v>
      </c>
      <c r="D93" s="44" t="s">
        <v>78</v>
      </c>
      <c r="E93" s="44" t="s">
        <v>78</v>
      </c>
      <c r="F93" s="44" t="s">
        <v>78</v>
      </c>
      <c r="G93" s="44" t="s">
        <v>78</v>
      </c>
      <c r="H93" s="44" t="s">
        <v>78</v>
      </c>
      <c r="I93" s="44" t="s">
        <v>89</v>
      </c>
      <c r="J93" s="18"/>
      <c r="L93" s="39" t="s">
        <v>93</v>
      </c>
      <c r="M93" s="40">
        <v>3</v>
      </c>
      <c r="N93" s="40">
        <v>3</v>
      </c>
      <c r="O93" s="40">
        <v>3</v>
      </c>
      <c r="P93" s="40">
        <v>1</v>
      </c>
      <c r="Q93" s="40">
        <v>5</v>
      </c>
      <c r="R93" s="40">
        <v>1</v>
      </c>
      <c r="S93" s="40">
        <v>5</v>
      </c>
      <c r="T93" s="44" t="s">
        <v>89</v>
      </c>
      <c r="U93" s="40">
        <v>1</v>
      </c>
    </row>
    <row r="94" spans="1:21">
      <c r="A94" s="34" t="s">
        <v>97</v>
      </c>
      <c r="B94" s="35"/>
      <c r="C94" s="35"/>
      <c r="D94" s="35"/>
      <c r="E94" s="35"/>
      <c r="F94" s="35"/>
      <c r="G94" s="35"/>
      <c r="H94" s="35"/>
      <c r="I94" s="35"/>
      <c r="J94" s="36"/>
      <c r="L94" s="39" t="s">
        <v>95</v>
      </c>
      <c r="M94" s="40">
        <v>8</v>
      </c>
      <c r="N94" s="40">
        <v>8</v>
      </c>
      <c r="O94" s="40">
        <v>8</v>
      </c>
      <c r="P94" s="40">
        <v>5</v>
      </c>
      <c r="Q94" s="40">
        <v>12</v>
      </c>
      <c r="R94" s="40">
        <v>5</v>
      </c>
      <c r="S94" s="40">
        <v>12</v>
      </c>
      <c r="T94" s="44" t="s">
        <v>89</v>
      </c>
      <c r="U94" s="40">
        <v>1</v>
      </c>
    </row>
    <row r="95" spans="1:21">
      <c r="A95" s="39" t="s">
        <v>172</v>
      </c>
      <c r="B95" s="40">
        <v>0</v>
      </c>
      <c r="C95" s="40">
        <v>0</v>
      </c>
      <c r="D95" s="40">
        <v>0</v>
      </c>
      <c r="E95" s="18"/>
      <c r="F95" s="18"/>
      <c r="G95" s="18"/>
      <c r="H95" s="18"/>
      <c r="I95" s="18"/>
      <c r="J95" s="18"/>
      <c r="L95" s="34" t="s">
        <v>97</v>
      </c>
      <c r="M95" s="35"/>
      <c r="N95" s="35"/>
      <c r="O95" s="35"/>
      <c r="P95" s="35"/>
      <c r="Q95" s="35"/>
      <c r="R95" s="35"/>
      <c r="S95" s="35"/>
      <c r="T95" s="35"/>
      <c r="U95" s="36"/>
    </row>
    <row r="96" spans="1:21" ht="20.399999999999999">
      <c r="A96" s="39" t="s">
        <v>105</v>
      </c>
      <c r="B96" s="40">
        <v>0</v>
      </c>
      <c r="C96" s="40">
        <v>0</v>
      </c>
      <c r="D96" s="40">
        <v>0</v>
      </c>
      <c r="E96" s="18"/>
      <c r="F96" s="18"/>
      <c r="G96" s="18"/>
      <c r="H96" s="18"/>
      <c r="I96" s="18"/>
      <c r="J96" s="18"/>
      <c r="L96" s="39" t="s">
        <v>101</v>
      </c>
      <c r="M96" s="40">
        <v>150</v>
      </c>
      <c r="N96" s="40">
        <v>100</v>
      </c>
      <c r="O96" s="40">
        <v>100</v>
      </c>
      <c r="P96" s="40">
        <v>50</v>
      </c>
      <c r="Q96" s="40">
        <v>150</v>
      </c>
      <c r="R96" s="40">
        <v>20</v>
      </c>
      <c r="S96" s="40">
        <v>100</v>
      </c>
      <c r="T96" s="44" t="s">
        <v>173</v>
      </c>
      <c r="U96" s="44" t="s">
        <v>103</v>
      </c>
    </row>
    <row r="97" spans="1:21" ht="20.399999999999999">
      <c r="A97" s="39" t="s">
        <v>108</v>
      </c>
      <c r="B97" s="40">
        <v>0</v>
      </c>
      <c r="C97" s="40">
        <v>0</v>
      </c>
      <c r="D97" s="40">
        <v>0</v>
      </c>
      <c r="E97" s="18"/>
      <c r="F97" s="18"/>
      <c r="G97" s="18"/>
      <c r="H97" s="18"/>
      <c r="I97" s="18"/>
      <c r="J97" s="18"/>
      <c r="L97" s="39" t="s">
        <v>105</v>
      </c>
      <c r="M97" s="40">
        <v>73</v>
      </c>
      <c r="N97" s="40">
        <v>80</v>
      </c>
      <c r="O97" s="40">
        <v>95</v>
      </c>
      <c r="P97" s="40">
        <v>73</v>
      </c>
      <c r="Q97" s="40">
        <v>95</v>
      </c>
      <c r="R97" s="40">
        <v>73</v>
      </c>
      <c r="S97" s="40">
        <v>95</v>
      </c>
      <c r="T97" s="44" t="s">
        <v>174</v>
      </c>
      <c r="U97" s="44" t="s">
        <v>103</v>
      </c>
    </row>
    <row r="98" spans="1:21">
      <c r="A98" s="39" t="s">
        <v>111</v>
      </c>
      <c r="B98" s="40">
        <v>0</v>
      </c>
      <c r="C98" s="40">
        <v>0</v>
      </c>
      <c r="D98" s="40">
        <v>0</v>
      </c>
      <c r="E98" s="18"/>
      <c r="F98" s="18"/>
      <c r="G98" s="18"/>
      <c r="H98" s="18"/>
      <c r="I98" s="18"/>
      <c r="J98" s="18"/>
      <c r="L98" s="39" t="s">
        <v>108</v>
      </c>
      <c r="M98" s="40">
        <v>263</v>
      </c>
      <c r="N98" s="40">
        <v>150</v>
      </c>
      <c r="O98" s="40">
        <v>38</v>
      </c>
      <c r="P98" s="40">
        <v>263</v>
      </c>
      <c r="Q98" s="40">
        <v>263</v>
      </c>
      <c r="R98" s="40">
        <v>263</v>
      </c>
      <c r="S98" s="40">
        <v>263</v>
      </c>
      <c r="T98" s="44" t="s">
        <v>175</v>
      </c>
      <c r="U98" s="44" t="s">
        <v>103</v>
      </c>
    </row>
    <row r="99" spans="1:21">
      <c r="A99" s="39" t="s">
        <v>113</v>
      </c>
      <c r="B99" s="40">
        <v>0</v>
      </c>
      <c r="C99" s="40">
        <v>0</v>
      </c>
      <c r="D99" s="40">
        <v>0</v>
      </c>
      <c r="E99" s="18"/>
      <c r="F99" s="18"/>
      <c r="G99" s="18"/>
      <c r="H99" s="18"/>
      <c r="I99" s="18"/>
      <c r="J99" s="18"/>
      <c r="L99" s="39" t="s">
        <v>111</v>
      </c>
      <c r="M99" s="18"/>
      <c r="N99" s="18"/>
      <c r="O99" s="18"/>
      <c r="P99" s="18"/>
      <c r="Q99" s="18"/>
      <c r="R99" s="18"/>
      <c r="S99" s="18"/>
      <c r="T99" s="18"/>
      <c r="U99" s="18"/>
    </row>
    <row r="100" spans="1:21">
      <c r="A100" s="34" t="s">
        <v>115</v>
      </c>
      <c r="B100" s="35"/>
      <c r="C100" s="35"/>
      <c r="D100" s="35"/>
      <c r="E100" s="35"/>
      <c r="F100" s="35"/>
      <c r="G100" s="35"/>
      <c r="H100" s="35"/>
      <c r="I100" s="35"/>
      <c r="J100" s="36"/>
      <c r="L100" s="39" t="s">
        <v>113</v>
      </c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ht="19.2">
      <c r="A101" s="62" t="s">
        <v>119</v>
      </c>
      <c r="B101" s="63">
        <v>0.79</v>
      </c>
      <c r="C101" s="64">
        <v>0.56000000000000005</v>
      </c>
      <c r="D101" s="64">
        <v>0.41</v>
      </c>
      <c r="E101" s="63">
        <v>0.7</v>
      </c>
      <c r="F101" s="63">
        <v>1.2</v>
      </c>
      <c r="G101" s="117">
        <v>0.31</v>
      </c>
      <c r="H101" s="63">
        <v>0.71</v>
      </c>
      <c r="I101" s="65" t="s">
        <v>176</v>
      </c>
      <c r="J101" s="65" t="s">
        <v>177</v>
      </c>
      <c r="L101" s="34" t="s">
        <v>115</v>
      </c>
      <c r="M101" s="35"/>
      <c r="N101" s="35"/>
      <c r="O101" s="35"/>
      <c r="P101" s="35"/>
      <c r="Q101" s="35"/>
      <c r="R101" s="35"/>
      <c r="S101" s="35"/>
      <c r="T101" s="35"/>
      <c r="U101" s="36"/>
    </row>
    <row r="102" spans="1:21" ht="19.2">
      <c r="A102" s="39" t="s">
        <v>122</v>
      </c>
      <c r="B102" s="118">
        <v>0.44</v>
      </c>
      <c r="C102" s="119">
        <v>0.39</v>
      </c>
      <c r="D102" s="119">
        <v>0.35</v>
      </c>
      <c r="E102" s="18"/>
      <c r="F102" s="18"/>
      <c r="G102" s="18"/>
      <c r="H102" s="18"/>
      <c r="I102" s="18"/>
      <c r="J102" s="18"/>
      <c r="L102" s="62" t="s">
        <v>119</v>
      </c>
      <c r="M102" s="63">
        <v>1.65</v>
      </c>
      <c r="N102" s="63">
        <v>1.6</v>
      </c>
      <c r="O102" s="63">
        <v>1.55</v>
      </c>
      <c r="P102" s="63">
        <v>1</v>
      </c>
      <c r="Q102" s="63">
        <v>1.7</v>
      </c>
      <c r="R102" s="63">
        <v>1.05</v>
      </c>
      <c r="S102" s="63">
        <v>1.7</v>
      </c>
      <c r="T102" s="65" t="s">
        <v>178</v>
      </c>
      <c r="U102" s="65" t="s">
        <v>66</v>
      </c>
    </row>
    <row r="103" spans="1:21">
      <c r="A103" s="39" t="s">
        <v>124</v>
      </c>
      <c r="B103" s="118">
        <v>0.56000000000000005</v>
      </c>
      <c r="C103" s="119">
        <v>0.61</v>
      </c>
      <c r="D103" s="119">
        <v>0.65</v>
      </c>
      <c r="E103" s="18"/>
      <c r="F103" s="18"/>
      <c r="G103" s="18"/>
      <c r="H103" s="18"/>
      <c r="I103" s="18"/>
      <c r="J103" s="18"/>
      <c r="L103" s="39" t="s">
        <v>122</v>
      </c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>
      <c r="A104" s="75" t="s">
        <v>128</v>
      </c>
      <c r="B104" s="76">
        <v>14400</v>
      </c>
      <c r="C104" s="77">
        <v>10000</v>
      </c>
      <c r="D104" s="77">
        <v>8000</v>
      </c>
      <c r="E104" s="76">
        <v>10800</v>
      </c>
      <c r="F104" s="76">
        <v>18000</v>
      </c>
      <c r="G104" s="78">
        <v>5300</v>
      </c>
      <c r="H104" s="76">
        <v>10700</v>
      </c>
      <c r="I104" s="120" t="s">
        <v>179</v>
      </c>
      <c r="J104" s="79" t="s">
        <v>180</v>
      </c>
      <c r="L104" s="39" t="s">
        <v>124</v>
      </c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>
      <c r="A105" s="75" t="s">
        <v>131</v>
      </c>
      <c r="B105" s="121">
        <v>0</v>
      </c>
      <c r="C105" s="121">
        <v>0</v>
      </c>
      <c r="D105" s="121">
        <v>0</v>
      </c>
      <c r="E105" s="122"/>
      <c r="F105" s="122"/>
      <c r="G105" s="122"/>
      <c r="H105" s="122"/>
      <c r="I105" s="122"/>
      <c r="J105" s="122"/>
      <c r="L105" s="75" t="s">
        <v>128</v>
      </c>
      <c r="M105" s="76">
        <v>45300</v>
      </c>
      <c r="N105" s="76">
        <v>43900</v>
      </c>
      <c r="O105" s="76">
        <v>42600</v>
      </c>
      <c r="P105" s="76">
        <v>34000</v>
      </c>
      <c r="Q105" s="76">
        <v>56600</v>
      </c>
      <c r="R105" s="76">
        <v>32000</v>
      </c>
      <c r="S105" s="76">
        <v>53300</v>
      </c>
      <c r="T105" s="79" t="s">
        <v>129</v>
      </c>
      <c r="U105" s="79" t="s">
        <v>66</v>
      </c>
    </row>
    <row r="106" spans="1:21" ht="19.2">
      <c r="A106" s="39" t="s">
        <v>133</v>
      </c>
      <c r="B106" s="40">
        <v>0</v>
      </c>
      <c r="C106" s="40">
        <v>0</v>
      </c>
      <c r="D106" s="40">
        <v>0</v>
      </c>
      <c r="E106" s="18"/>
      <c r="F106" s="18"/>
      <c r="G106" s="18"/>
      <c r="H106" s="18"/>
      <c r="I106" s="18"/>
      <c r="J106" s="18"/>
      <c r="L106" s="75" t="s">
        <v>131</v>
      </c>
      <c r="M106" s="83">
        <v>0.13</v>
      </c>
      <c r="N106" s="83">
        <v>0.12</v>
      </c>
      <c r="O106" s="83">
        <v>0.12</v>
      </c>
      <c r="P106" s="83">
        <v>0.09</v>
      </c>
      <c r="Q106" s="83">
        <v>0.16</v>
      </c>
      <c r="R106" s="83">
        <v>0.09</v>
      </c>
      <c r="S106" s="83">
        <v>0.15</v>
      </c>
      <c r="T106" s="79" t="s">
        <v>129</v>
      </c>
      <c r="U106" s="79" t="s">
        <v>66</v>
      </c>
    </row>
    <row r="107" spans="1:21" ht="19.2">
      <c r="A107" s="103" t="s">
        <v>181</v>
      </c>
      <c r="B107" s="123"/>
      <c r="C107" s="124"/>
      <c r="D107" s="124"/>
      <c r="E107" s="124"/>
      <c r="F107" s="124"/>
      <c r="G107" s="124"/>
      <c r="H107" s="124"/>
      <c r="I107" s="124"/>
      <c r="J107" s="125"/>
      <c r="L107" s="39" t="s">
        <v>133</v>
      </c>
      <c r="M107" s="40">
        <v>110</v>
      </c>
      <c r="N107" s="40">
        <v>110</v>
      </c>
      <c r="O107" s="40">
        <v>110</v>
      </c>
      <c r="P107" s="40">
        <v>50</v>
      </c>
      <c r="Q107" s="40">
        <v>200</v>
      </c>
      <c r="R107" s="40">
        <v>50</v>
      </c>
      <c r="S107" s="40">
        <v>200</v>
      </c>
      <c r="T107" s="18"/>
      <c r="U107" s="40">
        <v>5</v>
      </c>
    </row>
    <row r="108" spans="1:21" ht="19.2">
      <c r="A108" s="39" t="s">
        <v>182</v>
      </c>
      <c r="B108" s="126">
        <v>1800</v>
      </c>
      <c r="C108" s="127">
        <v>1800</v>
      </c>
      <c r="D108" s="127">
        <v>1800</v>
      </c>
      <c r="E108" s="18"/>
      <c r="F108" s="18"/>
      <c r="G108" s="18"/>
      <c r="H108" s="18"/>
      <c r="I108" s="44" t="s">
        <v>102</v>
      </c>
      <c r="J108" s="40">
        <v>8</v>
      </c>
    </row>
    <row r="109" spans="1:21" ht="19.2">
      <c r="A109" s="39" t="s">
        <v>183</v>
      </c>
      <c r="B109" s="128">
        <v>1.1000000000000001</v>
      </c>
      <c r="C109" s="129">
        <v>1.1000000000000001</v>
      </c>
      <c r="D109" s="129">
        <v>1.1000000000000001</v>
      </c>
      <c r="E109" s="18"/>
      <c r="F109" s="18"/>
      <c r="G109" s="18"/>
      <c r="H109" s="18"/>
      <c r="I109" s="44" t="s">
        <v>129</v>
      </c>
      <c r="J109" s="18"/>
    </row>
    <row r="110" spans="1:21" ht="19.2">
      <c r="A110" s="39" t="s">
        <v>184</v>
      </c>
      <c r="B110" s="128">
        <v>1.01</v>
      </c>
      <c r="C110" s="129">
        <v>1.01</v>
      </c>
      <c r="D110" s="129">
        <v>1.01</v>
      </c>
      <c r="E110" s="18"/>
      <c r="F110" s="18"/>
      <c r="G110" s="18"/>
      <c r="H110" s="18"/>
      <c r="I110" s="44" t="s">
        <v>185</v>
      </c>
      <c r="J110" s="40">
        <v>8</v>
      </c>
    </row>
    <row r="111" spans="1:21">
      <c r="A111" s="39" t="s">
        <v>186</v>
      </c>
      <c r="B111" s="128">
        <v>0.86</v>
      </c>
      <c r="C111" s="129">
        <v>0.95</v>
      </c>
      <c r="D111" s="129">
        <v>0.97</v>
      </c>
      <c r="E111" s="18"/>
      <c r="F111" s="18"/>
      <c r="G111" s="18"/>
      <c r="H111" s="18"/>
      <c r="I111" s="44" t="s">
        <v>187</v>
      </c>
      <c r="J111" s="40">
        <v>6</v>
      </c>
    </row>
    <row r="112" spans="1:21" ht="19.2">
      <c r="A112" s="39" t="s">
        <v>188</v>
      </c>
      <c r="B112" s="130">
        <v>0.20499999999999999</v>
      </c>
      <c r="C112" s="131">
        <v>0.23</v>
      </c>
      <c r="D112" s="131">
        <v>0.26</v>
      </c>
      <c r="E112" s="18"/>
      <c r="F112" s="18"/>
      <c r="G112" s="18"/>
      <c r="H112" s="18"/>
      <c r="I112" s="18"/>
      <c r="J112" s="40">
        <v>6</v>
      </c>
    </row>
    <row r="113" spans="1:21">
      <c r="A113" s="39" t="s">
        <v>189</v>
      </c>
      <c r="B113" s="40">
        <v>15</v>
      </c>
      <c r="C113" s="40">
        <v>15</v>
      </c>
      <c r="D113" s="112">
        <v>15</v>
      </c>
      <c r="E113" s="18"/>
      <c r="F113" s="18"/>
      <c r="G113" s="18"/>
      <c r="H113" s="18"/>
      <c r="I113" s="18"/>
      <c r="J113" s="40">
        <v>6</v>
      </c>
    </row>
    <row r="114" spans="1:21">
      <c r="A114" s="132" t="s">
        <v>190</v>
      </c>
      <c r="B114" s="124"/>
      <c r="C114" s="124"/>
      <c r="D114" s="124"/>
      <c r="E114" s="124"/>
      <c r="F114" s="124"/>
      <c r="G114" s="124"/>
      <c r="H114" s="124"/>
      <c r="I114" s="124"/>
      <c r="J114" s="125"/>
    </row>
    <row r="115" spans="1:21">
      <c r="A115" s="39" t="s">
        <v>191</v>
      </c>
      <c r="B115" s="126">
        <v>1700</v>
      </c>
      <c r="C115" s="127">
        <v>1950</v>
      </c>
      <c r="D115" s="127">
        <v>1950</v>
      </c>
      <c r="E115" s="18"/>
      <c r="F115" s="18"/>
      <c r="G115" s="18"/>
      <c r="H115" s="18"/>
      <c r="I115" s="44" t="s">
        <v>192</v>
      </c>
      <c r="J115" s="18"/>
    </row>
    <row r="116" spans="1:21" ht="19.2">
      <c r="A116" s="39" t="s">
        <v>193</v>
      </c>
      <c r="B116" s="126">
        <v>1550</v>
      </c>
      <c r="C116" s="127">
        <v>1750</v>
      </c>
      <c r="D116" s="127">
        <v>1750</v>
      </c>
      <c r="E116" s="18"/>
      <c r="F116" s="18"/>
      <c r="G116" s="18"/>
      <c r="H116" s="18"/>
      <c r="I116" s="44" t="s">
        <v>194</v>
      </c>
      <c r="J116" s="18"/>
    </row>
    <row r="117" spans="1:21">
      <c r="A117" s="132" t="s">
        <v>155</v>
      </c>
      <c r="B117" s="124"/>
      <c r="C117" s="124"/>
      <c r="D117" s="124"/>
      <c r="E117" s="124"/>
      <c r="F117" s="124"/>
      <c r="G117" s="124"/>
      <c r="H117" s="124"/>
      <c r="I117" s="124"/>
      <c r="J117" s="125"/>
    </row>
    <row r="118" spans="1:21" ht="19.2">
      <c r="A118" s="39" t="s">
        <v>195</v>
      </c>
      <c r="B118" s="128">
        <v>0.32</v>
      </c>
      <c r="C118" s="129">
        <v>0.2</v>
      </c>
      <c r="D118" s="129">
        <v>0.13</v>
      </c>
      <c r="E118" s="18"/>
      <c r="F118" s="18"/>
      <c r="G118" s="18"/>
      <c r="H118" s="18"/>
      <c r="I118" s="18"/>
      <c r="J118" s="40">
        <v>7</v>
      </c>
    </row>
    <row r="119" spans="1:21" ht="19.2">
      <c r="A119" s="39" t="s">
        <v>196</v>
      </c>
      <c r="B119" s="128">
        <v>0.4</v>
      </c>
      <c r="C119" s="129">
        <v>0.31</v>
      </c>
      <c r="D119" s="129">
        <v>0.24</v>
      </c>
      <c r="E119" s="18"/>
      <c r="F119" s="18"/>
      <c r="G119" s="18"/>
      <c r="H119" s="18"/>
      <c r="I119" s="18"/>
      <c r="J119" s="40">
        <v>7</v>
      </c>
    </row>
    <row r="120" spans="1:21" ht="19.2">
      <c r="A120" s="39" t="s">
        <v>197</v>
      </c>
      <c r="B120" s="128">
        <v>0.72</v>
      </c>
      <c r="C120" s="129">
        <v>0.51</v>
      </c>
      <c r="D120" s="129">
        <v>0.37</v>
      </c>
      <c r="E120" s="18"/>
      <c r="F120" s="18"/>
      <c r="G120" s="18"/>
      <c r="H120" s="18"/>
      <c r="I120" s="44" t="s">
        <v>198</v>
      </c>
      <c r="J120" s="44" t="s">
        <v>199</v>
      </c>
    </row>
    <row r="121" spans="1:21" ht="19.2">
      <c r="A121" s="39" t="s">
        <v>200</v>
      </c>
      <c r="B121" s="128">
        <v>0.79</v>
      </c>
      <c r="C121" s="129">
        <v>0.56000000000000005</v>
      </c>
      <c r="D121" s="129">
        <v>0.41</v>
      </c>
      <c r="E121" s="18"/>
      <c r="F121" s="18"/>
      <c r="G121" s="18"/>
      <c r="H121" s="18"/>
      <c r="I121" s="44" t="s">
        <v>201</v>
      </c>
      <c r="J121" s="18"/>
    </row>
    <row r="123" spans="1:21">
      <c r="A123" s="8" t="s">
        <v>202</v>
      </c>
      <c r="L123" s="8" t="s">
        <v>203</v>
      </c>
    </row>
    <row r="124" spans="1:21">
      <c r="A124" s="87" t="s">
        <v>139</v>
      </c>
      <c r="B124" s="88" t="s">
        <v>204</v>
      </c>
      <c r="C124" s="89"/>
      <c r="D124" s="89"/>
      <c r="E124" s="89"/>
      <c r="F124" s="89"/>
      <c r="G124" s="89"/>
      <c r="H124" s="89"/>
      <c r="I124" s="89"/>
      <c r="J124" s="90"/>
      <c r="L124" s="133" t="s">
        <v>42</v>
      </c>
      <c r="M124" s="134" t="s">
        <v>205</v>
      </c>
      <c r="N124" s="135"/>
      <c r="O124" s="135"/>
      <c r="P124" s="135"/>
      <c r="Q124" s="135"/>
      <c r="R124" s="135"/>
      <c r="S124" s="135"/>
      <c r="T124" s="135"/>
      <c r="U124" s="136"/>
    </row>
    <row r="125" spans="1:21">
      <c r="A125" s="18"/>
      <c r="B125" s="91">
        <v>2020</v>
      </c>
      <c r="C125" s="91">
        <v>2030</v>
      </c>
      <c r="D125" s="137">
        <v>2050</v>
      </c>
      <c r="E125" s="93" t="s">
        <v>142</v>
      </c>
      <c r="F125" s="94"/>
      <c r="G125" s="93" t="s">
        <v>143</v>
      </c>
      <c r="H125" s="94"/>
      <c r="I125" s="95" t="s">
        <v>144</v>
      </c>
      <c r="J125" s="138" t="s">
        <v>145</v>
      </c>
      <c r="L125" s="111"/>
      <c r="M125" s="23">
        <v>2020</v>
      </c>
      <c r="N125" s="23">
        <v>2030</v>
      </c>
      <c r="O125" s="23">
        <v>2050</v>
      </c>
      <c r="P125" s="139" t="s">
        <v>48</v>
      </c>
      <c r="Q125" s="140"/>
      <c r="R125" s="139" t="s">
        <v>49</v>
      </c>
      <c r="S125" s="140"/>
      <c r="T125" s="141" t="s">
        <v>50</v>
      </c>
      <c r="U125" s="141" t="s">
        <v>51</v>
      </c>
    </row>
    <row r="126" spans="1:21">
      <c r="A126" s="97" t="s">
        <v>146</v>
      </c>
      <c r="B126" s="29"/>
      <c r="C126" s="29"/>
      <c r="D126" s="29"/>
      <c r="E126" s="98" t="s">
        <v>147</v>
      </c>
      <c r="F126" s="142" t="s">
        <v>148</v>
      </c>
      <c r="G126" s="142" t="s">
        <v>147</v>
      </c>
      <c r="H126" s="143" t="s">
        <v>148</v>
      </c>
      <c r="I126" s="29"/>
      <c r="J126" s="33"/>
      <c r="L126" s="144" t="s">
        <v>206</v>
      </c>
      <c r="M126" s="29"/>
      <c r="N126" s="29"/>
      <c r="O126" s="29"/>
      <c r="P126" s="145" t="s">
        <v>207</v>
      </c>
      <c r="Q126" s="145" t="s">
        <v>208</v>
      </c>
      <c r="R126" s="145" t="s">
        <v>207</v>
      </c>
      <c r="S126" s="145" t="s">
        <v>208</v>
      </c>
      <c r="T126" s="29"/>
      <c r="U126" s="33"/>
    </row>
    <row r="127" spans="1:21" ht="19.2">
      <c r="A127" s="146" t="s">
        <v>209</v>
      </c>
      <c r="B127" s="147">
        <v>3.5</v>
      </c>
      <c r="C127" s="147">
        <v>4</v>
      </c>
      <c r="D127" s="147">
        <v>5</v>
      </c>
      <c r="E127" s="18"/>
      <c r="F127" s="18"/>
      <c r="G127" s="18"/>
      <c r="H127" s="18"/>
      <c r="I127" s="18"/>
      <c r="J127" s="148">
        <v>3</v>
      </c>
      <c r="L127" s="149" t="s">
        <v>57</v>
      </c>
      <c r="M127" s="40">
        <v>50</v>
      </c>
      <c r="N127" s="40">
        <v>50</v>
      </c>
      <c r="O127" s="40">
        <v>50</v>
      </c>
      <c r="P127" s="40">
        <v>35</v>
      </c>
      <c r="Q127" s="40">
        <v>65</v>
      </c>
      <c r="R127" s="40">
        <v>35</v>
      </c>
      <c r="S127" s="40">
        <v>65</v>
      </c>
      <c r="T127" s="18"/>
      <c r="U127" s="40">
        <v>3</v>
      </c>
    </row>
    <row r="128" spans="1:21" ht="19.2">
      <c r="A128" s="146" t="s">
        <v>210</v>
      </c>
      <c r="B128" s="150">
        <v>70</v>
      </c>
      <c r="C128" s="150">
        <v>80</v>
      </c>
      <c r="D128" s="150">
        <v>100</v>
      </c>
      <c r="E128" s="18"/>
      <c r="F128" s="18"/>
      <c r="G128" s="18"/>
      <c r="H128" s="18"/>
      <c r="I128" s="18"/>
      <c r="J128" s="148">
        <v>1</v>
      </c>
      <c r="L128" s="149" t="s">
        <v>59</v>
      </c>
      <c r="M128" s="40">
        <v>100</v>
      </c>
      <c r="N128" s="40">
        <v>100</v>
      </c>
      <c r="O128" s="40">
        <v>100</v>
      </c>
      <c r="P128" s="40">
        <v>35</v>
      </c>
      <c r="Q128" s="40">
        <v>150</v>
      </c>
      <c r="R128" s="40">
        <v>35</v>
      </c>
      <c r="S128" s="40">
        <v>150</v>
      </c>
      <c r="T128" s="111"/>
      <c r="U128" s="40">
        <v>3</v>
      </c>
    </row>
    <row r="129" spans="1:21" ht="19.2">
      <c r="A129" s="146" t="s">
        <v>211</v>
      </c>
      <c r="B129" s="150">
        <v>100</v>
      </c>
      <c r="C129" s="150">
        <v>100</v>
      </c>
      <c r="D129" s="150">
        <v>100</v>
      </c>
      <c r="E129" s="18"/>
      <c r="F129" s="18"/>
      <c r="G129" s="18"/>
      <c r="H129" s="18"/>
      <c r="I129" s="151" t="s">
        <v>212</v>
      </c>
      <c r="J129" s="18"/>
      <c r="L129" s="149" t="s">
        <v>62</v>
      </c>
      <c r="M129" s="40">
        <v>34</v>
      </c>
      <c r="N129" s="40">
        <v>36</v>
      </c>
      <c r="O129" s="40">
        <v>40</v>
      </c>
      <c r="P129" s="18"/>
      <c r="Q129" s="18"/>
      <c r="R129" s="18"/>
      <c r="S129" s="18"/>
      <c r="T129" s="18"/>
      <c r="U129" s="152" t="s">
        <v>170</v>
      </c>
    </row>
    <row r="130" spans="1:21" ht="19.2">
      <c r="A130" s="146" t="s">
        <v>213</v>
      </c>
      <c r="B130" s="150">
        <v>100</v>
      </c>
      <c r="C130" s="150">
        <v>100</v>
      </c>
      <c r="D130" s="150">
        <v>100</v>
      </c>
      <c r="E130" s="18"/>
      <c r="F130" s="18"/>
      <c r="G130" s="18"/>
      <c r="H130" s="18"/>
      <c r="I130" s="18"/>
      <c r="J130" s="18"/>
      <c r="L130" s="149" t="s">
        <v>65</v>
      </c>
      <c r="M130" s="40">
        <v>33</v>
      </c>
      <c r="N130" s="40">
        <v>35</v>
      </c>
      <c r="O130" s="40">
        <v>39</v>
      </c>
      <c r="P130" s="18"/>
      <c r="Q130" s="18"/>
      <c r="R130" s="18"/>
      <c r="S130" s="18"/>
      <c r="T130" s="18"/>
      <c r="U130" s="152" t="s">
        <v>170</v>
      </c>
    </row>
    <row r="131" spans="1:21">
      <c r="A131" s="146" t="s">
        <v>214</v>
      </c>
      <c r="B131" s="153">
        <v>2.5000000000000001E-2</v>
      </c>
      <c r="C131" s="153">
        <v>0.02</v>
      </c>
      <c r="D131" s="154">
        <v>0.02</v>
      </c>
      <c r="E131" s="18"/>
      <c r="F131" s="18"/>
      <c r="G131" s="18"/>
      <c r="H131" s="18"/>
      <c r="I131" s="18"/>
      <c r="J131" s="18"/>
      <c r="L131" s="149" t="s">
        <v>68</v>
      </c>
      <c r="M131" s="40">
        <v>2</v>
      </c>
      <c r="N131" s="40">
        <v>2</v>
      </c>
      <c r="O131" s="40">
        <v>2</v>
      </c>
      <c r="P131" s="18"/>
      <c r="Q131" s="18"/>
      <c r="R131" s="18"/>
      <c r="S131" s="18"/>
      <c r="T131" s="18"/>
      <c r="U131" s="18"/>
    </row>
    <row r="132" spans="1:21" ht="19.2">
      <c r="A132" s="146" t="s">
        <v>215</v>
      </c>
      <c r="B132" s="155">
        <v>0.16</v>
      </c>
      <c r="C132" s="156">
        <v>0.16</v>
      </c>
      <c r="D132" s="156">
        <v>0.16</v>
      </c>
      <c r="E132" s="157">
        <v>0.05</v>
      </c>
      <c r="F132" s="155">
        <v>0.26</v>
      </c>
      <c r="G132" s="155">
        <v>0.05</v>
      </c>
      <c r="H132" s="156">
        <v>0.26</v>
      </c>
      <c r="I132" s="18"/>
      <c r="J132" s="148">
        <v>3</v>
      </c>
      <c r="L132" s="149" t="s">
        <v>71</v>
      </c>
      <c r="M132" s="40">
        <v>3</v>
      </c>
      <c r="N132" s="40">
        <v>3</v>
      </c>
      <c r="O132" s="40">
        <v>3</v>
      </c>
      <c r="P132" s="18"/>
      <c r="Q132" s="18"/>
      <c r="R132" s="18"/>
      <c r="S132" s="18"/>
      <c r="T132" s="18"/>
      <c r="U132" s="18"/>
    </row>
    <row r="133" spans="1:21">
      <c r="A133" s="146" t="s">
        <v>216</v>
      </c>
      <c r="B133" s="150">
        <v>27</v>
      </c>
      <c r="C133" s="150">
        <v>30</v>
      </c>
      <c r="D133" s="150">
        <v>30</v>
      </c>
      <c r="E133" s="150">
        <v>25</v>
      </c>
      <c r="F133" s="150">
        <v>35</v>
      </c>
      <c r="G133" s="158">
        <v>25</v>
      </c>
      <c r="H133" s="150">
        <v>40</v>
      </c>
      <c r="I133" s="18"/>
      <c r="J133" s="148">
        <v>3</v>
      </c>
      <c r="L133" s="149" t="s">
        <v>73</v>
      </c>
      <c r="M133" s="40">
        <v>25</v>
      </c>
      <c r="N133" s="40">
        <v>25</v>
      </c>
      <c r="O133" s="40">
        <v>25</v>
      </c>
      <c r="P133" s="18"/>
      <c r="Q133" s="18"/>
      <c r="R133" s="18"/>
      <c r="S133" s="18"/>
      <c r="T133" s="18"/>
      <c r="U133" s="18"/>
    </row>
    <row r="134" spans="1:21">
      <c r="A134" s="146" t="s">
        <v>217</v>
      </c>
      <c r="B134" s="147">
        <v>1.5</v>
      </c>
      <c r="C134" s="147">
        <v>1.5</v>
      </c>
      <c r="D134" s="147">
        <v>1.5</v>
      </c>
      <c r="E134" s="18"/>
      <c r="F134" s="18"/>
      <c r="G134" s="18"/>
      <c r="H134" s="18"/>
      <c r="I134" s="18"/>
      <c r="J134" s="148">
        <v>1</v>
      </c>
      <c r="L134" s="149" t="s">
        <v>75</v>
      </c>
      <c r="M134" s="114">
        <v>1.5</v>
      </c>
      <c r="N134" s="114">
        <v>1.5</v>
      </c>
      <c r="O134" s="114">
        <v>1.5</v>
      </c>
      <c r="P134" s="114">
        <v>1.1000000000000001</v>
      </c>
      <c r="Q134" s="114">
        <v>1.9</v>
      </c>
      <c r="R134" s="114">
        <v>1.1000000000000001</v>
      </c>
      <c r="S134" s="114">
        <v>1.9</v>
      </c>
      <c r="T134" s="152" t="s">
        <v>89</v>
      </c>
      <c r="U134" s="40">
        <v>3</v>
      </c>
    </row>
    <row r="135" spans="1:21" ht="20.399999999999999">
      <c r="A135" s="146" t="s">
        <v>218</v>
      </c>
      <c r="B135" s="150">
        <v>14</v>
      </c>
      <c r="C135" s="150">
        <v>14</v>
      </c>
      <c r="D135" s="150">
        <v>14</v>
      </c>
      <c r="E135" s="18"/>
      <c r="F135" s="18"/>
      <c r="G135" s="18"/>
      <c r="H135" s="18"/>
      <c r="I135" s="18"/>
      <c r="J135" s="148">
        <v>1</v>
      </c>
      <c r="L135" s="149" t="s">
        <v>77</v>
      </c>
      <c r="M135" s="128">
        <v>0.02</v>
      </c>
      <c r="N135" s="128">
        <v>0.02</v>
      </c>
      <c r="O135" s="128">
        <v>0.02</v>
      </c>
      <c r="P135" s="159">
        <v>1.4999999999999999E-2</v>
      </c>
      <c r="Q135" s="159">
        <v>2.5000000000000001E-2</v>
      </c>
      <c r="R135" s="159">
        <v>1.4999999999999999E-2</v>
      </c>
      <c r="S135" s="159">
        <v>2.5000000000000001E-2</v>
      </c>
      <c r="T135" s="152" t="s">
        <v>89</v>
      </c>
      <c r="U135" s="40">
        <v>3</v>
      </c>
    </row>
    <row r="136" spans="1:21">
      <c r="A136" s="100" t="s">
        <v>151</v>
      </c>
      <c r="B136" s="101"/>
      <c r="C136" s="101"/>
      <c r="D136" s="101"/>
      <c r="E136" s="101"/>
      <c r="F136" s="101"/>
      <c r="G136" s="101"/>
      <c r="H136" s="101"/>
      <c r="I136" s="101"/>
      <c r="J136" s="102"/>
      <c r="L136" s="160" t="s">
        <v>80</v>
      </c>
      <c r="M136" s="161"/>
      <c r="N136" s="161"/>
      <c r="O136" s="161"/>
      <c r="P136" s="161"/>
      <c r="Q136" s="161"/>
      <c r="R136" s="161"/>
      <c r="S136" s="161"/>
      <c r="T136" s="161"/>
      <c r="U136" s="162"/>
    </row>
    <row r="137" spans="1:21" ht="19.2">
      <c r="A137" s="146" t="s">
        <v>219</v>
      </c>
      <c r="B137" s="150">
        <v>35</v>
      </c>
      <c r="C137" s="150">
        <v>36</v>
      </c>
      <c r="D137" s="150">
        <v>37</v>
      </c>
      <c r="E137" s="150">
        <v>20</v>
      </c>
      <c r="F137" s="150">
        <v>45</v>
      </c>
      <c r="G137" s="158">
        <v>20</v>
      </c>
      <c r="H137" s="150">
        <v>45</v>
      </c>
      <c r="I137" s="151" t="s">
        <v>220</v>
      </c>
      <c r="J137" s="18"/>
      <c r="L137" s="149" t="s">
        <v>82</v>
      </c>
      <c r="M137" s="152" t="s">
        <v>78</v>
      </c>
      <c r="N137" s="152" t="s">
        <v>78</v>
      </c>
      <c r="O137" s="152" t="s">
        <v>78</v>
      </c>
      <c r="P137" s="152" t="s">
        <v>78</v>
      </c>
      <c r="Q137" s="152" t="s">
        <v>78</v>
      </c>
      <c r="R137" s="152" t="s">
        <v>78</v>
      </c>
      <c r="S137" s="152" t="s">
        <v>78</v>
      </c>
      <c r="T137" s="18"/>
      <c r="U137" s="18"/>
    </row>
    <row r="138" spans="1:21" ht="19.2">
      <c r="A138" s="146" t="s">
        <v>221</v>
      </c>
      <c r="B138" s="150">
        <v>34</v>
      </c>
      <c r="C138" s="150">
        <v>35</v>
      </c>
      <c r="D138" s="150">
        <v>36</v>
      </c>
      <c r="E138" s="18"/>
      <c r="F138" s="18"/>
      <c r="G138" s="18"/>
      <c r="H138" s="18"/>
      <c r="I138" s="18"/>
      <c r="J138" s="18"/>
      <c r="L138" s="149" t="s">
        <v>84</v>
      </c>
      <c r="M138" s="152" t="s">
        <v>78</v>
      </c>
      <c r="N138" s="152" t="s">
        <v>78</v>
      </c>
      <c r="O138" s="152" t="s">
        <v>78</v>
      </c>
      <c r="P138" s="152" t="s">
        <v>78</v>
      </c>
      <c r="Q138" s="152" t="s">
        <v>78</v>
      </c>
      <c r="R138" s="152" t="s">
        <v>78</v>
      </c>
      <c r="S138" s="152" t="s">
        <v>78</v>
      </c>
      <c r="T138" s="18"/>
      <c r="U138" s="18"/>
    </row>
    <row r="139" spans="1:21">
      <c r="A139" s="103" t="s">
        <v>153</v>
      </c>
      <c r="B139" s="104"/>
      <c r="C139" s="104"/>
      <c r="D139" s="104"/>
      <c r="E139" s="104"/>
      <c r="F139" s="104"/>
      <c r="G139" s="104"/>
      <c r="H139" s="104"/>
      <c r="I139" s="104"/>
      <c r="J139" s="105"/>
      <c r="L139" s="163" t="s">
        <v>171</v>
      </c>
      <c r="M139" s="164"/>
      <c r="N139" s="164"/>
      <c r="O139" s="164"/>
      <c r="P139" s="164"/>
      <c r="Q139" s="164"/>
      <c r="R139" s="164"/>
      <c r="S139" s="164"/>
      <c r="T139" s="164"/>
      <c r="U139" s="165"/>
    </row>
    <row r="140" spans="1:21">
      <c r="A140" s="146" t="s">
        <v>222</v>
      </c>
      <c r="B140" s="151" t="s">
        <v>223</v>
      </c>
      <c r="C140" s="151" t="s">
        <v>223</v>
      </c>
      <c r="D140" s="151" t="s">
        <v>223</v>
      </c>
      <c r="E140" s="18"/>
      <c r="F140" s="18"/>
      <c r="G140" s="18"/>
      <c r="H140" s="18"/>
      <c r="I140" s="151" t="s">
        <v>224</v>
      </c>
      <c r="J140" s="18"/>
      <c r="L140" s="149" t="s">
        <v>88</v>
      </c>
      <c r="M140" s="40">
        <v>20</v>
      </c>
      <c r="N140" s="40">
        <v>20</v>
      </c>
      <c r="O140" s="40">
        <v>20</v>
      </c>
      <c r="P140" s="40">
        <v>10</v>
      </c>
      <c r="Q140" s="40">
        <v>30</v>
      </c>
      <c r="R140" s="40">
        <v>10</v>
      </c>
      <c r="S140" s="40">
        <v>30</v>
      </c>
      <c r="T140" s="152" t="s">
        <v>166</v>
      </c>
      <c r="U140" s="152" t="s">
        <v>225</v>
      </c>
    </row>
    <row r="141" spans="1:21" ht="19.2">
      <c r="A141" s="146" t="s">
        <v>226</v>
      </c>
      <c r="B141" s="151" t="s">
        <v>223</v>
      </c>
      <c r="C141" s="151" t="s">
        <v>223</v>
      </c>
      <c r="D141" s="151" t="s">
        <v>223</v>
      </c>
      <c r="E141" s="18"/>
      <c r="F141" s="18"/>
      <c r="G141" s="18"/>
      <c r="H141" s="18"/>
      <c r="I141" s="151" t="s">
        <v>224</v>
      </c>
      <c r="J141" s="18"/>
      <c r="L141" s="149" t="s">
        <v>91</v>
      </c>
      <c r="M141" s="40">
        <v>20</v>
      </c>
      <c r="N141" s="40">
        <v>30</v>
      </c>
      <c r="O141" s="40">
        <v>15</v>
      </c>
      <c r="P141" s="40">
        <v>30</v>
      </c>
      <c r="Q141" s="40">
        <v>50</v>
      </c>
      <c r="R141" s="40">
        <v>10</v>
      </c>
      <c r="S141" s="40">
        <v>40</v>
      </c>
      <c r="T141" s="152" t="s">
        <v>69</v>
      </c>
      <c r="U141" s="40">
        <v>6</v>
      </c>
    </row>
    <row r="142" spans="1:21" ht="16.8">
      <c r="A142" s="146" t="s">
        <v>227</v>
      </c>
      <c r="B142" s="151" t="s">
        <v>223</v>
      </c>
      <c r="C142" s="151" t="s">
        <v>223</v>
      </c>
      <c r="D142" s="151" t="s">
        <v>223</v>
      </c>
      <c r="E142" s="18"/>
      <c r="F142" s="18"/>
      <c r="G142" s="18"/>
      <c r="H142" s="18"/>
      <c r="I142" s="18"/>
      <c r="J142" s="18"/>
      <c r="L142" s="149" t="s">
        <v>93</v>
      </c>
      <c r="M142" s="128">
        <v>0.25</v>
      </c>
      <c r="N142" s="128">
        <v>0.23</v>
      </c>
      <c r="O142" s="128">
        <v>0.2</v>
      </c>
      <c r="P142" s="18"/>
      <c r="Q142" s="18"/>
      <c r="R142" s="18"/>
      <c r="S142" s="18"/>
      <c r="T142" s="18"/>
      <c r="U142" s="40">
        <v>3</v>
      </c>
    </row>
    <row r="143" spans="1:21">
      <c r="A143" s="146" t="s">
        <v>228</v>
      </c>
      <c r="B143" s="151" t="s">
        <v>223</v>
      </c>
      <c r="C143" s="151" t="s">
        <v>223</v>
      </c>
      <c r="D143" s="151" t="s">
        <v>223</v>
      </c>
      <c r="E143" s="18"/>
      <c r="F143" s="18"/>
      <c r="G143" s="18"/>
      <c r="H143" s="18"/>
      <c r="I143" s="18"/>
      <c r="J143" s="18"/>
      <c r="L143" s="149" t="s">
        <v>95</v>
      </c>
      <c r="M143" s="114">
        <v>0.5</v>
      </c>
      <c r="N143" s="114">
        <v>0.5</v>
      </c>
      <c r="O143" s="114">
        <v>0.5</v>
      </c>
      <c r="P143" s="18"/>
      <c r="Q143" s="18"/>
      <c r="R143" s="18"/>
      <c r="S143" s="18"/>
      <c r="T143" s="18"/>
      <c r="U143" s="40">
        <v>3</v>
      </c>
    </row>
    <row r="144" spans="1:21">
      <c r="A144" s="103" t="s">
        <v>154</v>
      </c>
      <c r="B144" s="104"/>
      <c r="C144" s="104"/>
      <c r="D144" s="104"/>
      <c r="E144" s="104"/>
      <c r="F144" s="104"/>
      <c r="G144" s="104"/>
      <c r="H144" s="104"/>
      <c r="I144" s="104"/>
      <c r="J144" s="105"/>
      <c r="L144" s="163" t="s">
        <v>97</v>
      </c>
      <c r="M144" s="164"/>
      <c r="N144" s="164"/>
      <c r="O144" s="164"/>
      <c r="P144" s="164"/>
      <c r="Q144" s="164"/>
      <c r="R144" s="164"/>
      <c r="S144" s="164"/>
      <c r="T144" s="164"/>
      <c r="U144" s="165"/>
    </row>
    <row r="145" spans="1:21">
      <c r="A145" s="146" t="s">
        <v>229</v>
      </c>
      <c r="B145" s="150">
        <v>0</v>
      </c>
      <c r="C145" s="150">
        <v>0</v>
      </c>
      <c r="D145" s="150">
        <v>0</v>
      </c>
      <c r="E145" s="18"/>
      <c r="F145" s="18"/>
      <c r="G145" s="18"/>
      <c r="H145" s="18"/>
      <c r="I145" s="18"/>
      <c r="J145" s="18"/>
      <c r="L145" s="149" t="s">
        <v>101</v>
      </c>
      <c r="M145" s="40">
        <v>30</v>
      </c>
      <c r="N145" s="40">
        <v>30</v>
      </c>
      <c r="O145" s="40">
        <v>30</v>
      </c>
      <c r="P145" s="40">
        <v>30</v>
      </c>
      <c r="Q145" s="40">
        <v>30</v>
      </c>
      <c r="R145" s="40">
        <v>30</v>
      </c>
      <c r="S145" s="40">
        <v>30</v>
      </c>
      <c r="T145" s="18"/>
      <c r="U145" s="40">
        <v>7</v>
      </c>
    </row>
    <row r="146" spans="1:21" ht="20.399999999999999">
      <c r="A146" s="146" t="s">
        <v>230</v>
      </c>
      <c r="B146" s="150">
        <v>0</v>
      </c>
      <c r="C146" s="150">
        <v>0</v>
      </c>
      <c r="D146" s="150">
        <v>0</v>
      </c>
      <c r="E146" s="18"/>
      <c r="F146" s="18"/>
      <c r="G146" s="18"/>
      <c r="H146" s="18"/>
      <c r="I146" s="18"/>
      <c r="J146" s="18"/>
      <c r="L146" s="149" t="s">
        <v>105</v>
      </c>
      <c r="M146" s="152" t="s">
        <v>78</v>
      </c>
      <c r="N146" s="152" t="s">
        <v>78</v>
      </c>
      <c r="O146" s="152" t="s">
        <v>78</v>
      </c>
      <c r="P146" s="152" t="s">
        <v>78</v>
      </c>
      <c r="Q146" s="152" t="s">
        <v>78</v>
      </c>
      <c r="R146" s="152" t="s">
        <v>78</v>
      </c>
      <c r="S146" s="152" t="s">
        <v>78</v>
      </c>
      <c r="T146" s="152" t="s">
        <v>231</v>
      </c>
      <c r="U146" s="18"/>
    </row>
    <row r="147" spans="1:21">
      <c r="A147" s="146" t="s">
        <v>232</v>
      </c>
      <c r="B147" s="150">
        <v>0</v>
      </c>
      <c r="C147" s="150">
        <v>0</v>
      </c>
      <c r="D147" s="150">
        <v>0</v>
      </c>
      <c r="E147" s="18"/>
      <c r="F147" s="18"/>
      <c r="G147" s="18"/>
      <c r="H147" s="18"/>
      <c r="I147" s="18"/>
      <c r="J147" s="18"/>
      <c r="L147" s="149" t="s">
        <v>108</v>
      </c>
      <c r="M147" s="40">
        <v>86</v>
      </c>
      <c r="N147" s="40">
        <v>60</v>
      </c>
      <c r="O147" s="40">
        <v>20</v>
      </c>
      <c r="P147" s="40">
        <v>20</v>
      </c>
      <c r="Q147" s="40">
        <v>86</v>
      </c>
      <c r="R147" s="40">
        <v>20</v>
      </c>
      <c r="S147" s="40">
        <v>86</v>
      </c>
      <c r="T147" s="152" t="s">
        <v>175</v>
      </c>
      <c r="U147" s="152" t="s">
        <v>233</v>
      </c>
    </row>
    <row r="148" spans="1:21">
      <c r="A148" s="146" t="s">
        <v>234</v>
      </c>
      <c r="B148" s="150">
        <v>0</v>
      </c>
      <c r="C148" s="150">
        <v>0</v>
      </c>
      <c r="D148" s="150">
        <v>0</v>
      </c>
      <c r="E148" s="18"/>
      <c r="F148" s="18"/>
      <c r="G148" s="18"/>
      <c r="H148" s="18"/>
      <c r="I148" s="18"/>
      <c r="J148" s="18"/>
      <c r="L148" s="149" t="s">
        <v>111</v>
      </c>
      <c r="M148" s="152" t="s">
        <v>78</v>
      </c>
      <c r="N148" s="152" t="s">
        <v>78</v>
      </c>
      <c r="O148" s="152" t="s">
        <v>78</v>
      </c>
      <c r="P148" s="152" t="s">
        <v>78</v>
      </c>
      <c r="Q148" s="152" t="s">
        <v>78</v>
      </c>
      <c r="R148" s="152" t="s">
        <v>78</v>
      </c>
      <c r="S148" s="152" t="s">
        <v>78</v>
      </c>
      <c r="T148" s="18"/>
      <c r="U148" s="18"/>
    </row>
    <row r="149" spans="1:21">
      <c r="A149" s="146" t="s">
        <v>235</v>
      </c>
      <c r="B149" s="150">
        <v>0</v>
      </c>
      <c r="C149" s="150">
        <v>0</v>
      </c>
      <c r="D149" s="150">
        <v>0</v>
      </c>
      <c r="E149" s="18"/>
      <c r="F149" s="18"/>
      <c r="G149" s="18"/>
      <c r="H149" s="18"/>
      <c r="I149" s="18"/>
      <c r="J149" s="18"/>
      <c r="L149" s="149" t="s">
        <v>113</v>
      </c>
      <c r="M149" s="152" t="s">
        <v>78</v>
      </c>
      <c r="N149" s="152" t="s">
        <v>78</v>
      </c>
      <c r="O149" s="152" t="s">
        <v>78</v>
      </c>
      <c r="P149" s="152" t="s">
        <v>78</v>
      </c>
      <c r="Q149" s="152" t="s">
        <v>78</v>
      </c>
      <c r="R149" s="152" t="s">
        <v>78</v>
      </c>
      <c r="S149" s="152" t="s">
        <v>78</v>
      </c>
      <c r="T149" s="18"/>
      <c r="U149" s="18"/>
    </row>
    <row r="150" spans="1:21">
      <c r="A150" s="103" t="s">
        <v>155</v>
      </c>
      <c r="B150" s="104"/>
      <c r="C150" s="104"/>
      <c r="D150" s="104"/>
      <c r="E150" s="104"/>
      <c r="F150" s="104"/>
      <c r="G150" s="104"/>
      <c r="H150" s="104"/>
      <c r="I150" s="104"/>
      <c r="J150" s="105"/>
      <c r="L150" s="163" t="s">
        <v>115</v>
      </c>
      <c r="M150" s="164"/>
      <c r="N150" s="164"/>
      <c r="O150" s="164"/>
      <c r="P150" s="164"/>
      <c r="Q150" s="164"/>
      <c r="R150" s="164"/>
      <c r="S150" s="164"/>
      <c r="T150" s="164"/>
      <c r="U150" s="165"/>
    </row>
    <row r="151" spans="1:21" s="66" customFormat="1" ht="19.2">
      <c r="A151" s="166" t="s">
        <v>236</v>
      </c>
      <c r="B151" s="167">
        <v>1.5</v>
      </c>
      <c r="C151" s="168">
        <v>1.28</v>
      </c>
      <c r="D151" s="168">
        <v>1.08</v>
      </c>
      <c r="E151" s="169">
        <v>1.2</v>
      </c>
      <c r="F151" s="167">
        <v>2.35</v>
      </c>
      <c r="G151" s="167">
        <v>0.8</v>
      </c>
      <c r="H151" s="168">
        <v>1.85</v>
      </c>
      <c r="I151" s="170" t="s">
        <v>237</v>
      </c>
      <c r="J151" s="171">
        <v>1</v>
      </c>
      <c r="L151" s="172" t="s">
        <v>119</v>
      </c>
      <c r="M151" s="63">
        <v>0.77</v>
      </c>
      <c r="N151" s="63">
        <v>0.73</v>
      </c>
      <c r="O151" s="63">
        <v>0.68</v>
      </c>
      <c r="P151" s="63">
        <v>0.65</v>
      </c>
      <c r="Q151" s="63">
        <v>1.2</v>
      </c>
      <c r="R151" s="63">
        <v>0.55000000000000004</v>
      </c>
      <c r="S151" s="63">
        <v>1.1000000000000001</v>
      </c>
      <c r="T151" s="173" t="s">
        <v>238</v>
      </c>
      <c r="U151" s="173" t="s">
        <v>239</v>
      </c>
    </row>
    <row r="152" spans="1:21">
      <c r="A152" s="146" t="s">
        <v>240</v>
      </c>
      <c r="B152" s="174">
        <v>0.65</v>
      </c>
      <c r="C152" s="175">
        <v>0.65</v>
      </c>
      <c r="D152" s="175">
        <v>0.65</v>
      </c>
      <c r="E152" s="18"/>
      <c r="F152" s="18"/>
      <c r="G152" s="18"/>
      <c r="H152" s="18"/>
      <c r="I152" s="151" t="s">
        <v>241</v>
      </c>
      <c r="J152" s="176" t="s">
        <v>242</v>
      </c>
      <c r="L152" s="149" t="s">
        <v>243</v>
      </c>
      <c r="M152" s="40">
        <v>50</v>
      </c>
      <c r="N152" s="40">
        <v>50</v>
      </c>
      <c r="O152" s="40">
        <v>50</v>
      </c>
      <c r="P152" s="40">
        <v>50</v>
      </c>
      <c r="Q152" s="40">
        <v>50</v>
      </c>
      <c r="R152" s="40">
        <v>50</v>
      </c>
      <c r="S152" s="40">
        <v>50</v>
      </c>
      <c r="T152" s="18"/>
      <c r="U152" s="40">
        <v>9</v>
      </c>
    </row>
    <row r="153" spans="1:21">
      <c r="A153" s="146" t="s">
        <v>244</v>
      </c>
      <c r="B153" s="174">
        <v>0.35</v>
      </c>
      <c r="C153" s="175">
        <v>0.35</v>
      </c>
      <c r="D153" s="175">
        <v>0.35</v>
      </c>
      <c r="E153" s="18"/>
      <c r="F153" s="18"/>
      <c r="G153" s="18"/>
      <c r="H153" s="18"/>
      <c r="I153" s="151" t="s">
        <v>241</v>
      </c>
      <c r="J153" s="176" t="s">
        <v>242</v>
      </c>
      <c r="L153" s="149" t="s">
        <v>245</v>
      </c>
      <c r="M153" s="40">
        <v>50</v>
      </c>
      <c r="N153" s="40">
        <v>50</v>
      </c>
      <c r="O153" s="40">
        <v>50</v>
      </c>
      <c r="P153" s="40">
        <v>50</v>
      </c>
      <c r="Q153" s="40">
        <v>50</v>
      </c>
      <c r="R153" s="40">
        <v>50</v>
      </c>
      <c r="S153" s="40">
        <v>50</v>
      </c>
      <c r="T153" s="18"/>
      <c r="U153" s="40">
        <v>9</v>
      </c>
    </row>
    <row r="154" spans="1:21">
      <c r="A154" s="177" t="s">
        <v>246</v>
      </c>
      <c r="B154" s="178">
        <v>60000</v>
      </c>
      <c r="C154" s="178">
        <v>51000</v>
      </c>
      <c r="D154" s="179">
        <v>43200</v>
      </c>
      <c r="E154" s="180">
        <v>30000</v>
      </c>
      <c r="F154" s="178">
        <v>70000</v>
      </c>
      <c r="G154" s="178">
        <v>25000</v>
      </c>
      <c r="H154" s="179">
        <v>60000</v>
      </c>
      <c r="I154" s="122"/>
      <c r="J154" s="181">
        <v>4</v>
      </c>
      <c r="L154" s="182" t="s">
        <v>128</v>
      </c>
      <c r="M154" s="76">
        <v>23200</v>
      </c>
      <c r="N154" s="76">
        <v>22500</v>
      </c>
      <c r="O154" s="76">
        <v>21800</v>
      </c>
      <c r="P154" s="76">
        <v>17400</v>
      </c>
      <c r="Q154" s="76">
        <v>29000</v>
      </c>
      <c r="R154" s="76">
        <v>16400</v>
      </c>
      <c r="S154" s="76">
        <v>27300</v>
      </c>
      <c r="T154" s="183" t="s">
        <v>89</v>
      </c>
      <c r="U154" s="183" t="s">
        <v>239</v>
      </c>
    </row>
    <row r="155" spans="1:21">
      <c r="A155" s="177" t="s">
        <v>247</v>
      </c>
      <c r="B155" s="184">
        <v>0</v>
      </c>
      <c r="C155" s="184">
        <v>0</v>
      </c>
      <c r="D155" s="184">
        <v>0</v>
      </c>
      <c r="E155" s="122"/>
      <c r="F155" s="122"/>
      <c r="G155" s="122"/>
      <c r="H155" s="122"/>
      <c r="I155" s="122"/>
      <c r="J155" s="181">
        <v>4</v>
      </c>
      <c r="L155" s="182" t="s">
        <v>131</v>
      </c>
      <c r="M155" s="122"/>
      <c r="N155" s="122"/>
      <c r="O155" s="122"/>
      <c r="P155" s="122"/>
      <c r="Q155" s="122"/>
      <c r="R155" s="122"/>
      <c r="S155" s="122"/>
      <c r="T155" s="122"/>
      <c r="U155" s="122"/>
    </row>
    <row r="156" spans="1:21" ht="19.2">
      <c r="A156" s="146" t="s">
        <v>248</v>
      </c>
      <c r="B156" s="150">
        <v>0</v>
      </c>
      <c r="C156" s="150">
        <v>0</v>
      </c>
      <c r="D156" s="150">
        <v>0</v>
      </c>
      <c r="E156" s="18"/>
      <c r="F156" s="18"/>
      <c r="G156" s="18"/>
      <c r="H156" s="18"/>
      <c r="I156" s="18"/>
      <c r="J156" s="18"/>
      <c r="L156" s="149" t="s">
        <v>133</v>
      </c>
      <c r="M156" s="40">
        <v>24</v>
      </c>
      <c r="N156" s="40">
        <v>24</v>
      </c>
      <c r="O156" s="40">
        <v>24</v>
      </c>
      <c r="P156" s="40">
        <v>18</v>
      </c>
      <c r="Q156" s="40">
        <v>30</v>
      </c>
      <c r="R156" s="40">
        <v>18</v>
      </c>
      <c r="S156" s="40">
        <v>30</v>
      </c>
      <c r="T156" s="152" t="s">
        <v>89</v>
      </c>
      <c r="U156" s="40">
        <v>6</v>
      </c>
    </row>
    <row r="158" spans="1:21">
      <c r="A158" s="8" t="s">
        <v>249</v>
      </c>
      <c r="L158" s="8" t="s">
        <v>0</v>
      </c>
    </row>
    <row r="159" spans="1:21" ht="14.4" customHeight="1">
      <c r="A159" s="87" t="s">
        <v>139</v>
      </c>
      <c r="B159" s="88" t="s">
        <v>250</v>
      </c>
      <c r="C159" s="89"/>
      <c r="D159" s="89"/>
      <c r="E159" s="89"/>
      <c r="F159" s="89"/>
      <c r="G159" s="89"/>
      <c r="H159" s="89"/>
      <c r="I159" s="89"/>
      <c r="J159" s="90"/>
      <c r="L159" s="185" t="s">
        <v>251</v>
      </c>
      <c r="M159" s="186" t="s">
        <v>252</v>
      </c>
      <c r="N159" s="187"/>
      <c r="O159" s="187"/>
      <c r="P159" s="187"/>
      <c r="Q159" s="187"/>
      <c r="R159" s="187"/>
      <c r="S159" s="187"/>
      <c r="T159" s="187"/>
      <c r="U159" s="188"/>
    </row>
    <row r="160" spans="1:21" ht="14.4" customHeight="1">
      <c r="A160" s="18"/>
      <c r="B160" s="92">
        <v>2020</v>
      </c>
      <c r="C160" s="91">
        <v>2030</v>
      </c>
      <c r="D160" s="91">
        <v>2050</v>
      </c>
      <c r="E160" s="93" t="s">
        <v>142</v>
      </c>
      <c r="F160" s="94"/>
      <c r="G160" s="93" t="s">
        <v>143</v>
      </c>
      <c r="H160" s="94"/>
      <c r="I160" s="95" t="s">
        <v>144</v>
      </c>
      <c r="J160" s="95" t="s">
        <v>145</v>
      </c>
      <c r="L160" s="18"/>
      <c r="M160" s="189">
        <v>2020</v>
      </c>
      <c r="N160" s="190">
        <v>2030</v>
      </c>
      <c r="O160" s="190">
        <v>2050</v>
      </c>
      <c r="P160" s="191" t="s">
        <v>253</v>
      </c>
      <c r="Q160" s="192"/>
      <c r="R160" s="191" t="s">
        <v>254</v>
      </c>
      <c r="S160" s="192"/>
      <c r="T160" s="193" t="s">
        <v>255</v>
      </c>
      <c r="U160" s="193" t="s">
        <v>256</v>
      </c>
    </row>
    <row r="161" spans="1:21">
      <c r="A161" s="97" t="s">
        <v>146</v>
      </c>
      <c r="B161" s="29"/>
      <c r="C161" s="29"/>
      <c r="D161" s="29"/>
      <c r="E161" s="142" t="s">
        <v>147</v>
      </c>
      <c r="F161" s="98" t="s">
        <v>148</v>
      </c>
      <c r="G161" s="98" t="s">
        <v>147</v>
      </c>
      <c r="H161" s="98" t="s">
        <v>148</v>
      </c>
      <c r="I161" s="29"/>
      <c r="J161" s="33"/>
      <c r="L161" s="194" t="s">
        <v>257</v>
      </c>
      <c r="M161" s="29"/>
      <c r="N161" s="29"/>
      <c r="O161" s="29"/>
      <c r="P161" s="195" t="s">
        <v>258</v>
      </c>
      <c r="Q161" s="195" t="s">
        <v>259</v>
      </c>
      <c r="R161" s="196" t="s">
        <v>258</v>
      </c>
      <c r="S161" s="195" t="s">
        <v>259</v>
      </c>
      <c r="T161" s="29"/>
      <c r="U161" s="33"/>
    </row>
    <row r="162" spans="1:21" ht="19.2">
      <c r="A162" s="146" t="s">
        <v>209</v>
      </c>
      <c r="B162" s="147">
        <v>8</v>
      </c>
      <c r="C162" s="197">
        <v>10</v>
      </c>
      <c r="D162" s="197">
        <v>12</v>
      </c>
      <c r="E162" s="18"/>
      <c r="F162" s="18"/>
      <c r="G162" s="18"/>
      <c r="H162" s="18"/>
      <c r="I162" s="18"/>
      <c r="J162" s="150">
        <v>3</v>
      </c>
      <c r="L162" s="149" t="s">
        <v>57</v>
      </c>
      <c r="M162" s="40">
        <v>22</v>
      </c>
      <c r="N162" s="40">
        <v>22</v>
      </c>
      <c r="O162" s="40">
        <v>23</v>
      </c>
      <c r="P162" s="18"/>
      <c r="Q162" s="18"/>
      <c r="R162" s="18"/>
      <c r="S162" s="18"/>
      <c r="T162" s="18"/>
      <c r="U162" s="18"/>
    </row>
    <row r="163" spans="1:21" ht="19.2">
      <c r="A163" s="146" t="s">
        <v>210</v>
      </c>
      <c r="B163" s="150">
        <v>240</v>
      </c>
      <c r="C163" s="150">
        <v>300</v>
      </c>
      <c r="D163" s="148">
        <v>360</v>
      </c>
      <c r="E163" s="18"/>
      <c r="F163" s="18"/>
      <c r="G163" s="18"/>
      <c r="H163" s="18"/>
      <c r="I163" s="18"/>
      <c r="J163" s="18"/>
      <c r="L163" s="149" t="s">
        <v>59</v>
      </c>
      <c r="M163" s="40">
        <v>22</v>
      </c>
      <c r="N163" s="40">
        <v>22</v>
      </c>
      <c r="O163" s="40">
        <v>23</v>
      </c>
      <c r="P163" s="111"/>
      <c r="Q163" s="111"/>
      <c r="R163" s="111"/>
      <c r="S163" s="111"/>
      <c r="T163" s="111"/>
      <c r="U163" s="111"/>
    </row>
    <row r="164" spans="1:21" ht="19.2">
      <c r="A164" s="146" t="s">
        <v>211</v>
      </c>
      <c r="B164" s="150">
        <v>100</v>
      </c>
      <c r="C164" s="150">
        <v>100</v>
      </c>
      <c r="D164" s="148">
        <v>100</v>
      </c>
      <c r="E164" s="18"/>
      <c r="F164" s="18"/>
      <c r="G164" s="18"/>
      <c r="H164" s="18"/>
      <c r="I164" s="151" t="s">
        <v>212</v>
      </c>
      <c r="J164" s="18"/>
      <c r="L164" s="149" t="s">
        <v>62</v>
      </c>
      <c r="M164" s="198">
        <v>0.28999999999999998</v>
      </c>
      <c r="N164" s="118">
        <v>0.3</v>
      </c>
      <c r="O164" s="118">
        <v>0.31</v>
      </c>
      <c r="P164" s="118">
        <v>0.28000000000000003</v>
      </c>
      <c r="Q164" s="118">
        <v>0.32</v>
      </c>
      <c r="R164" s="198">
        <v>0.3</v>
      </c>
      <c r="S164" s="118">
        <v>0.33</v>
      </c>
      <c r="T164" s="152" t="s">
        <v>69</v>
      </c>
      <c r="U164" s="40">
        <v>1</v>
      </c>
    </row>
    <row r="165" spans="1:21" ht="19.2">
      <c r="A165" s="146" t="s">
        <v>213</v>
      </c>
      <c r="B165" s="150">
        <v>100</v>
      </c>
      <c r="C165" s="150">
        <v>100</v>
      </c>
      <c r="D165" s="148">
        <v>100</v>
      </c>
      <c r="E165" s="18"/>
      <c r="F165" s="18"/>
      <c r="G165" s="18"/>
      <c r="H165" s="18"/>
      <c r="I165" s="151" t="s">
        <v>212</v>
      </c>
      <c r="J165" s="18"/>
      <c r="L165" s="149" t="s">
        <v>65</v>
      </c>
      <c r="M165" s="198">
        <v>0.28000000000000003</v>
      </c>
      <c r="N165" s="118">
        <v>0.28999999999999998</v>
      </c>
      <c r="O165" s="118">
        <v>0.28999999999999998</v>
      </c>
      <c r="P165" s="118">
        <v>0.26</v>
      </c>
      <c r="Q165" s="118">
        <v>0.3</v>
      </c>
      <c r="R165" s="199">
        <v>0.28000000000000003</v>
      </c>
      <c r="S165" s="118">
        <v>0.31</v>
      </c>
      <c r="T165" s="18"/>
      <c r="U165" s="40">
        <v>1</v>
      </c>
    </row>
    <row r="166" spans="1:21">
      <c r="A166" s="146" t="s">
        <v>214</v>
      </c>
      <c r="B166" s="200">
        <v>0.04</v>
      </c>
      <c r="C166" s="153">
        <v>0.03</v>
      </c>
      <c r="D166" s="153">
        <v>0.03</v>
      </c>
      <c r="E166" s="18"/>
      <c r="F166" s="18"/>
      <c r="G166" s="18"/>
      <c r="H166" s="18"/>
      <c r="I166" s="18"/>
      <c r="J166" s="150">
        <v>3</v>
      </c>
      <c r="L166" s="149" t="s">
        <v>68</v>
      </c>
      <c r="M166" s="118">
        <v>0.01</v>
      </c>
      <c r="N166" s="118">
        <v>0.01</v>
      </c>
      <c r="O166" s="118">
        <v>0.01</v>
      </c>
      <c r="P166" s="18"/>
      <c r="Q166" s="18"/>
      <c r="R166" s="18"/>
      <c r="S166" s="18"/>
      <c r="T166" s="18"/>
      <c r="U166" s="40">
        <v>1</v>
      </c>
    </row>
    <row r="167" spans="1:21" ht="19.2">
      <c r="A167" s="146" t="s">
        <v>215</v>
      </c>
      <c r="B167" s="157">
        <v>0.16</v>
      </c>
      <c r="C167" s="155">
        <v>0.16</v>
      </c>
      <c r="D167" s="155">
        <v>0.16</v>
      </c>
      <c r="E167" s="18"/>
      <c r="F167" s="18"/>
      <c r="G167" s="18"/>
      <c r="H167" s="18"/>
      <c r="I167" s="18"/>
      <c r="J167" s="150">
        <v>3</v>
      </c>
      <c r="L167" s="149" t="s">
        <v>71</v>
      </c>
      <c r="M167" s="114">
        <v>2.9</v>
      </c>
      <c r="N167" s="114">
        <v>2.6</v>
      </c>
      <c r="O167" s="114">
        <v>2.1</v>
      </c>
      <c r="P167" s="18"/>
      <c r="Q167" s="18"/>
      <c r="R167" s="18"/>
      <c r="S167" s="18"/>
      <c r="T167" s="18"/>
      <c r="U167" s="40">
        <v>1</v>
      </c>
    </row>
    <row r="168" spans="1:21">
      <c r="A168" s="146" t="s">
        <v>216</v>
      </c>
      <c r="B168" s="150">
        <v>27</v>
      </c>
      <c r="C168" s="150">
        <v>30</v>
      </c>
      <c r="D168" s="150">
        <v>30</v>
      </c>
      <c r="E168" s="150">
        <v>20</v>
      </c>
      <c r="F168" s="150">
        <v>35</v>
      </c>
      <c r="G168" s="150">
        <v>20</v>
      </c>
      <c r="H168" s="150">
        <v>35</v>
      </c>
      <c r="I168" s="18"/>
      <c r="J168" s="150">
        <v>3</v>
      </c>
      <c r="L168" s="149" t="s">
        <v>73</v>
      </c>
      <c r="M168" s="40">
        <v>25</v>
      </c>
      <c r="N168" s="40">
        <v>25</v>
      </c>
      <c r="O168" s="40">
        <v>25</v>
      </c>
      <c r="P168" s="18"/>
      <c r="Q168" s="18"/>
      <c r="R168" s="18"/>
      <c r="S168" s="18"/>
      <c r="T168" s="18"/>
      <c r="U168" s="40">
        <v>1</v>
      </c>
    </row>
    <row r="169" spans="1:21">
      <c r="A169" s="146" t="s">
        <v>217</v>
      </c>
      <c r="B169" s="147">
        <v>3</v>
      </c>
      <c r="C169" s="147">
        <v>2.5</v>
      </c>
      <c r="D169" s="197">
        <v>2.5</v>
      </c>
      <c r="E169" s="147">
        <v>1.5</v>
      </c>
      <c r="F169" s="150">
        <v>4</v>
      </c>
      <c r="G169" s="147">
        <v>1.5</v>
      </c>
      <c r="H169" s="150">
        <v>4</v>
      </c>
      <c r="I169" s="18"/>
      <c r="J169" s="150">
        <v>3</v>
      </c>
      <c r="L169" s="149" t="s">
        <v>75</v>
      </c>
      <c r="M169" s="114">
        <v>2.5</v>
      </c>
      <c r="N169" s="114">
        <v>2.5</v>
      </c>
      <c r="O169" s="114">
        <v>2.5</v>
      </c>
      <c r="P169" s="18"/>
      <c r="Q169" s="18"/>
      <c r="R169" s="18"/>
      <c r="S169" s="18"/>
      <c r="T169" s="18"/>
      <c r="U169" s="40">
        <v>1</v>
      </c>
    </row>
    <row r="170" spans="1:21" ht="20.399999999999999">
      <c r="A170" s="201" t="s">
        <v>260</v>
      </c>
      <c r="B170" s="150">
        <v>185</v>
      </c>
      <c r="C170" s="150">
        <v>185</v>
      </c>
      <c r="D170" s="148">
        <v>185</v>
      </c>
      <c r="E170" s="150">
        <v>168</v>
      </c>
      <c r="F170" s="150">
        <v>204</v>
      </c>
      <c r="G170" s="150">
        <v>168</v>
      </c>
      <c r="H170" s="150">
        <v>204</v>
      </c>
      <c r="I170" s="111"/>
      <c r="J170" s="150">
        <v>3</v>
      </c>
      <c r="L170" s="149" t="s">
        <v>77</v>
      </c>
      <c r="M170" s="114">
        <v>1.5</v>
      </c>
      <c r="N170" s="114">
        <v>1.5</v>
      </c>
      <c r="O170" s="114">
        <v>1.5</v>
      </c>
      <c r="P170" s="18"/>
      <c r="Q170" s="18"/>
      <c r="R170" s="18"/>
      <c r="S170" s="18"/>
      <c r="T170" s="18"/>
      <c r="U170" s="40">
        <v>1</v>
      </c>
    </row>
    <row r="171" spans="1:21" ht="19.2" customHeight="1">
      <c r="A171" s="202" t="s">
        <v>151</v>
      </c>
      <c r="B171" s="124"/>
      <c r="C171" s="124"/>
      <c r="D171" s="124"/>
      <c r="E171" s="124"/>
      <c r="F171" s="124"/>
      <c r="G171" s="124"/>
      <c r="H171" s="124"/>
      <c r="I171" s="203"/>
      <c r="J171" s="204"/>
      <c r="L171" s="205" t="s">
        <v>261</v>
      </c>
      <c r="M171" s="206"/>
      <c r="N171" s="206"/>
      <c r="O171" s="206"/>
      <c r="P171" s="206"/>
      <c r="Q171" s="206"/>
      <c r="R171" s="206"/>
      <c r="S171" s="206"/>
      <c r="T171" s="206"/>
      <c r="U171" s="207"/>
    </row>
    <row r="172" spans="1:21" ht="19.2">
      <c r="A172" s="146" t="s">
        <v>219</v>
      </c>
      <c r="B172" s="150">
        <v>50</v>
      </c>
      <c r="C172" s="150">
        <v>51</v>
      </c>
      <c r="D172" s="150">
        <v>52</v>
      </c>
      <c r="E172" s="150">
        <v>20</v>
      </c>
      <c r="F172" s="150">
        <v>45</v>
      </c>
      <c r="G172" s="150">
        <v>20</v>
      </c>
      <c r="H172" s="150">
        <v>45</v>
      </c>
      <c r="I172" s="151" t="s">
        <v>220</v>
      </c>
      <c r="J172" s="150">
        <v>2</v>
      </c>
      <c r="L172" s="149" t="s">
        <v>82</v>
      </c>
      <c r="M172" s="152" t="s">
        <v>78</v>
      </c>
      <c r="N172" s="152" t="s">
        <v>78</v>
      </c>
      <c r="O172" s="152" t="s">
        <v>78</v>
      </c>
      <c r="P172" s="152" t="s">
        <v>78</v>
      </c>
      <c r="Q172" s="152" t="s">
        <v>78</v>
      </c>
      <c r="R172" s="152" t="s">
        <v>78</v>
      </c>
      <c r="S172" s="152" t="s">
        <v>78</v>
      </c>
      <c r="T172" s="18"/>
      <c r="U172" s="18"/>
    </row>
    <row r="173" spans="1:21" ht="19.2">
      <c r="A173" s="146" t="s">
        <v>221</v>
      </c>
      <c r="B173" s="147">
        <v>47.9</v>
      </c>
      <c r="C173" s="197">
        <v>49.1</v>
      </c>
      <c r="D173" s="197">
        <v>50.7</v>
      </c>
      <c r="E173" s="18"/>
      <c r="F173" s="18"/>
      <c r="G173" s="18"/>
      <c r="H173" s="18"/>
      <c r="I173" s="18"/>
      <c r="J173" s="18"/>
      <c r="L173" s="149" t="s">
        <v>84</v>
      </c>
      <c r="M173" s="152" t="s">
        <v>78</v>
      </c>
      <c r="N173" s="152" t="s">
        <v>78</v>
      </c>
      <c r="O173" s="152" t="s">
        <v>78</v>
      </c>
      <c r="P173" s="152" t="s">
        <v>78</v>
      </c>
      <c r="Q173" s="152" t="s">
        <v>78</v>
      </c>
      <c r="R173" s="152" t="s">
        <v>78</v>
      </c>
      <c r="S173" s="152" t="s">
        <v>78</v>
      </c>
      <c r="T173" s="18"/>
      <c r="U173" s="18"/>
    </row>
    <row r="174" spans="1:21">
      <c r="A174" s="103" t="s">
        <v>153</v>
      </c>
      <c r="B174" s="104"/>
      <c r="C174" s="104"/>
      <c r="D174" s="104"/>
      <c r="E174" s="104"/>
      <c r="F174" s="104"/>
      <c r="G174" s="104"/>
      <c r="H174" s="104"/>
      <c r="I174" s="104"/>
      <c r="J174" s="105"/>
      <c r="L174" s="208" t="s">
        <v>262</v>
      </c>
      <c r="M174" s="209"/>
      <c r="N174" s="209"/>
      <c r="O174" s="209"/>
      <c r="P174" s="209"/>
      <c r="Q174" s="209"/>
      <c r="R174" s="209"/>
      <c r="S174" s="209"/>
      <c r="T174" s="209"/>
      <c r="U174" s="210"/>
    </row>
    <row r="175" spans="1:21">
      <c r="A175" s="146" t="s">
        <v>222</v>
      </c>
      <c r="B175" s="151" t="s">
        <v>223</v>
      </c>
      <c r="C175" s="151" t="s">
        <v>223</v>
      </c>
      <c r="D175" s="151" t="s">
        <v>223</v>
      </c>
      <c r="E175" s="18"/>
      <c r="F175" s="18"/>
      <c r="G175" s="18"/>
      <c r="H175" s="18"/>
      <c r="I175" s="151" t="s">
        <v>224</v>
      </c>
      <c r="J175" s="18"/>
      <c r="L175" s="149" t="s">
        <v>88</v>
      </c>
      <c r="M175" s="40">
        <v>10</v>
      </c>
      <c r="N175" s="40">
        <v>10</v>
      </c>
      <c r="O175" s="40">
        <v>10</v>
      </c>
      <c r="P175" s="114">
        <v>7.5</v>
      </c>
      <c r="Q175" s="114">
        <v>12.5</v>
      </c>
      <c r="R175" s="114">
        <v>7.5</v>
      </c>
      <c r="S175" s="114">
        <v>12.5</v>
      </c>
      <c r="T175" s="152" t="s">
        <v>166</v>
      </c>
      <c r="U175" s="40">
        <v>1</v>
      </c>
    </row>
    <row r="176" spans="1:21" ht="19.2">
      <c r="A176" s="146" t="s">
        <v>226</v>
      </c>
      <c r="B176" s="151" t="s">
        <v>223</v>
      </c>
      <c r="C176" s="151" t="s">
        <v>223</v>
      </c>
      <c r="D176" s="151" t="s">
        <v>223</v>
      </c>
      <c r="E176" s="18"/>
      <c r="F176" s="18"/>
      <c r="G176" s="18"/>
      <c r="H176" s="18"/>
      <c r="I176" s="151" t="s">
        <v>224</v>
      </c>
      <c r="J176" s="18"/>
      <c r="L176" s="149" t="s">
        <v>91</v>
      </c>
      <c r="M176" s="40">
        <v>20</v>
      </c>
      <c r="N176" s="40">
        <v>20</v>
      </c>
      <c r="O176" s="40">
        <v>20</v>
      </c>
      <c r="P176" s="114">
        <v>15</v>
      </c>
      <c r="Q176" s="114">
        <v>25</v>
      </c>
      <c r="R176" s="114">
        <v>15</v>
      </c>
      <c r="S176" s="114">
        <v>25</v>
      </c>
      <c r="T176" s="152" t="s">
        <v>166</v>
      </c>
      <c r="U176" s="40">
        <v>1</v>
      </c>
    </row>
    <row r="177" spans="1:21" ht="16.8">
      <c r="A177" s="146" t="s">
        <v>227</v>
      </c>
      <c r="B177" s="151" t="s">
        <v>223</v>
      </c>
      <c r="C177" s="151" t="s">
        <v>223</v>
      </c>
      <c r="D177" s="151" t="s">
        <v>223</v>
      </c>
      <c r="E177" s="18"/>
      <c r="F177" s="18"/>
      <c r="G177" s="18"/>
      <c r="H177" s="18"/>
      <c r="I177" s="18"/>
      <c r="J177" s="18"/>
      <c r="L177" s="149" t="s">
        <v>93</v>
      </c>
      <c r="M177" s="114">
        <v>0.5</v>
      </c>
      <c r="N177" s="114">
        <v>0.5</v>
      </c>
      <c r="O177" s="114">
        <v>0.5</v>
      </c>
      <c r="P177" s="114">
        <v>0.4</v>
      </c>
      <c r="Q177" s="114">
        <v>0.6</v>
      </c>
      <c r="R177" s="114">
        <v>0.4</v>
      </c>
      <c r="S177" s="114">
        <v>0.6</v>
      </c>
      <c r="T177" s="152" t="s">
        <v>166</v>
      </c>
      <c r="U177" s="40">
        <v>1</v>
      </c>
    </row>
    <row r="178" spans="1:21">
      <c r="A178" s="146" t="s">
        <v>228</v>
      </c>
      <c r="B178" s="151" t="s">
        <v>223</v>
      </c>
      <c r="C178" s="151" t="s">
        <v>223</v>
      </c>
      <c r="D178" s="151" t="s">
        <v>223</v>
      </c>
      <c r="E178" s="18"/>
      <c r="F178" s="18"/>
      <c r="G178" s="18"/>
      <c r="H178" s="18"/>
      <c r="I178" s="18"/>
      <c r="J178" s="18"/>
      <c r="L178" s="149" t="s">
        <v>95</v>
      </c>
      <c r="M178" s="40">
        <v>2</v>
      </c>
      <c r="N178" s="40">
        <v>2</v>
      </c>
      <c r="O178" s="40">
        <v>2</v>
      </c>
      <c r="P178" s="114">
        <v>1.5</v>
      </c>
      <c r="Q178" s="114">
        <v>2.5</v>
      </c>
      <c r="R178" s="114">
        <v>1.5</v>
      </c>
      <c r="S178" s="114">
        <v>2.5</v>
      </c>
      <c r="T178" s="152" t="s">
        <v>166</v>
      </c>
      <c r="U178" s="40">
        <v>1</v>
      </c>
    </row>
    <row r="179" spans="1:21">
      <c r="A179" s="103" t="s">
        <v>154</v>
      </c>
      <c r="B179" s="104"/>
      <c r="C179" s="104"/>
      <c r="D179" s="104"/>
      <c r="E179" s="104"/>
      <c r="F179" s="104"/>
      <c r="G179" s="104"/>
      <c r="H179" s="104"/>
      <c r="I179" s="104"/>
      <c r="J179" s="105"/>
      <c r="L179" s="208" t="s">
        <v>263</v>
      </c>
      <c r="M179" s="209"/>
      <c r="N179" s="209"/>
      <c r="O179" s="209"/>
      <c r="P179" s="209"/>
      <c r="Q179" s="209"/>
      <c r="R179" s="209"/>
      <c r="S179" s="209"/>
      <c r="T179" s="209"/>
      <c r="U179" s="210"/>
    </row>
    <row r="180" spans="1:21">
      <c r="A180" s="146" t="s">
        <v>229</v>
      </c>
      <c r="B180" s="150">
        <v>0</v>
      </c>
      <c r="C180" s="150">
        <v>0</v>
      </c>
      <c r="D180" s="150">
        <v>0</v>
      </c>
      <c r="E180" s="18"/>
      <c r="F180" s="18"/>
      <c r="G180" s="18"/>
      <c r="H180" s="18"/>
      <c r="I180" s="18"/>
      <c r="J180" s="18"/>
      <c r="L180" s="149" t="s">
        <v>264</v>
      </c>
      <c r="M180" s="18"/>
      <c r="N180" s="18"/>
      <c r="O180" s="18"/>
      <c r="P180" s="18"/>
      <c r="Q180" s="18"/>
      <c r="R180" s="18"/>
      <c r="S180" s="18"/>
      <c r="T180" s="18"/>
      <c r="U180" s="18"/>
    </row>
    <row r="181" spans="1:21" ht="20.399999999999999">
      <c r="A181" s="146" t="s">
        <v>230</v>
      </c>
      <c r="B181" s="150">
        <v>0</v>
      </c>
      <c r="C181" s="150">
        <v>0</v>
      </c>
      <c r="D181" s="150">
        <v>0</v>
      </c>
      <c r="E181" s="18"/>
      <c r="F181" s="18"/>
      <c r="G181" s="18"/>
      <c r="H181" s="18"/>
      <c r="I181" s="18"/>
      <c r="J181" s="18"/>
      <c r="L181" s="149" t="s">
        <v>105</v>
      </c>
      <c r="M181" s="18"/>
      <c r="N181" s="18"/>
      <c r="O181" s="18"/>
      <c r="P181" s="18"/>
      <c r="Q181" s="18"/>
      <c r="R181" s="18"/>
      <c r="S181" s="18"/>
      <c r="T181" s="18"/>
      <c r="U181" s="18"/>
    </row>
    <row r="182" spans="1:21">
      <c r="A182" s="146" t="s">
        <v>232</v>
      </c>
      <c r="B182" s="150">
        <v>0</v>
      </c>
      <c r="C182" s="150">
        <v>0</v>
      </c>
      <c r="D182" s="150">
        <v>0</v>
      </c>
      <c r="E182" s="18"/>
      <c r="F182" s="18"/>
      <c r="G182" s="18"/>
      <c r="H182" s="18"/>
      <c r="I182" s="18"/>
      <c r="J182" s="18"/>
      <c r="L182" s="149" t="s">
        <v>108</v>
      </c>
      <c r="M182" s="18"/>
      <c r="N182" s="18"/>
      <c r="O182" s="18"/>
      <c r="P182" s="18"/>
      <c r="Q182" s="18"/>
      <c r="R182" s="18"/>
      <c r="S182" s="18"/>
      <c r="T182" s="18"/>
      <c r="U182" s="18"/>
    </row>
    <row r="183" spans="1:21">
      <c r="A183" s="146" t="s">
        <v>234</v>
      </c>
      <c r="B183" s="150">
        <v>0</v>
      </c>
      <c r="C183" s="150">
        <v>0</v>
      </c>
      <c r="D183" s="150">
        <v>0</v>
      </c>
      <c r="E183" s="18"/>
      <c r="F183" s="18"/>
      <c r="G183" s="18"/>
      <c r="H183" s="18"/>
      <c r="I183" s="18"/>
      <c r="J183" s="18"/>
      <c r="L183" s="149" t="s">
        <v>111</v>
      </c>
      <c r="M183" s="18"/>
      <c r="N183" s="18"/>
      <c r="O183" s="18"/>
      <c r="P183" s="18"/>
      <c r="Q183" s="18"/>
      <c r="R183" s="18"/>
      <c r="S183" s="18"/>
      <c r="T183" s="18"/>
      <c r="U183" s="18"/>
    </row>
    <row r="184" spans="1:21">
      <c r="A184" s="146" t="s">
        <v>235</v>
      </c>
      <c r="B184" s="150">
        <v>0</v>
      </c>
      <c r="C184" s="150">
        <v>0</v>
      </c>
      <c r="D184" s="150">
        <v>0</v>
      </c>
      <c r="E184" s="18"/>
      <c r="F184" s="18"/>
      <c r="G184" s="18"/>
      <c r="H184" s="18"/>
      <c r="I184" s="18"/>
      <c r="J184" s="18"/>
      <c r="L184" s="149" t="s">
        <v>113</v>
      </c>
      <c r="M184" s="18"/>
      <c r="N184" s="18"/>
      <c r="O184" s="18"/>
      <c r="P184" s="18"/>
      <c r="Q184" s="18"/>
      <c r="R184" s="18"/>
      <c r="S184" s="18"/>
      <c r="T184" s="18"/>
      <c r="U184" s="18"/>
    </row>
    <row r="185" spans="1:21">
      <c r="A185" s="103" t="s">
        <v>155</v>
      </c>
      <c r="B185" s="104"/>
      <c r="C185" s="104"/>
      <c r="D185" s="104"/>
      <c r="E185" s="104"/>
      <c r="F185" s="104"/>
      <c r="G185" s="104"/>
      <c r="H185" s="104"/>
      <c r="I185" s="104"/>
      <c r="J185" s="105"/>
      <c r="L185" s="208" t="s">
        <v>265</v>
      </c>
      <c r="M185" s="209"/>
      <c r="N185" s="209"/>
      <c r="O185" s="209"/>
      <c r="P185" s="209"/>
      <c r="Q185" s="209"/>
      <c r="R185" s="209"/>
      <c r="S185" s="209"/>
      <c r="T185" s="209"/>
      <c r="U185" s="210"/>
    </row>
    <row r="186" spans="1:21" s="66" customFormat="1" ht="19.2">
      <c r="A186" s="166" t="s">
        <v>236</v>
      </c>
      <c r="B186" s="169">
        <v>3.5</v>
      </c>
      <c r="C186" s="167">
        <v>2.98</v>
      </c>
      <c r="D186" s="167">
        <v>2.52</v>
      </c>
      <c r="E186" s="167">
        <v>2.4</v>
      </c>
      <c r="F186" s="169">
        <v>3.7</v>
      </c>
      <c r="G186" s="169">
        <v>1.55</v>
      </c>
      <c r="H186" s="169">
        <v>2.9</v>
      </c>
      <c r="I186" s="170" t="s">
        <v>237</v>
      </c>
      <c r="J186" s="211">
        <v>3</v>
      </c>
      <c r="L186" s="172" t="s">
        <v>266</v>
      </c>
      <c r="M186" s="212">
        <v>6.8</v>
      </c>
      <c r="N186" s="212">
        <v>6.3</v>
      </c>
      <c r="O186" s="212">
        <v>5.6</v>
      </c>
      <c r="P186" s="212">
        <v>5.0999999999999996</v>
      </c>
      <c r="Q186" s="212">
        <v>7</v>
      </c>
      <c r="R186" s="212">
        <v>4.2</v>
      </c>
      <c r="S186" s="212">
        <v>7</v>
      </c>
      <c r="T186" s="173" t="s">
        <v>166</v>
      </c>
      <c r="U186" s="213">
        <v>1</v>
      </c>
    </row>
    <row r="187" spans="1:21">
      <c r="A187" s="146" t="s">
        <v>240</v>
      </c>
      <c r="B187" s="214">
        <v>0.45</v>
      </c>
      <c r="C187" s="174">
        <v>0.45</v>
      </c>
      <c r="D187" s="174">
        <v>0.45</v>
      </c>
      <c r="E187" s="18"/>
      <c r="F187" s="18"/>
      <c r="G187" s="18"/>
      <c r="H187" s="18"/>
      <c r="I187" s="151" t="s">
        <v>241</v>
      </c>
      <c r="J187" s="150">
        <v>3</v>
      </c>
      <c r="L187" s="149" t="s">
        <v>122</v>
      </c>
      <c r="M187" s="114">
        <v>4</v>
      </c>
      <c r="N187" s="114">
        <v>3.4</v>
      </c>
      <c r="O187" s="114">
        <v>2.8</v>
      </c>
      <c r="P187" s="114">
        <v>3</v>
      </c>
      <c r="Q187" s="114">
        <v>3.5</v>
      </c>
      <c r="R187" s="114">
        <v>2.1</v>
      </c>
      <c r="S187" s="114">
        <v>3.5</v>
      </c>
      <c r="T187" s="18"/>
      <c r="U187" s="40">
        <v>1</v>
      </c>
    </row>
    <row r="188" spans="1:21">
      <c r="A188" s="146" t="s">
        <v>244</v>
      </c>
      <c r="B188" s="214">
        <v>0.55000000000000004</v>
      </c>
      <c r="C188" s="174">
        <v>0.55000000000000004</v>
      </c>
      <c r="D188" s="174">
        <v>0.55000000000000004</v>
      </c>
      <c r="E188" s="18"/>
      <c r="F188" s="18"/>
      <c r="G188" s="18"/>
      <c r="H188" s="18"/>
      <c r="I188" s="151" t="s">
        <v>241</v>
      </c>
      <c r="J188" s="150">
        <v>3</v>
      </c>
      <c r="L188" s="149" t="s">
        <v>124</v>
      </c>
      <c r="M188" s="114">
        <v>2.8</v>
      </c>
      <c r="N188" s="114">
        <v>2.9</v>
      </c>
      <c r="O188" s="114">
        <v>2.8</v>
      </c>
      <c r="P188" s="114">
        <v>2.1</v>
      </c>
      <c r="Q188" s="114">
        <v>3.5</v>
      </c>
      <c r="R188" s="114">
        <v>2.1</v>
      </c>
      <c r="S188" s="114">
        <v>3.5</v>
      </c>
      <c r="T188" s="18"/>
      <c r="U188" s="40">
        <v>1</v>
      </c>
    </row>
    <row r="189" spans="1:21">
      <c r="A189" s="177" t="s">
        <v>246</v>
      </c>
      <c r="B189" s="180">
        <v>72600</v>
      </c>
      <c r="C189" s="178">
        <v>61700</v>
      </c>
      <c r="D189" s="178">
        <v>52300</v>
      </c>
      <c r="E189" s="178">
        <v>58200</v>
      </c>
      <c r="F189" s="180">
        <v>78200</v>
      </c>
      <c r="G189" s="180">
        <v>38000</v>
      </c>
      <c r="H189" s="180">
        <v>57200</v>
      </c>
      <c r="I189" s="122"/>
      <c r="J189" s="184">
        <v>4</v>
      </c>
      <c r="L189" s="182" t="s">
        <v>267</v>
      </c>
      <c r="M189" s="77">
        <v>243700</v>
      </c>
      <c r="N189" s="76">
        <v>224800</v>
      </c>
      <c r="O189" s="76">
        <v>193500</v>
      </c>
      <c r="P189" s="76">
        <v>195000</v>
      </c>
      <c r="Q189" s="76">
        <v>304600</v>
      </c>
      <c r="R189" s="78">
        <v>154800</v>
      </c>
      <c r="S189" s="76">
        <v>241900</v>
      </c>
      <c r="T189" s="183" t="s">
        <v>166</v>
      </c>
      <c r="U189" s="121">
        <v>1</v>
      </c>
    </row>
    <row r="190" spans="1:21">
      <c r="A190" s="177" t="s">
        <v>247</v>
      </c>
      <c r="B190" s="215">
        <v>5.5</v>
      </c>
      <c r="C190" s="215">
        <v>4.8</v>
      </c>
      <c r="D190" s="216">
        <v>3.9</v>
      </c>
      <c r="E190" s="215">
        <v>3.4</v>
      </c>
      <c r="F190" s="215">
        <v>5.8</v>
      </c>
      <c r="G190" s="215">
        <v>2.7</v>
      </c>
      <c r="H190" s="215">
        <v>4.3</v>
      </c>
      <c r="I190" s="122"/>
      <c r="J190" s="184">
        <v>4</v>
      </c>
      <c r="L190" s="182" t="s">
        <v>268</v>
      </c>
      <c r="M190" s="217">
        <v>24.1</v>
      </c>
      <c r="N190" s="218">
        <v>23.4</v>
      </c>
      <c r="O190" s="218">
        <v>22.6</v>
      </c>
      <c r="P190" s="218">
        <v>18.100000000000001</v>
      </c>
      <c r="Q190" s="218">
        <v>30.2</v>
      </c>
      <c r="R190" s="218">
        <v>16.899999999999999</v>
      </c>
      <c r="S190" s="218">
        <v>28.2</v>
      </c>
      <c r="T190" s="183" t="s">
        <v>166</v>
      </c>
      <c r="U190" s="121">
        <v>1</v>
      </c>
    </row>
    <row r="191" spans="1:21" ht="19.2">
      <c r="A191" s="146" t="s">
        <v>248</v>
      </c>
      <c r="B191" s="150">
        <v>0</v>
      </c>
      <c r="C191" s="150">
        <v>0</v>
      </c>
      <c r="D191" s="150">
        <v>0</v>
      </c>
      <c r="E191" s="18"/>
      <c r="F191" s="18"/>
      <c r="G191" s="18"/>
      <c r="H191" s="18"/>
      <c r="I191" s="18"/>
      <c r="J191" s="18"/>
      <c r="L191" s="149" t="s">
        <v>133</v>
      </c>
      <c r="M191" s="18"/>
      <c r="N191" s="18"/>
      <c r="O191" s="18"/>
      <c r="P191" s="18"/>
      <c r="Q191" s="18"/>
      <c r="R191" s="18"/>
      <c r="S191" s="18"/>
      <c r="T191" s="18"/>
      <c r="U191" s="18"/>
    </row>
    <row r="192" spans="1:21">
      <c r="L192" s="208" t="s">
        <v>269</v>
      </c>
      <c r="M192" s="209"/>
      <c r="N192" s="209"/>
      <c r="O192" s="209"/>
      <c r="P192" s="209"/>
      <c r="Q192" s="209"/>
      <c r="R192" s="209"/>
      <c r="S192" s="209"/>
      <c r="T192" s="209"/>
      <c r="U192" s="210"/>
    </row>
    <row r="193" spans="1:21" ht="19.2">
      <c r="L193" s="149" t="s">
        <v>270</v>
      </c>
      <c r="M193" s="219">
        <v>27.7</v>
      </c>
      <c r="N193" s="114">
        <v>27.7</v>
      </c>
      <c r="O193" s="114">
        <v>27.7</v>
      </c>
      <c r="P193" s="18"/>
      <c r="Q193" s="18"/>
      <c r="R193" s="18"/>
      <c r="S193" s="18"/>
      <c r="T193" s="152" t="s">
        <v>89</v>
      </c>
      <c r="U193" s="18"/>
    </row>
    <row r="194" spans="1:21">
      <c r="L194" s="18"/>
      <c r="M194" s="18"/>
      <c r="N194" s="18"/>
      <c r="O194" s="18"/>
      <c r="P194" s="18"/>
      <c r="Q194" s="18"/>
      <c r="R194" s="18"/>
      <c r="S194" s="18"/>
      <c r="T194" s="18"/>
      <c r="U194" s="18"/>
    </row>
    <row r="197" spans="1:21">
      <c r="A197" s="8" t="s">
        <v>12</v>
      </c>
      <c r="L197" s="8" t="s">
        <v>271</v>
      </c>
    </row>
    <row r="198" spans="1:21">
      <c r="A198" s="87" t="s">
        <v>139</v>
      </c>
      <c r="B198" s="220" t="s">
        <v>272</v>
      </c>
      <c r="C198" s="221"/>
      <c r="D198" s="221"/>
      <c r="E198" s="221"/>
      <c r="F198" s="221"/>
      <c r="G198" s="221"/>
      <c r="H198" s="221"/>
      <c r="I198" s="221"/>
      <c r="J198" s="222"/>
      <c r="L198" s="223" t="s">
        <v>139</v>
      </c>
      <c r="M198" s="224" t="s">
        <v>273</v>
      </c>
      <c r="N198" s="225"/>
      <c r="O198" s="225"/>
      <c r="P198" s="225"/>
      <c r="Q198" s="225"/>
      <c r="R198" s="225"/>
      <c r="S198" s="225"/>
      <c r="T198" s="225"/>
      <c r="U198" s="226"/>
    </row>
    <row r="199" spans="1:21">
      <c r="A199" s="111"/>
      <c r="B199" s="92">
        <v>2020</v>
      </c>
      <c r="C199" s="92">
        <v>2030</v>
      </c>
      <c r="D199" s="92">
        <v>2050</v>
      </c>
      <c r="E199" s="93" t="s">
        <v>142</v>
      </c>
      <c r="F199" s="94"/>
      <c r="G199" s="93" t="s">
        <v>143</v>
      </c>
      <c r="H199" s="94"/>
      <c r="I199" s="227" t="s">
        <v>144</v>
      </c>
      <c r="J199" s="95" t="s">
        <v>145</v>
      </c>
      <c r="L199" s="18"/>
      <c r="M199" s="92">
        <v>2020</v>
      </c>
      <c r="N199" s="92">
        <v>2030</v>
      </c>
      <c r="O199" s="91">
        <v>2050</v>
      </c>
      <c r="P199" s="228" t="s">
        <v>142</v>
      </c>
      <c r="Q199" s="229"/>
      <c r="R199" s="228" t="s">
        <v>143</v>
      </c>
      <c r="S199" s="229"/>
      <c r="T199" s="230" t="s">
        <v>144</v>
      </c>
      <c r="U199" s="231" t="s">
        <v>145</v>
      </c>
    </row>
    <row r="200" spans="1:21">
      <c r="A200" s="97" t="s">
        <v>146</v>
      </c>
      <c r="B200" s="29"/>
      <c r="C200" s="29"/>
      <c r="D200" s="29"/>
      <c r="E200" s="142" t="s">
        <v>147</v>
      </c>
      <c r="F200" s="98" t="s">
        <v>148</v>
      </c>
      <c r="G200" s="98" t="s">
        <v>147</v>
      </c>
      <c r="H200" s="98" t="s">
        <v>148</v>
      </c>
      <c r="I200" s="29"/>
      <c r="J200" s="33"/>
      <c r="L200" s="232" t="s">
        <v>146</v>
      </c>
      <c r="M200" s="29"/>
      <c r="N200" s="29"/>
      <c r="O200" s="29"/>
      <c r="P200" s="233" t="s">
        <v>147</v>
      </c>
      <c r="Q200" s="234" t="s">
        <v>148</v>
      </c>
      <c r="R200" s="234" t="s">
        <v>147</v>
      </c>
      <c r="S200" s="233" t="s">
        <v>148</v>
      </c>
      <c r="T200" s="29"/>
      <c r="U200" s="33"/>
    </row>
    <row r="201" spans="1:21" ht="16.8">
      <c r="A201" s="146" t="s">
        <v>209</v>
      </c>
      <c r="B201" s="150">
        <v>25</v>
      </c>
      <c r="C201" s="150">
        <v>25</v>
      </c>
      <c r="D201" s="150">
        <v>25</v>
      </c>
      <c r="E201" s="150">
        <v>1</v>
      </c>
      <c r="F201" s="150">
        <v>50</v>
      </c>
      <c r="G201" s="150">
        <v>1</v>
      </c>
      <c r="H201" s="150">
        <v>50</v>
      </c>
      <c r="I201" s="18"/>
      <c r="J201" s="151" t="s">
        <v>274</v>
      </c>
      <c r="L201" s="235" t="s">
        <v>209</v>
      </c>
      <c r="M201" s="150">
        <v>600</v>
      </c>
      <c r="N201" s="150">
        <v>600</v>
      </c>
      <c r="O201" s="150">
        <v>600</v>
      </c>
      <c r="P201" s="150">
        <v>200</v>
      </c>
      <c r="Q201" s="150">
        <v>800</v>
      </c>
      <c r="R201" s="148">
        <v>200</v>
      </c>
      <c r="S201" s="150">
        <v>800</v>
      </c>
      <c r="T201" s="18"/>
      <c r="U201" s="150">
        <v>1</v>
      </c>
    </row>
    <row r="202" spans="1:21" ht="16.8">
      <c r="A202" s="146" t="s">
        <v>210</v>
      </c>
      <c r="B202" s="150">
        <v>25</v>
      </c>
      <c r="C202" s="150">
        <v>25</v>
      </c>
      <c r="D202" s="150">
        <v>25</v>
      </c>
      <c r="E202" s="150">
        <v>1</v>
      </c>
      <c r="F202" s="150">
        <v>50</v>
      </c>
      <c r="G202" s="150">
        <v>1</v>
      </c>
      <c r="H202" s="150">
        <v>50</v>
      </c>
      <c r="I202" s="111"/>
      <c r="J202" s="151" t="s">
        <v>274</v>
      </c>
      <c r="L202" s="235" t="s">
        <v>210</v>
      </c>
      <c r="M202" s="150">
        <v>600</v>
      </c>
      <c r="N202" s="150">
        <v>600</v>
      </c>
      <c r="O202" s="150">
        <v>600</v>
      </c>
      <c r="P202" s="150">
        <v>200</v>
      </c>
      <c r="Q202" s="150">
        <v>800</v>
      </c>
      <c r="R202" s="148">
        <v>200</v>
      </c>
      <c r="S202" s="150">
        <v>800</v>
      </c>
      <c r="T202" s="111"/>
      <c r="U202" s="150">
        <v>1</v>
      </c>
    </row>
    <row r="203" spans="1:21" ht="16.8">
      <c r="A203" s="146" t="s">
        <v>211</v>
      </c>
      <c r="B203" s="150">
        <v>32</v>
      </c>
      <c r="C203" s="150">
        <v>32</v>
      </c>
      <c r="D203" s="150">
        <v>32</v>
      </c>
      <c r="E203" s="150">
        <v>25</v>
      </c>
      <c r="F203" s="150">
        <v>35</v>
      </c>
      <c r="G203" s="150">
        <v>25</v>
      </c>
      <c r="H203" s="150">
        <v>35</v>
      </c>
      <c r="I203" s="18"/>
      <c r="J203" s="151" t="s">
        <v>275</v>
      </c>
      <c r="L203" s="235" t="s">
        <v>211</v>
      </c>
      <c r="M203" s="150">
        <v>57</v>
      </c>
      <c r="N203" s="150">
        <v>60</v>
      </c>
      <c r="O203" s="150">
        <v>61</v>
      </c>
      <c r="P203" s="150">
        <v>45</v>
      </c>
      <c r="Q203" s="150">
        <v>62</v>
      </c>
      <c r="R203" s="150">
        <v>55</v>
      </c>
      <c r="S203" s="150">
        <v>65</v>
      </c>
      <c r="T203" s="111"/>
      <c r="U203" s="236" t="s">
        <v>276</v>
      </c>
    </row>
    <row r="204" spans="1:21" ht="16.8">
      <c r="A204" s="146" t="s">
        <v>213</v>
      </c>
      <c r="B204" s="150">
        <v>31</v>
      </c>
      <c r="C204" s="150">
        <v>31</v>
      </c>
      <c r="D204" s="150">
        <v>31</v>
      </c>
      <c r="E204" s="150">
        <v>25</v>
      </c>
      <c r="F204" s="150">
        <v>35</v>
      </c>
      <c r="G204" s="150">
        <v>25</v>
      </c>
      <c r="H204" s="150">
        <v>35</v>
      </c>
      <c r="I204" s="18"/>
      <c r="J204" s="151" t="s">
        <v>275</v>
      </c>
      <c r="L204" s="235" t="s">
        <v>213</v>
      </c>
      <c r="M204" s="150">
        <v>56</v>
      </c>
      <c r="N204" s="150">
        <v>59</v>
      </c>
      <c r="O204" s="150">
        <v>60</v>
      </c>
      <c r="P204" s="150">
        <v>39</v>
      </c>
      <c r="Q204" s="150">
        <v>61</v>
      </c>
      <c r="R204" s="150">
        <v>54</v>
      </c>
      <c r="S204" s="150">
        <v>64</v>
      </c>
      <c r="T204" s="111"/>
      <c r="U204" s="111"/>
    </row>
    <row r="205" spans="1:21">
      <c r="A205" s="146" t="s">
        <v>214</v>
      </c>
      <c r="B205" s="150">
        <v>7</v>
      </c>
      <c r="C205" s="150">
        <v>7</v>
      </c>
      <c r="D205" s="150">
        <v>7</v>
      </c>
      <c r="E205" s="150">
        <v>5</v>
      </c>
      <c r="F205" s="150">
        <v>9</v>
      </c>
      <c r="G205" s="150">
        <v>5</v>
      </c>
      <c r="H205" s="150">
        <v>9</v>
      </c>
      <c r="I205" s="176" t="s">
        <v>212</v>
      </c>
      <c r="J205" s="150">
        <v>1</v>
      </c>
      <c r="L205" s="235" t="s">
        <v>214</v>
      </c>
      <c r="M205" s="150">
        <v>5</v>
      </c>
      <c r="N205" s="150">
        <v>5</v>
      </c>
      <c r="O205" s="150">
        <v>5</v>
      </c>
      <c r="P205" s="150">
        <v>3</v>
      </c>
      <c r="Q205" s="150">
        <v>10</v>
      </c>
      <c r="R205" s="150">
        <v>3</v>
      </c>
      <c r="S205" s="150">
        <v>10</v>
      </c>
      <c r="T205" s="18"/>
      <c r="U205" s="150">
        <v>1</v>
      </c>
    </row>
    <row r="206" spans="1:21" ht="16.8">
      <c r="A206" s="146" t="s">
        <v>215</v>
      </c>
      <c r="B206" s="150">
        <v>6</v>
      </c>
      <c r="C206" s="150">
        <v>6</v>
      </c>
      <c r="D206" s="150">
        <v>6</v>
      </c>
      <c r="E206" s="150">
        <v>5</v>
      </c>
      <c r="F206" s="150">
        <v>8</v>
      </c>
      <c r="G206" s="150">
        <v>5</v>
      </c>
      <c r="H206" s="150">
        <v>8</v>
      </c>
      <c r="I206" s="176" t="s">
        <v>212</v>
      </c>
      <c r="J206" s="150">
        <v>1</v>
      </c>
      <c r="L206" s="235" t="s">
        <v>215</v>
      </c>
      <c r="M206" s="150">
        <v>5</v>
      </c>
      <c r="N206" s="150">
        <v>5</v>
      </c>
      <c r="O206" s="150">
        <v>5</v>
      </c>
      <c r="P206" s="150">
        <v>3</v>
      </c>
      <c r="Q206" s="150">
        <v>8</v>
      </c>
      <c r="R206" s="150">
        <v>3</v>
      </c>
      <c r="S206" s="150">
        <v>8</v>
      </c>
      <c r="T206" s="18"/>
      <c r="U206" s="150">
        <v>1</v>
      </c>
    </row>
    <row r="207" spans="1:21">
      <c r="A207" s="146" t="s">
        <v>216</v>
      </c>
      <c r="B207" s="150">
        <v>25</v>
      </c>
      <c r="C207" s="150">
        <v>25</v>
      </c>
      <c r="D207" s="150">
        <v>25</v>
      </c>
      <c r="E207" s="150">
        <v>19</v>
      </c>
      <c r="F207" s="150">
        <v>31</v>
      </c>
      <c r="G207" s="150">
        <v>19</v>
      </c>
      <c r="H207" s="150">
        <v>31</v>
      </c>
      <c r="I207" s="176" t="s">
        <v>212</v>
      </c>
      <c r="J207" s="151" t="s">
        <v>277</v>
      </c>
      <c r="L207" s="235" t="s">
        <v>216</v>
      </c>
      <c r="M207" s="150">
        <v>25</v>
      </c>
      <c r="N207" s="150">
        <v>25</v>
      </c>
      <c r="O207" s="150">
        <v>25</v>
      </c>
      <c r="P207" s="150">
        <v>20</v>
      </c>
      <c r="Q207" s="150">
        <v>30</v>
      </c>
      <c r="R207" s="150">
        <v>20</v>
      </c>
      <c r="S207" s="150">
        <v>30</v>
      </c>
      <c r="T207" s="18"/>
      <c r="U207" s="150">
        <v>1</v>
      </c>
    </row>
    <row r="208" spans="1:21">
      <c r="A208" s="146" t="s">
        <v>217</v>
      </c>
      <c r="B208" s="150">
        <v>2</v>
      </c>
      <c r="C208" s="150">
        <v>2</v>
      </c>
      <c r="D208" s="150">
        <v>2</v>
      </c>
      <c r="E208" s="150">
        <v>2</v>
      </c>
      <c r="F208" s="150">
        <v>3</v>
      </c>
      <c r="G208" s="150">
        <v>2</v>
      </c>
      <c r="H208" s="150">
        <v>3</v>
      </c>
      <c r="I208" s="176" t="s">
        <v>212</v>
      </c>
      <c r="J208" s="150">
        <v>10</v>
      </c>
      <c r="L208" s="235" t="s">
        <v>217</v>
      </c>
      <c r="M208" s="147">
        <v>2.5</v>
      </c>
      <c r="N208" s="147">
        <v>2.5</v>
      </c>
      <c r="O208" s="147">
        <v>2.5</v>
      </c>
      <c r="P208" s="150">
        <v>2</v>
      </c>
      <c r="Q208" s="150">
        <v>3</v>
      </c>
      <c r="R208" s="150">
        <v>2</v>
      </c>
      <c r="S208" s="150">
        <v>3</v>
      </c>
      <c r="T208" s="18"/>
      <c r="U208" s="150">
        <v>1</v>
      </c>
    </row>
    <row r="209" spans="1:21" ht="17.399999999999999">
      <c r="A209" s="146" t="s">
        <v>218</v>
      </c>
      <c r="B209" s="150">
        <v>35</v>
      </c>
      <c r="C209" s="150">
        <v>35</v>
      </c>
      <c r="D209" s="150">
        <v>35</v>
      </c>
      <c r="E209" s="150">
        <v>26</v>
      </c>
      <c r="F209" s="150">
        <v>44</v>
      </c>
      <c r="G209" s="150">
        <v>26</v>
      </c>
      <c r="H209" s="150">
        <v>44</v>
      </c>
      <c r="I209" s="176" t="s">
        <v>212</v>
      </c>
      <c r="J209" s="151" t="s">
        <v>278</v>
      </c>
      <c r="L209" s="235" t="s">
        <v>218</v>
      </c>
      <c r="M209" s="237" t="s">
        <v>223</v>
      </c>
      <c r="N209" s="237" t="s">
        <v>223</v>
      </c>
      <c r="O209" s="237" t="s">
        <v>223</v>
      </c>
      <c r="P209" s="237" t="s">
        <v>223</v>
      </c>
      <c r="Q209" s="237" t="s">
        <v>223</v>
      </c>
      <c r="R209" s="237" t="s">
        <v>223</v>
      </c>
      <c r="S209" s="237" t="s">
        <v>223</v>
      </c>
      <c r="T209" s="18"/>
      <c r="U209" s="18"/>
    </row>
    <row r="210" spans="1:21">
      <c r="A210" s="100" t="s">
        <v>151</v>
      </c>
      <c r="B210" s="101"/>
      <c r="C210" s="101"/>
      <c r="D210" s="101"/>
      <c r="E210" s="101"/>
      <c r="F210" s="101"/>
      <c r="G210" s="101"/>
      <c r="H210" s="101"/>
      <c r="I210" s="101"/>
      <c r="J210" s="102"/>
      <c r="L210" s="238" t="s">
        <v>151</v>
      </c>
      <c r="M210" s="239"/>
      <c r="N210" s="239"/>
      <c r="O210" s="239"/>
      <c r="P210" s="239"/>
      <c r="Q210" s="239"/>
      <c r="R210" s="239"/>
      <c r="S210" s="239"/>
      <c r="T210" s="239"/>
      <c r="U210" s="240"/>
    </row>
    <row r="211" spans="1:21" ht="16.8">
      <c r="A211" s="146" t="s">
        <v>219</v>
      </c>
      <c r="B211" s="151" t="s">
        <v>223</v>
      </c>
      <c r="C211" s="151" t="s">
        <v>223</v>
      </c>
      <c r="D211" s="151" t="s">
        <v>223</v>
      </c>
      <c r="E211" s="151" t="s">
        <v>223</v>
      </c>
      <c r="F211" s="151" t="s">
        <v>223</v>
      </c>
      <c r="G211" s="151" t="s">
        <v>223</v>
      </c>
      <c r="H211" s="151" t="s">
        <v>223</v>
      </c>
      <c r="I211" s="18"/>
      <c r="J211" s="18"/>
      <c r="L211" s="235" t="s">
        <v>219</v>
      </c>
      <c r="M211" s="237" t="s">
        <v>223</v>
      </c>
      <c r="N211" s="237" t="s">
        <v>223</v>
      </c>
      <c r="O211" s="237" t="s">
        <v>223</v>
      </c>
      <c r="P211" s="237" t="s">
        <v>223</v>
      </c>
      <c r="Q211" s="237" t="s">
        <v>223</v>
      </c>
      <c r="R211" s="237" t="s">
        <v>223</v>
      </c>
      <c r="S211" s="237" t="s">
        <v>223</v>
      </c>
      <c r="T211" s="18"/>
      <c r="U211" s="18"/>
    </row>
    <row r="212" spans="1:21" ht="16.8">
      <c r="A212" s="146" t="s">
        <v>221</v>
      </c>
      <c r="B212" s="151" t="s">
        <v>223</v>
      </c>
      <c r="C212" s="151" t="s">
        <v>223</v>
      </c>
      <c r="D212" s="151" t="s">
        <v>223</v>
      </c>
      <c r="E212" s="151" t="s">
        <v>223</v>
      </c>
      <c r="F212" s="151" t="s">
        <v>223</v>
      </c>
      <c r="G212" s="151" t="s">
        <v>223</v>
      </c>
      <c r="H212" s="151" t="s">
        <v>223</v>
      </c>
      <c r="I212" s="18"/>
      <c r="J212" s="18"/>
      <c r="L212" s="235" t="s">
        <v>221</v>
      </c>
      <c r="M212" s="237" t="s">
        <v>223</v>
      </c>
      <c r="N212" s="237" t="s">
        <v>223</v>
      </c>
      <c r="O212" s="237" t="s">
        <v>223</v>
      </c>
      <c r="P212" s="237" t="s">
        <v>223</v>
      </c>
      <c r="Q212" s="237" t="s">
        <v>223</v>
      </c>
      <c r="R212" s="237" t="s">
        <v>223</v>
      </c>
      <c r="S212" s="237" t="s">
        <v>223</v>
      </c>
      <c r="T212" s="18"/>
      <c r="U212" s="18"/>
    </row>
    <row r="213" spans="1:21">
      <c r="A213" s="103" t="s">
        <v>153</v>
      </c>
      <c r="B213" s="104"/>
      <c r="C213" s="104"/>
      <c r="D213" s="104"/>
      <c r="E213" s="104"/>
      <c r="F213" s="104"/>
      <c r="G213" s="104"/>
      <c r="H213" s="104"/>
      <c r="I213" s="104"/>
      <c r="J213" s="105"/>
      <c r="L213" s="241" t="s">
        <v>153</v>
      </c>
      <c r="M213" s="242"/>
      <c r="N213" s="242"/>
      <c r="O213" s="242"/>
      <c r="P213" s="242"/>
      <c r="Q213" s="242"/>
      <c r="R213" s="242"/>
      <c r="S213" s="242"/>
      <c r="T213" s="242"/>
      <c r="U213" s="243"/>
    </row>
    <row r="214" spans="1:21">
      <c r="A214" s="146" t="s">
        <v>222</v>
      </c>
      <c r="B214" s="150">
        <v>10</v>
      </c>
      <c r="C214" s="150">
        <v>10</v>
      </c>
      <c r="D214" s="150">
        <v>10</v>
      </c>
      <c r="E214" s="18"/>
      <c r="F214" s="18"/>
      <c r="G214" s="18"/>
      <c r="H214" s="18"/>
      <c r="I214" s="18"/>
      <c r="J214" s="150">
        <v>3</v>
      </c>
      <c r="L214" s="235" t="s">
        <v>222</v>
      </c>
      <c r="M214" s="150">
        <v>20</v>
      </c>
      <c r="N214" s="150">
        <v>20</v>
      </c>
      <c r="O214" s="150">
        <v>20</v>
      </c>
      <c r="P214" s="150">
        <v>10</v>
      </c>
      <c r="Q214" s="150">
        <v>30</v>
      </c>
      <c r="R214" s="150">
        <v>10</v>
      </c>
      <c r="S214" s="150">
        <v>30</v>
      </c>
      <c r="T214" s="237" t="s">
        <v>241</v>
      </c>
      <c r="U214" s="244" t="s">
        <v>279</v>
      </c>
    </row>
    <row r="215" spans="1:21" ht="16.8">
      <c r="A215" s="146" t="s">
        <v>226</v>
      </c>
      <c r="B215" s="150">
        <v>30</v>
      </c>
      <c r="C215" s="150">
        <v>30</v>
      </c>
      <c r="D215" s="150">
        <v>30</v>
      </c>
      <c r="E215" s="18"/>
      <c r="F215" s="18"/>
      <c r="G215" s="18"/>
      <c r="H215" s="18"/>
      <c r="I215" s="18"/>
      <c r="J215" s="150">
        <v>3</v>
      </c>
      <c r="L215" s="235" t="s">
        <v>226</v>
      </c>
      <c r="M215" s="150">
        <v>45</v>
      </c>
      <c r="N215" s="150">
        <v>30</v>
      </c>
      <c r="O215" s="150">
        <v>15</v>
      </c>
      <c r="P215" s="150">
        <v>30</v>
      </c>
      <c r="Q215" s="150">
        <v>50</v>
      </c>
      <c r="R215" s="150">
        <v>10</v>
      </c>
      <c r="S215" s="150">
        <v>40</v>
      </c>
      <c r="T215" s="237" t="s">
        <v>212</v>
      </c>
      <c r="U215" s="150">
        <v>5</v>
      </c>
    </row>
    <row r="216" spans="1:21" ht="16.8">
      <c r="A216" s="146" t="s">
        <v>227</v>
      </c>
      <c r="B216" s="147">
        <v>0.5</v>
      </c>
      <c r="C216" s="147">
        <v>0.5</v>
      </c>
      <c r="D216" s="147">
        <v>0.5</v>
      </c>
      <c r="E216" s="18"/>
      <c r="F216" s="18"/>
      <c r="G216" s="18"/>
      <c r="H216" s="18"/>
      <c r="I216" s="18"/>
      <c r="J216" s="150">
        <v>3</v>
      </c>
      <c r="L216" s="235" t="s">
        <v>227</v>
      </c>
      <c r="M216" s="150">
        <v>2</v>
      </c>
      <c r="N216" s="150">
        <v>1</v>
      </c>
      <c r="O216" s="150">
        <v>1</v>
      </c>
      <c r="P216" s="150">
        <v>1</v>
      </c>
      <c r="Q216" s="150">
        <v>3</v>
      </c>
      <c r="R216" s="147">
        <v>0.5</v>
      </c>
      <c r="S216" s="150">
        <v>2</v>
      </c>
      <c r="T216" s="237" t="s">
        <v>212</v>
      </c>
      <c r="U216" s="244" t="s">
        <v>274</v>
      </c>
    </row>
    <row r="217" spans="1:21">
      <c r="A217" s="146" t="s">
        <v>228</v>
      </c>
      <c r="B217" s="150">
        <v>10</v>
      </c>
      <c r="C217" s="150">
        <v>10</v>
      </c>
      <c r="D217" s="150">
        <v>10</v>
      </c>
      <c r="E217" s="18"/>
      <c r="F217" s="18"/>
      <c r="G217" s="18"/>
      <c r="H217" s="18"/>
      <c r="I217" s="18"/>
      <c r="J217" s="150">
        <v>3</v>
      </c>
      <c r="L217" s="235" t="s">
        <v>228</v>
      </c>
      <c r="M217" s="150">
        <v>4</v>
      </c>
      <c r="N217" s="150">
        <v>4</v>
      </c>
      <c r="O217" s="150">
        <v>4</v>
      </c>
      <c r="P217" s="150">
        <v>2</v>
      </c>
      <c r="Q217" s="150">
        <v>5</v>
      </c>
      <c r="R217" s="150">
        <v>2</v>
      </c>
      <c r="S217" s="245">
        <v>5</v>
      </c>
      <c r="T217" s="246"/>
      <c r="U217" s="244" t="s">
        <v>274</v>
      </c>
    </row>
    <row r="218" spans="1:21">
      <c r="A218" s="103" t="s">
        <v>154</v>
      </c>
      <c r="B218" s="104"/>
      <c r="C218" s="104"/>
      <c r="D218" s="104"/>
      <c r="E218" s="104"/>
      <c r="F218" s="104"/>
      <c r="G218" s="104"/>
      <c r="H218" s="104"/>
      <c r="I218" s="104"/>
      <c r="J218" s="105"/>
      <c r="L218" s="241" t="s">
        <v>154</v>
      </c>
      <c r="M218" s="242"/>
      <c r="N218" s="242"/>
      <c r="O218" s="242"/>
      <c r="P218" s="242"/>
      <c r="Q218" s="242"/>
      <c r="R218" s="242"/>
      <c r="S218" s="242"/>
      <c r="T218" s="242"/>
      <c r="U218" s="243"/>
    </row>
    <row r="219" spans="1:21">
      <c r="A219" s="146" t="s">
        <v>280</v>
      </c>
      <c r="B219" s="147">
        <v>12.5</v>
      </c>
      <c r="C219" s="147">
        <v>12.5</v>
      </c>
      <c r="D219" s="147">
        <v>12.5</v>
      </c>
      <c r="E219" s="18"/>
      <c r="F219" s="18"/>
      <c r="G219" s="18"/>
      <c r="H219" s="18"/>
      <c r="I219" s="18"/>
      <c r="J219" s="150">
        <v>3</v>
      </c>
      <c r="L219" s="235" t="s">
        <v>280</v>
      </c>
      <c r="M219" s="150">
        <v>30</v>
      </c>
      <c r="N219" s="150">
        <v>30</v>
      </c>
      <c r="O219" s="150">
        <v>30</v>
      </c>
      <c r="P219" s="18"/>
      <c r="Q219" s="18"/>
      <c r="R219" s="18"/>
      <c r="S219" s="18"/>
      <c r="T219" s="18"/>
      <c r="U219" s="18"/>
    </row>
    <row r="220" spans="1:21" ht="18">
      <c r="A220" s="146" t="s">
        <v>230</v>
      </c>
      <c r="B220" s="147">
        <v>0</v>
      </c>
      <c r="C220" s="147">
        <v>0</v>
      </c>
      <c r="D220" s="147">
        <v>0</v>
      </c>
      <c r="E220" s="18"/>
      <c r="F220" s="18"/>
      <c r="G220" s="18"/>
      <c r="H220" s="18"/>
      <c r="I220" s="18"/>
      <c r="J220" s="150">
        <v>3</v>
      </c>
      <c r="L220" s="235" t="s">
        <v>230</v>
      </c>
      <c r="M220" s="237" t="s">
        <v>223</v>
      </c>
      <c r="N220" s="237" t="s">
        <v>223</v>
      </c>
      <c r="O220" s="237" t="s">
        <v>223</v>
      </c>
      <c r="P220" s="237" t="s">
        <v>223</v>
      </c>
      <c r="Q220" s="237" t="s">
        <v>223</v>
      </c>
      <c r="R220" s="237" t="s">
        <v>223</v>
      </c>
      <c r="S220" s="237" t="s">
        <v>223</v>
      </c>
      <c r="T220" s="237" t="s">
        <v>281</v>
      </c>
      <c r="U220" s="18"/>
    </row>
    <row r="221" spans="1:21">
      <c r="A221" s="146" t="s">
        <v>232</v>
      </c>
      <c r="B221" s="150">
        <v>125</v>
      </c>
      <c r="C221" s="150">
        <v>125</v>
      </c>
      <c r="D221" s="150">
        <v>125</v>
      </c>
      <c r="E221" s="18"/>
      <c r="F221" s="18"/>
      <c r="G221" s="18"/>
      <c r="H221" s="18"/>
      <c r="I221" s="18"/>
      <c r="J221" s="150">
        <v>3</v>
      </c>
      <c r="L221" s="235" t="s">
        <v>232</v>
      </c>
      <c r="M221" s="150">
        <v>86</v>
      </c>
      <c r="N221" s="150">
        <v>60</v>
      </c>
      <c r="O221" s="150">
        <v>20</v>
      </c>
      <c r="P221" s="150">
        <v>20</v>
      </c>
      <c r="Q221" s="150">
        <v>86</v>
      </c>
      <c r="R221" s="150">
        <v>20</v>
      </c>
      <c r="S221" s="150">
        <v>86</v>
      </c>
      <c r="T221" s="237" t="s">
        <v>282</v>
      </c>
      <c r="U221" s="244" t="s">
        <v>283</v>
      </c>
    </row>
    <row r="222" spans="1:21">
      <c r="A222" s="146" t="s">
        <v>234</v>
      </c>
      <c r="B222" s="147">
        <v>0.9</v>
      </c>
      <c r="C222" s="147">
        <v>0.9</v>
      </c>
      <c r="D222" s="147">
        <v>0.9</v>
      </c>
      <c r="E222" s="18"/>
      <c r="F222" s="18"/>
      <c r="G222" s="18"/>
      <c r="H222" s="18"/>
      <c r="I222" s="18"/>
      <c r="J222" s="150">
        <v>3</v>
      </c>
      <c r="L222" s="235" t="s">
        <v>234</v>
      </c>
      <c r="M222" s="237" t="s">
        <v>223</v>
      </c>
      <c r="N222" s="237" t="s">
        <v>223</v>
      </c>
      <c r="O222" s="237" t="s">
        <v>223</v>
      </c>
      <c r="P222" s="237" t="s">
        <v>223</v>
      </c>
      <c r="Q222" s="237" t="s">
        <v>223</v>
      </c>
      <c r="R222" s="237" t="s">
        <v>223</v>
      </c>
      <c r="S222" s="237" t="s">
        <v>223</v>
      </c>
      <c r="T222" s="18"/>
      <c r="U222" s="18"/>
    </row>
    <row r="223" spans="1:21">
      <c r="A223" s="146" t="s">
        <v>235</v>
      </c>
      <c r="B223" s="147">
        <v>1.1000000000000001</v>
      </c>
      <c r="C223" s="147">
        <v>1.1000000000000001</v>
      </c>
      <c r="D223" s="147">
        <v>1.1000000000000001</v>
      </c>
      <c r="E223" s="18"/>
      <c r="F223" s="18"/>
      <c r="G223" s="18"/>
      <c r="H223" s="18"/>
      <c r="I223" s="18"/>
      <c r="J223" s="150">
        <v>3</v>
      </c>
      <c r="L223" s="235" t="s">
        <v>235</v>
      </c>
      <c r="M223" s="237" t="s">
        <v>223</v>
      </c>
      <c r="N223" s="237" t="s">
        <v>223</v>
      </c>
      <c r="O223" s="237" t="s">
        <v>223</v>
      </c>
      <c r="P223" s="237" t="s">
        <v>223</v>
      </c>
      <c r="Q223" s="237" t="s">
        <v>223</v>
      </c>
      <c r="R223" s="237" t="s">
        <v>223</v>
      </c>
      <c r="S223" s="237" t="s">
        <v>223</v>
      </c>
      <c r="T223" s="18"/>
      <c r="U223" s="18"/>
    </row>
    <row r="224" spans="1:21">
      <c r="A224" s="103" t="s">
        <v>155</v>
      </c>
      <c r="B224" s="104"/>
      <c r="C224" s="104"/>
      <c r="D224" s="104"/>
      <c r="E224" s="104"/>
      <c r="F224" s="104"/>
      <c r="G224" s="104"/>
      <c r="H224" s="104"/>
      <c r="I224" s="104"/>
      <c r="J224" s="105"/>
      <c r="L224" s="241" t="s">
        <v>155</v>
      </c>
      <c r="M224" s="242"/>
      <c r="N224" s="242"/>
      <c r="O224" s="242"/>
      <c r="P224" s="242"/>
      <c r="Q224" s="242"/>
      <c r="R224" s="242"/>
      <c r="S224" s="242"/>
      <c r="T224" s="242"/>
      <c r="U224" s="243"/>
    </row>
    <row r="225" spans="1:21" s="66" customFormat="1" ht="16.8">
      <c r="A225" s="166" t="s">
        <v>236</v>
      </c>
      <c r="B225" s="169">
        <v>2</v>
      </c>
      <c r="C225" s="169">
        <v>1.82</v>
      </c>
      <c r="D225" s="169">
        <v>1.6</v>
      </c>
      <c r="E225" s="167">
        <v>1.3</v>
      </c>
      <c r="F225" s="169">
        <v>2.25</v>
      </c>
      <c r="G225" s="247">
        <v>1.2</v>
      </c>
      <c r="H225" s="247">
        <v>2</v>
      </c>
      <c r="I225" s="248" t="s">
        <v>284</v>
      </c>
      <c r="J225" s="170" t="s">
        <v>285</v>
      </c>
      <c r="L225" s="249" t="s">
        <v>236</v>
      </c>
      <c r="M225" s="169">
        <v>0.69</v>
      </c>
      <c r="N225" s="169">
        <v>0.66</v>
      </c>
      <c r="O225" s="168">
        <v>0.61</v>
      </c>
      <c r="P225" s="169">
        <v>0.65</v>
      </c>
      <c r="Q225" s="167">
        <v>1</v>
      </c>
      <c r="R225" s="167">
        <v>0.55000000000000004</v>
      </c>
      <c r="S225" s="169">
        <v>0.9</v>
      </c>
      <c r="T225" s="250" t="s">
        <v>286</v>
      </c>
      <c r="U225" s="251" t="s">
        <v>287</v>
      </c>
    </row>
    <row r="226" spans="1:21">
      <c r="A226" s="146" t="s">
        <v>240</v>
      </c>
      <c r="B226" s="150">
        <v>65</v>
      </c>
      <c r="C226" s="150">
        <v>65</v>
      </c>
      <c r="D226" s="150">
        <v>65</v>
      </c>
      <c r="E226" s="150">
        <v>50</v>
      </c>
      <c r="F226" s="150">
        <v>85</v>
      </c>
      <c r="G226" s="150">
        <v>50</v>
      </c>
      <c r="H226" s="150">
        <v>85</v>
      </c>
      <c r="I226" s="18"/>
      <c r="J226" s="151" t="s">
        <v>279</v>
      </c>
      <c r="L226" s="235" t="s">
        <v>288</v>
      </c>
      <c r="M226" s="150">
        <v>50</v>
      </c>
      <c r="N226" s="150">
        <v>50</v>
      </c>
      <c r="O226" s="150">
        <v>50</v>
      </c>
      <c r="P226" s="150">
        <v>50</v>
      </c>
      <c r="Q226" s="150">
        <v>50</v>
      </c>
      <c r="R226" s="150">
        <v>50</v>
      </c>
      <c r="S226" s="150">
        <v>50</v>
      </c>
      <c r="T226" s="18"/>
      <c r="U226" s="150">
        <v>9</v>
      </c>
    </row>
    <row r="227" spans="1:21">
      <c r="A227" s="146" t="s">
        <v>244</v>
      </c>
      <c r="B227" s="150">
        <v>35</v>
      </c>
      <c r="C227" s="150">
        <v>35</v>
      </c>
      <c r="D227" s="150">
        <v>35</v>
      </c>
      <c r="E227" s="150">
        <v>15</v>
      </c>
      <c r="F227" s="150">
        <v>50</v>
      </c>
      <c r="G227" s="150">
        <v>15</v>
      </c>
      <c r="H227" s="150">
        <v>50</v>
      </c>
      <c r="I227" s="18"/>
      <c r="J227" s="151" t="s">
        <v>279</v>
      </c>
      <c r="L227" s="235" t="s">
        <v>289</v>
      </c>
      <c r="M227" s="150">
        <v>50</v>
      </c>
      <c r="N227" s="150">
        <v>50</v>
      </c>
      <c r="O227" s="150">
        <v>50</v>
      </c>
      <c r="P227" s="150">
        <v>50</v>
      </c>
      <c r="Q227" s="150">
        <v>50</v>
      </c>
      <c r="R227" s="150">
        <v>50</v>
      </c>
      <c r="S227" s="150">
        <v>50</v>
      </c>
      <c r="T227" s="18"/>
      <c r="U227" s="150">
        <v>9</v>
      </c>
    </row>
    <row r="228" spans="1:21">
      <c r="A228" s="177" t="s">
        <v>246</v>
      </c>
      <c r="B228" s="180">
        <v>47600</v>
      </c>
      <c r="C228" s="180">
        <v>43800</v>
      </c>
      <c r="D228" s="180">
        <v>38100</v>
      </c>
      <c r="E228" s="178">
        <v>35700</v>
      </c>
      <c r="F228" s="180">
        <v>59500</v>
      </c>
      <c r="G228" s="180">
        <v>28600</v>
      </c>
      <c r="H228" s="180">
        <v>47600</v>
      </c>
      <c r="I228" s="252" t="s">
        <v>212</v>
      </c>
      <c r="J228" s="253" t="s">
        <v>290</v>
      </c>
      <c r="L228" s="254" t="s">
        <v>246</v>
      </c>
      <c r="M228" s="180">
        <v>23500</v>
      </c>
      <c r="N228" s="180">
        <v>22800</v>
      </c>
      <c r="O228" s="178">
        <v>22100</v>
      </c>
      <c r="P228" s="180">
        <v>17600</v>
      </c>
      <c r="Q228" s="178">
        <v>29400</v>
      </c>
      <c r="R228" s="178">
        <v>16600</v>
      </c>
      <c r="S228" s="180">
        <v>27600</v>
      </c>
      <c r="T228" s="255" t="s">
        <v>220</v>
      </c>
      <c r="U228" s="256" t="s">
        <v>291</v>
      </c>
    </row>
    <row r="229" spans="1:21">
      <c r="A229" s="177" t="s">
        <v>247</v>
      </c>
      <c r="B229" s="215">
        <v>3</v>
      </c>
      <c r="C229" s="215">
        <v>2.8</v>
      </c>
      <c r="D229" s="215">
        <v>2.4</v>
      </c>
      <c r="E229" s="215">
        <v>2.2999999999999998</v>
      </c>
      <c r="F229" s="215">
        <v>3.8</v>
      </c>
      <c r="G229" s="215">
        <v>1.8</v>
      </c>
      <c r="H229" s="215">
        <v>3</v>
      </c>
      <c r="I229" s="252" t="s">
        <v>212</v>
      </c>
      <c r="J229" s="253" t="s">
        <v>292</v>
      </c>
      <c r="L229" s="254" t="s">
        <v>247</v>
      </c>
      <c r="M229" s="257">
        <v>2.2999999999999998</v>
      </c>
      <c r="N229" s="257">
        <v>2.23</v>
      </c>
      <c r="O229" s="258">
        <v>2.16</v>
      </c>
      <c r="P229" s="257">
        <v>1.73</v>
      </c>
      <c r="Q229" s="259">
        <v>2.88</v>
      </c>
      <c r="R229" s="258">
        <v>1.62</v>
      </c>
      <c r="S229" s="257">
        <v>2.7</v>
      </c>
      <c r="T229" s="255" t="s">
        <v>220</v>
      </c>
      <c r="U229" s="184">
        <v>1</v>
      </c>
    </row>
    <row r="230" spans="1:21" ht="16.8">
      <c r="A230" s="146" t="s">
        <v>248</v>
      </c>
      <c r="B230" s="18"/>
      <c r="C230" s="18"/>
      <c r="D230" s="18"/>
      <c r="E230" s="18"/>
      <c r="F230" s="18"/>
      <c r="G230" s="18"/>
      <c r="H230" s="18"/>
      <c r="I230" s="18"/>
      <c r="J230" s="18"/>
      <c r="L230" s="235" t="s">
        <v>248</v>
      </c>
      <c r="M230" s="150">
        <v>80</v>
      </c>
      <c r="N230" s="150">
        <v>80</v>
      </c>
      <c r="O230" s="150">
        <v>80</v>
      </c>
      <c r="P230" s="150">
        <v>60</v>
      </c>
      <c r="Q230" s="150">
        <v>100</v>
      </c>
      <c r="R230" s="150">
        <v>60</v>
      </c>
      <c r="S230" s="150">
        <v>100</v>
      </c>
      <c r="T230" s="237" t="s">
        <v>220</v>
      </c>
      <c r="U230" s="150">
        <v>6</v>
      </c>
    </row>
    <row r="232" spans="1:21">
      <c r="A232" s="8" t="s">
        <v>293</v>
      </c>
    </row>
    <row r="233" spans="1:21">
      <c r="A233" s="14" t="s">
        <v>42</v>
      </c>
      <c r="B233" s="15" t="s">
        <v>294</v>
      </c>
      <c r="C233" s="16"/>
      <c r="D233" s="16"/>
      <c r="E233" s="16"/>
      <c r="F233" s="16"/>
      <c r="G233" s="16"/>
      <c r="H233" s="16"/>
      <c r="I233" s="16"/>
      <c r="J233" s="17"/>
    </row>
    <row r="234" spans="1:21">
      <c r="A234" s="18"/>
      <c r="B234" s="260">
        <v>2020</v>
      </c>
      <c r="C234" s="23">
        <v>2030</v>
      </c>
      <c r="D234" s="23">
        <v>2050</v>
      </c>
      <c r="E234" s="25" t="s">
        <v>48</v>
      </c>
      <c r="F234" s="26"/>
      <c r="G234" s="25" t="s">
        <v>49</v>
      </c>
      <c r="H234" s="26"/>
      <c r="I234" s="27" t="s">
        <v>50</v>
      </c>
      <c r="J234" s="27" t="s">
        <v>51</v>
      </c>
    </row>
    <row r="235" spans="1:21">
      <c r="A235" s="34" t="s">
        <v>295</v>
      </c>
      <c r="B235" s="35"/>
      <c r="C235" s="35"/>
      <c r="D235" s="35"/>
      <c r="E235" s="35"/>
      <c r="F235" s="35"/>
      <c r="G235" s="35"/>
      <c r="H235" s="35"/>
      <c r="I235" s="35"/>
      <c r="J235" s="36"/>
    </row>
    <row r="236" spans="1:21" ht="16.8">
      <c r="A236" s="146" t="s">
        <v>209</v>
      </c>
      <c r="B236" s="150">
        <v>20</v>
      </c>
      <c r="C236" s="150">
        <v>20</v>
      </c>
      <c r="D236" s="150">
        <v>20</v>
      </c>
      <c r="E236" s="18"/>
      <c r="F236" s="18"/>
      <c r="G236" s="18"/>
      <c r="H236" s="18"/>
      <c r="I236" s="18"/>
      <c r="J236" s="150">
        <v>1</v>
      </c>
    </row>
    <row r="237" spans="1:21" ht="16.8">
      <c r="A237" s="146" t="s">
        <v>210</v>
      </c>
      <c r="B237" s="150">
        <v>100</v>
      </c>
      <c r="C237" s="150">
        <v>100</v>
      </c>
      <c r="D237" s="150">
        <v>100</v>
      </c>
      <c r="E237" s="18"/>
      <c r="F237" s="18"/>
      <c r="G237" s="18"/>
      <c r="H237" s="18"/>
      <c r="I237" s="18"/>
      <c r="J237" s="18"/>
    </row>
    <row r="238" spans="1:21" ht="16.8">
      <c r="A238" s="146" t="s">
        <v>211</v>
      </c>
      <c r="B238" s="150">
        <v>46</v>
      </c>
      <c r="C238" s="150">
        <v>47</v>
      </c>
      <c r="D238" s="150">
        <v>48</v>
      </c>
      <c r="E238" s="18"/>
      <c r="F238" s="18"/>
      <c r="G238" s="18"/>
      <c r="H238" s="18"/>
      <c r="I238" s="18"/>
      <c r="J238" s="150">
        <v>1</v>
      </c>
    </row>
    <row r="239" spans="1:21" ht="16.8">
      <c r="A239" s="146" t="s">
        <v>213</v>
      </c>
      <c r="B239" s="150">
        <v>45</v>
      </c>
      <c r="C239" s="150">
        <v>46</v>
      </c>
      <c r="D239" s="150">
        <v>47</v>
      </c>
      <c r="E239" s="150">
        <v>43</v>
      </c>
      <c r="F239" s="261">
        <v>47</v>
      </c>
      <c r="G239" s="150">
        <v>45</v>
      </c>
      <c r="H239" s="150">
        <v>52</v>
      </c>
      <c r="I239" s="18"/>
      <c r="J239" s="150">
        <v>1</v>
      </c>
    </row>
    <row r="240" spans="1:21">
      <c r="A240" s="146" t="s">
        <v>214</v>
      </c>
      <c r="B240" s="150">
        <v>3</v>
      </c>
      <c r="C240" s="150">
        <v>3</v>
      </c>
      <c r="D240" s="150">
        <v>3</v>
      </c>
      <c r="E240" s="18"/>
      <c r="F240" s="18"/>
      <c r="G240" s="18"/>
      <c r="H240" s="18"/>
      <c r="I240" s="18"/>
      <c r="J240" s="18"/>
    </row>
    <row r="241" spans="1:10" ht="16.8">
      <c r="A241" s="146" t="s">
        <v>215</v>
      </c>
      <c r="B241" s="150">
        <v>1</v>
      </c>
      <c r="C241" s="150">
        <v>1</v>
      </c>
      <c r="D241" s="150">
        <v>1</v>
      </c>
      <c r="E241" s="18"/>
      <c r="F241" s="18"/>
      <c r="G241" s="18"/>
      <c r="H241" s="18"/>
      <c r="I241" s="18"/>
      <c r="J241" s="150">
        <v>2</v>
      </c>
    </row>
    <row r="242" spans="1:10">
      <c r="A242" s="146" t="s">
        <v>216</v>
      </c>
      <c r="B242" s="150">
        <v>25</v>
      </c>
      <c r="C242" s="150">
        <v>25</v>
      </c>
      <c r="D242" s="150">
        <v>25</v>
      </c>
      <c r="E242" s="18"/>
      <c r="F242" s="18"/>
      <c r="G242" s="18"/>
      <c r="H242" s="18"/>
      <c r="I242" s="18"/>
      <c r="J242" s="150">
        <v>2</v>
      </c>
    </row>
    <row r="243" spans="1:10">
      <c r="A243" s="146" t="s">
        <v>217</v>
      </c>
      <c r="B243" s="147">
        <v>1</v>
      </c>
      <c r="C243" s="147">
        <v>1</v>
      </c>
      <c r="D243" s="147">
        <v>1</v>
      </c>
      <c r="E243" s="18"/>
      <c r="F243" s="18"/>
      <c r="G243" s="18"/>
      <c r="H243" s="18"/>
      <c r="I243" s="18"/>
      <c r="J243" s="150">
        <v>2</v>
      </c>
    </row>
    <row r="244" spans="1:10" ht="17.399999999999999">
      <c r="A244" s="146" t="s">
        <v>218</v>
      </c>
      <c r="B244" s="156">
        <v>0.05</v>
      </c>
      <c r="C244" s="157">
        <v>0.05</v>
      </c>
      <c r="D244" s="157">
        <v>0.05</v>
      </c>
      <c r="E244" s="18"/>
      <c r="F244" s="18"/>
      <c r="G244" s="18"/>
      <c r="H244" s="18"/>
      <c r="I244" s="18"/>
      <c r="J244" s="150">
        <v>2</v>
      </c>
    </row>
    <row r="245" spans="1:10">
      <c r="A245" s="49" t="s">
        <v>80</v>
      </c>
      <c r="B245" s="50"/>
      <c r="C245" s="50"/>
      <c r="D245" s="50"/>
      <c r="E245" s="50"/>
      <c r="F245" s="50"/>
      <c r="G245" s="50"/>
      <c r="H245" s="50"/>
      <c r="I245" s="50"/>
      <c r="J245" s="51"/>
    </row>
    <row r="246" spans="1:10" ht="16.8">
      <c r="A246" s="146" t="s">
        <v>219</v>
      </c>
      <c r="B246" s="151" t="s">
        <v>223</v>
      </c>
      <c r="C246" s="151" t="s">
        <v>223</v>
      </c>
      <c r="D246" s="151" t="s">
        <v>223</v>
      </c>
      <c r="E246" s="18"/>
      <c r="F246" s="18"/>
      <c r="G246" s="18"/>
      <c r="H246" s="18"/>
      <c r="I246" s="18"/>
      <c r="J246" s="18"/>
    </row>
    <row r="247" spans="1:10" ht="16.8">
      <c r="A247" s="146" t="s">
        <v>221</v>
      </c>
      <c r="B247" s="151" t="s">
        <v>223</v>
      </c>
      <c r="C247" s="151" t="s">
        <v>223</v>
      </c>
      <c r="D247" s="151" t="s">
        <v>223</v>
      </c>
      <c r="E247" s="18"/>
      <c r="F247" s="18"/>
      <c r="G247" s="18"/>
      <c r="H247" s="18"/>
      <c r="I247" s="18"/>
      <c r="J247" s="18"/>
    </row>
    <row r="248" spans="1:10">
      <c r="A248" s="34" t="s">
        <v>171</v>
      </c>
      <c r="B248" s="35"/>
      <c r="C248" s="35"/>
      <c r="D248" s="35"/>
      <c r="E248" s="35"/>
      <c r="F248" s="35"/>
      <c r="G248" s="35"/>
      <c r="H248" s="35"/>
      <c r="I248" s="35"/>
      <c r="J248" s="36"/>
    </row>
    <row r="249" spans="1:10">
      <c r="A249" s="146" t="s">
        <v>222</v>
      </c>
      <c r="B249" s="150">
        <v>25</v>
      </c>
      <c r="C249" s="150">
        <v>25</v>
      </c>
      <c r="D249" s="150">
        <v>25</v>
      </c>
      <c r="E249" s="18"/>
      <c r="F249" s="18"/>
      <c r="G249" s="18"/>
      <c r="H249" s="18"/>
      <c r="I249" s="18"/>
      <c r="J249" s="18"/>
    </row>
    <row r="250" spans="1:10" ht="16.8">
      <c r="A250" s="146" t="s">
        <v>226</v>
      </c>
      <c r="B250" s="147">
        <v>6</v>
      </c>
      <c r="C250" s="147">
        <v>6</v>
      </c>
      <c r="D250" s="147">
        <v>6</v>
      </c>
      <c r="E250" s="18"/>
      <c r="F250" s="18"/>
      <c r="G250" s="18"/>
      <c r="H250" s="18"/>
      <c r="I250" s="151" t="s">
        <v>212</v>
      </c>
      <c r="J250" s="150">
        <v>1</v>
      </c>
    </row>
    <row r="251" spans="1:10" ht="16.8">
      <c r="A251" s="146" t="s">
        <v>227</v>
      </c>
      <c r="B251" s="156">
        <v>0.05</v>
      </c>
      <c r="C251" s="157">
        <v>0.05</v>
      </c>
      <c r="D251" s="157">
        <v>0.05</v>
      </c>
      <c r="E251" s="18"/>
      <c r="F251" s="18"/>
      <c r="G251" s="18"/>
      <c r="H251" s="18"/>
      <c r="I251" s="18"/>
      <c r="J251" s="150">
        <v>1</v>
      </c>
    </row>
    <row r="252" spans="1:10">
      <c r="A252" s="146" t="s">
        <v>228</v>
      </c>
      <c r="B252" s="147">
        <v>0.3</v>
      </c>
      <c r="C252" s="147">
        <v>0.3</v>
      </c>
      <c r="D252" s="147">
        <v>0.3</v>
      </c>
      <c r="E252" s="18"/>
      <c r="F252" s="18"/>
      <c r="G252" s="18"/>
      <c r="H252" s="18"/>
      <c r="I252" s="18"/>
      <c r="J252" s="18"/>
    </row>
    <row r="253" spans="1:10">
      <c r="A253" s="34" t="s">
        <v>97</v>
      </c>
      <c r="B253" s="35"/>
      <c r="C253" s="35"/>
      <c r="D253" s="35"/>
      <c r="E253" s="35"/>
      <c r="F253" s="35"/>
      <c r="G253" s="35"/>
      <c r="H253" s="35"/>
      <c r="I253" s="35"/>
      <c r="J253" s="36"/>
    </row>
    <row r="254" spans="1:10">
      <c r="A254" s="146" t="s">
        <v>296</v>
      </c>
      <c r="B254" s="150">
        <v>20</v>
      </c>
      <c r="C254" s="150">
        <v>20</v>
      </c>
      <c r="D254" s="150">
        <v>20</v>
      </c>
      <c r="E254" s="18"/>
      <c r="F254" s="18"/>
      <c r="G254" s="18"/>
      <c r="H254" s="18"/>
      <c r="I254" s="151" t="s">
        <v>297</v>
      </c>
      <c r="J254" s="147">
        <v>3.4</v>
      </c>
    </row>
    <row r="255" spans="1:10" ht="18">
      <c r="A255" s="146" t="s">
        <v>230</v>
      </c>
      <c r="B255" s="150">
        <v>0</v>
      </c>
      <c r="C255" s="150">
        <v>0</v>
      </c>
      <c r="D255" s="150">
        <v>0</v>
      </c>
      <c r="E255" s="18"/>
      <c r="F255" s="18"/>
      <c r="G255" s="18"/>
      <c r="H255" s="18"/>
      <c r="I255" s="151" t="s">
        <v>241</v>
      </c>
      <c r="J255" s="151" t="s">
        <v>298</v>
      </c>
    </row>
    <row r="256" spans="1:10">
      <c r="A256" s="146" t="s">
        <v>299</v>
      </c>
      <c r="B256" s="150">
        <v>224</v>
      </c>
      <c r="C256" s="150">
        <v>224</v>
      </c>
      <c r="D256" s="150">
        <v>224</v>
      </c>
      <c r="E256" s="18"/>
      <c r="F256" s="18"/>
      <c r="G256" s="18"/>
      <c r="H256" s="18"/>
      <c r="I256" s="151" t="s">
        <v>241</v>
      </c>
      <c r="J256" s="147">
        <v>3.4</v>
      </c>
    </row>
    <row r="257" spans="1:10">
      <c r="A257" s="146" t="s">
        <v>232</v>
      </c>
      <c r="B257" s="150">
        <v>280</v>
      </c>
      <c r="C257" s="150">
        <v>280</v>
      </c>
      <c r="D257" s="150">
        <v>280</v>
      </c>
      <c r="E257" s="18"/>
      <c r="F257" s="18"/>
      <c r="G257" s="18"/>
      <c r="H257" s="18"/>
      <c r="I257" s="151" t="s">
        <v>241</v>
      </c>
      <c r="J257" s="147">
        <v>3.4</v>
      </c>
    </row>
    <row r="258" spans="1:10">
      <c r="A258" s="146" t="s">
        <v>234</v>
      </c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46" t="s">
        <v>235</v>
      </c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34" t="s">
        <v>115</v>
      </c>
      <c r="B260" s="35"/>
      <c r="C260" s="35"/>
      <c r="D260" s="35"/>
      <c r="E260" s="35"/>
      <c r="F260" s="35"/>
      <c r="G260" s="35"/>
      <c r="H260" s="35"/>
      <c r="I260" s="35"/>
      <c r="J260" s="36"/>
    </row>
    <row r="261" spans="1:10" ht="16.8">
      <c r="A261" s="166" t="s">
        <v>236</v>
      </c>
      <c r="B261" s="168">
        <v>0.8</v>
      </c>
      <c r="C261" s="169">
        <v>0.8</v>
      </c>
      <c r="D261" s="169">
        <v>0.78</v>
      </c>
      <c r="E261" s="169">
        <v>0.7</v>
      </c>
      <c r="F261" s="262">
        <v>0.9</v>
      </c>
      <c r="G261" s="169">
        <v>0.65</v>
      </c>
      <c r="H261" s="169">
        <v>0.85</v>
      </c>
      <c r="I261" s="170" t="s">
        <v>300</v>
      </c>
      <c r="J261" s="247">
        <v>6.7</v>
      </c>
    </row>
    <row r="262" spans="1:10">
      <c r="A262" s="146" t="s">
        <v>240</v>
      </c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46" t="s">
        <v>244</v>
      </c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77" t="s">
        <v>301</v>
      </c>
      <c r="B264" s="263">
        <v>8000</v>
      </c>
      <c r="C264" s="253" t="s">
        <v>302</v>
      </c>
      <c r="D264" s="253" t="s">
        <v>303</v>
      </c>
      <c r="E264" s="122"/>
      <c r="F264" s="122"/>
      <c r="G264" s="122"/>
      <c r="H264" s="122"/>
      <c r="I264" s="122"/>
      <c r="J264" s="184">
        <v>2</v>
      </c>
    </row>
    <row r="265" spans="1:10">
      <c r="A265" s="177" t="s">
        <v>304</v>
      </c>
      <c r="B265" s="215">
        <v>6.4</v>
      </c>
      <c r="C265" s="215">
        <v>6</v>
      </c>
      <c r="D265" s="215">
        <v>5.8</v>
      </c>
      <c r="E265" s="122"/>
      <c r="F265" s="122"/>
      <c r="G265" s="122"/>
      <c r="H265" s="122"/>
      <c r="I265" s="122"/>
      <c r="J265" s="184">
        <v>2</v>
      </c>
    </row>
    <row r="266" spans="1:10" ht="16.8">
      <c r="A266" s="146" t="s">
        <v>248</v>
      </c>
      <c r="B266" s="151" t="s">
        <v>223</v>
      </c>
      <c r="C266" s="151" t="s">
        <v>223</v>
      </c>
      <c r="D266" s="151" t="s">
        <v>223</v>
      </c>
      <c r="E266" s="18"/>
      <c r="F266" s="18"/>
      <c r="G266" s="18"/>
      <c r="H266" s="18"/>
      <c r="I266" s="18"/>
      <c r="J266" s="18"/>
    </row>
  </sheetData>
  <mergeCells count="101">
    <mergeCell ref="A245:J245"/>
    <mergeCell ref="A248:J248"/>
    <mergeCell ref="A253:J253"/>
    <mergeCell ref="A260:J260"/>
    <mergeCell ref="A224:J224"/>
    <mergeCell ref="L224:U224"/>
    <mergeCell ref="B233:J233"/>
    <mergeCell ref="E234:F234"/>
    <mergeCell ref="G234:H234"/>
    <mergeCell ref="A235:J235"/>
    <mergeCell ref="A210:J210"/>
    <mergeCell ref="L210:U210"/>
    <mergeCell ref="A213:J213"/>
    <mergeCell ref="L213:U213"/>
    <mergeCell ref="S217:T217"/>
    <mergeCell ref="A218:J218"/>
    <mergeCell ref="L218:U218"/>
    <mergeCell ref="A185:J185"/>
    <mergeCell ref="L185:U185"/>
    <mergeCell ref="L192:U192"/>
    <mergeCell ref="B198:J198"/>
    <mergeCell ref="M198:U198"/>
    <mergeCell ref="E199:F199"/>
    <mergeCell ref="G199:H199"/>
    <mergeCell ref="P199:Q199"/>
    <mergeCell ref="R199:S199"/>
    <mergeCell ref="I171:J171"/>
    <mergeCell ref="L171:U171"/>
    <mergeCell ref="A174:J174"/>
    <mergeCell ref="L174:U174"/>
    <mergeCell ref="A179:J179"/>
    <mergeCell ref="L179:U179"/>
    <mergeCell ref="B159:J159"/>
    <mergeCell ref="M159:U159"/>
    <mergeCell ref="E160:F160"/>
    <mergeCell ref="G160:H160"/>
    <mergeCell ref="P160:Q160"/>
    <mergeCell ref="R160:S160"/>
    <mergeCell ref="A139:J139"/>
    <mergeCell ref="L139:U139"/>
    <mergeCell ref="A144:J144"/>
    <mergeCell ref="L144:U144"/>
    <mergeCell ref="A150:J150"/>
    <mergeCell ref="L150:U150"/>
    <mergeCell ref="E125:F125"/>
    <mergeCell ref="G125:H125"/>
    <mergeCell ref="P125:Q125"/>
    <mergeCell ref="R125:S125"/>
    <mergeCell ref="A136:J136"/>
    <mergeCell ref="L136:U136"/>
    <mergeCell ref="A94:J94"/>
    <mergeCell ref="L95:U95"/>
    <mergeCell ref="A100:J100"/>
    <mergeCell ref="L101:U101"/>
    <mergeCell ref="A107:B107"/>
    <mergeCell ref="B124:J124"/>
    <mergeCell ref="M124:U124"/>
    <mergeCell ref="A77:J77"/>
    <mergeCell ref="L77:U77"/>
    <mergeCell ref="A86:J86"/>
    <mergeCell ref="L87:U87"/>
    <mergeCell ref="A89:J89"/>
    <mergeCell ref="L90:U90"/>
    <mergeCell ref="A66:J66"/>
    <mergeCell ref="L66:U66"/>
    <mergeCell ref="L74:M74"/>
    <mergeCell ref="B75:J75"/>
    <mergeCell ref="M75:U75"/>
    <mergeCell ref="E76:F76"/>
    <mergeCell ref="G76:H76"/>
    <mergeCell ref="P76:Q76"/>
    <mergeCell ref="R76:S76"/>
    <mergeCell ref="L42:U42"/>
    <mergeCell ref="A52:J52"/>
    <mergeCell ref="L52:U52"/>
    <mergeCell ref="A55:J55"/>
    <mergeCell ref="L55:U55"/>
    <mergeCell ref="A60:J60"/>
    <mergeCell ref="L60:U60"/>
    <mergeCell ref="A28:J28"/>
    <mergeCell ref="L28:U28"/>
    <mergeCell ref="A35:J35"/>
    <mergeCell ref="B40:J40"/>
    <mergeCell ref="M40:U40"/>
    <mergeCell ref="E41:F41"/>
    <mergeCell ref="G41:H41"/>
    <mergeCell ref="P41:Q41"/>
    <mergeCell ref="R41:S41"/>
    <mergeCell ref="L4:U4"/>
    <mergeCell ref="A14:J14"/>
    <mergeCell ref="L14:U14"/>
    <mergeCell ref="A17:J17"/>
    <mergeCell ref="L17:U17"/>
    <mergeCell ref="A22:J22"/>
    <mergeCell ref="L22:U22"/>
    <mergeCell ref="B2:J2"/>
    <mergeCell ref="M2:U2"/>
    <mergeCell ref="E3:F3"/>
    <mergeCell ref="G3:H3"/>
    <mergeCell ref="P3:Q3"/>
    <mergeCell ref="R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/>
  <cols>
    <col min="1" max="1" width="22" customWidth="1"/>
    <col min="2" max="2" width="14.33203125" customWidth="1"/>
  </cols>
  <sheetData>
    <row r="1" spans="1:2">
      <c r="A1" s="2" t="s">
        <v>17</v>
      </c>
      <c r="B1" s="4" t="s">
        <v>18</v>
      </c>
    </row>
    <row r="2" spans="1:2">
      <c r="A2" t="s">
        <v>7</v>
      </c>
      <c r="B2">
        <v>45</v>
      </c>
    </row>
    <row r="3" spans="1:2">
      <c r="A3" t="s">
        <v>8</v>
      </c>
      <c r="B3">
        <v>45</v>
      </c>
    </row>
    <row r="4" spans="1:2">
      <c r="A4" t="s">
        <v>9</v>
      </c>
      <c r="B4">
        <v>45</v>
      </c>
    </row>
    <row r="5" spans="1:2">
      <c r="A5" t="s">
        <v>10</v>
      </c>
      <c r="B5">
        <v>45</v>
      </c>
    </row>
    <row r="6" spans="1:2">
      <c r="A6" t="s">
        <v>11</v>
      </c>
      <c r="B6">
        <v>60</v>
      </c>
    </row>
    <row r="7" spans="1:2">
      <c r="A7" t="s">
        <v>12</v>
      </c>
      <c r="B7">
        <v>45</v>
      </c>
    </row>
    <row r="8" spans="1:2">
      <c r="A8" t="s">
        <v>13</v>
      </c>
      <c r="B8">
        <v>30</v>
      </c>
    </row>
    <row r="9" spans="1:2">
      <c r="A9" t="s">
        <v>14</v>
      </c>
      <c r="B9">
        <v>30</v>
      </c>
    </row>
    <row r="10" spans="1:2">
      <c r="A10" t="s">
        <v>15</v>
      </c>
      <c r="B10">
        <v>30</v>
      </c>
    </row>
    <row r="11" spans="1:2">
      <c r="A11" t="s">
        <v>16</v>
      </c>
      <c r="B1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18" sqref="B18"/>
    </sheetView>
  </sheetViews>
  <sheetFormatPr defaultRowHeight="14.4"/>
  <cols>
    <col min="1" max="1" width="23.109375" customWidth="1"/>
    <col min="2" max="2" width="16.109375" customWidth="1"/>
  </cols>
  <sheetData>
    <row r="1" spans="1:2">
      <c r="A1" s="2" t="s">
        <v>19</v>
      </c>
      <c r="B1" s="4" t="s">
        <v>37</v>
      </c>
    </row>
    <row r="2" spans="1:2">
      <c r="A2" t="s">
        <v>33</v>
      </c>
      <c r="B2" s="6">
        <f>'data - Indonesia'!M84</f>
        <v>30</v>
      </c>
    </row>
    <row r="3" spans="1:2">
      <c r="A3" t="s">
        <v>25</v>
      </c>
      <c r="B3" s="6">
        <f>'data - Indonesia'!M133</f>
        <v>25</v>
      </c>
    </row>
    <row r="4" spans="1:2">
      <c r="A4" t="s">
        <v>20</v>
      </c>
      <c r="B4">
        <f>'NREL Plant Lifetimes'!B6</f>
        <v>60</v>
      </c>
    </row>
    <row r="5" spans="1:2">
      <c r="A5" t="s">
        <v>21</v>
      </c>
      <c r="B5" s="6">
        <f>'data - Indonesia'!B49</f>
        <v>50</v>
      </c>
    </row>
    <row r="6" spans="1:2">
      <c r="A6" t="s">
        <v>32</v>
      </c>
      <c r="B6" s="6">
        <f>'data - Indonesia'!B133</f>
        <v>27</v>
      </c>
    </row>
    <row r="7" spans="1:2">
      <c r="A7" t="s">
        <v>22</v>
      </c>
      <c r="B7" s="6">
        <f>'data - Indonesia'!B83</f>
        <v>35</v>
      </c>
    </row>
    <row r="8" spans="1:2">
      <c r="A8" t="s">
        <v>23</v>
      </c>
      <c r="B8">
        <f>'NREL Plant Lifetimes'!B10</f>
        <v>30</v>
      </c>
    </row>
    <row r="9" spans="1:2">
      <c r="A9" t="s">
        <v>24</v>
      </c>
      <c r="B9" s="6">
        <f>'data - Indonesia'!B207</f>
        <v>25</v>
      </c>
    </row>
    <row r="10" spans="1:2">
      <c r="A10" t="s">
        <v>26</v>
      </c>
      <c r="B10" s="6">
        <f>'data - Indonesia'!B11</f>
        <v>30</v>
      </c>
    </row>
    <row r="11" spans="1:2">
      <c r="A11" t="s">
        <v>27</v>
      </c>
      <c r="B11" s="6">
        <f>'data - Indonesia'!B242</f>
        <v>25</v>
      </c>
    </row>
    <row r="12" spans="1:2">
      <c r="A12" t="s">
        <v>28</v>
      </c>
      <c r="B12" s="6">
        <f>'data - Indonesia'!M207</f>
        <v>25</v>
      </c>
    </row>
    <row r="13" spans="1:2">
      <c r="A13" t="s">
        <v>30</v>
      </c>
      <c r="B13" s="6">
        <f>B2</f>
        <v>30</v>
      </c>
    </row>
    <row r="14" spans="1:2">
      <c r="A14" t="s">
        <v>31</v>
      </c>
      <c r="B14" s="6">
        <f>'data - Indonesia'!B168</f>
        <v>27</v>
      </c>
    </row>
    <row r="15" spans="1:2">
      <c r="A15" t="s">
        <v>34</v>
      </c>
      <c r="B15" s="6">
        <f>B11</f>
        <v>25</v>
      </c>
    </row>
    <row r="16" spans="1:2">
      <c r="A16" t="s">
        <v>35</v>
      </c>
      <c r="B16" s="6">
        <f>B11</f>
        <v>25</v>
      </c>
    </row>
    <row r="17" spans="1:2">
      <c r="A17" t="s">
        <v>36</v>
      </c>
      <c r="B17" s="6">
        <f>'data - Indonesia'!M168</f>
        <v>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- Indonesia</vt:lpstr>
      <vt:lpstr>NREL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Zefania Sutrisno</cp:lastModifiedBy>
  <dcterms:created xsi:type="dcterms:W3CDTF">2014-02-09T22:44:29Z</dcterms:created>
  <dcterms:modified xsi:type="dcterms:W3CDTF">2021-09-02T02:49:05Z</dcterms:modified>
</cp:coreProperties>
</file>