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tfranc03/Downloads/drive-download-20230201T202015Z-001/eps-indonesia(new-placed finished excel files in correct folders)/InputData/bldgs/BDEQ/"/>
    </mc:Choice>
  </mc:AlternateContent>
  <xr:revisionPtr revIDLastSave="0" documentId="13_ncr:1_{C5F3E59B-E26F-6942-947E-577B3F7F5454}" xr6:coauthVersionLast="47" xr6:coauthVersionMax="47" xr10:uidLastSave="{00000000-0000-0000-0000-000000000000}"/>
  <bookViews>
    <workbookView xWindow="17280" yWindow="760" windowWidth="17280" windowHeight="21580" firstSheet="6" activeTab="8" xr2:uid="{00000000-000D-0000-FFFF-FFFF00000000}"/>
  </bookViews>
  <sheets>
    <sheet name="About" sheetId="1" r:id="rId1"/>
    <sheet name="Indonesia data" sheetId="2" r:id="rId2"/>
    <sheet name="Urban Rural Perc" sheetId="3" r:id="rId3"/>
    <sheet name="BDEQ-BEOfDS-urban-residential" sheetId="4" r:id="rId4"/>
    <sheet name="BDEQ-BEOfDS-rural-residential" sheetId="5" r:id="rId5"/>
    <sheet name="BDEQ-BEOfDS-commercial" sheetId="6" r:id="rId6"/>
    <sheet name="BDEQ-BDESC-urban-residential" sheetId="7" r:id="rId7"/>
    <sheet name="BDEQ-BDESC-rural-residential" sheetId="8" r:id="rId8"/>
    <sheet name="BDEQ-BDESC-commercial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idmOkcR0MdaC3vp/Zpb3CCYtj/uA=="/>
    </ext>
  </extLst>
</workbook>
</file>

<file path=xl/calcChain.xml><?xml version="1.0" encoding="utf-8"?>
<calcChain xmlns="http://schemas.openxmlformats.org/spreadsheetml/2006/main">
  <c r="AK11" i="9" l="1"/>
  <c r="AJ11" i="9"/>
  <c r="AI11" i="9"/>
  <c r="AH11" i="9"/>
  <c r="AG11" i="9"/>
  <c r="AF11" i="9"/>
  <c r="AE11" i="9"/>
  <c r="AD11" i="9"/>
  <c r="AC11" i="9"/>
  <c r="AB11" i="9"/>
  <c r="AK10" i="9"/>
  <c r="AJ10" i="9"/>
  <c r="AI10" i="9"/>
  <c r="AH10" i="9"/>
  <c r="AG10" i="9"/>
  <c r="AF10" i="9"/>
  <c r="AE10" i="9"/>
  <c r="AD10" i="9"/>
  <c r="AC10" i="9"/>
  <c r="AB10" i="9"/>
  <c r="AK9" i="9"/>
  <c r="AJ9" i="9"/>
  <c r="AI9" i="9"/>
  <c r="AH9" i="9"/>
  <c r="AG9" i="9"/>
  <c r="AF9" i="9"/>
  <c r="AE9" i="9"/>
  <c r="AD9" i="9"/>
  <c r="AC9" i="9"/>
  <c r="AB9" i="9"/>
  <c r="AK8" i="9"/>
  <c r="AJ8" i="9"/>
  <c r="AI8" i="9"/>
  <c r="AH8" i="9"/>
  <c r="AG8" i="9"/>
  <c r="AF8" i="9"/>
  <c r="AE8" i="9"/>
  <c r="AD8" i="9"/>
  <c r="AC8" i="9"/>
  <c r="AB8" i="9"/>
  <c r="AK7" i="9"/>
  <c r="AJ7" i="9"/>
  <c r="AI7" i="9"/>
  <c r="AH7" i="9"/>
  <c r="AG7" i="9"/>
  <c r="AF7" i="9"/>
  <c r="AE7" i="9"/>
  <c r="AD7" i="9"/>
  <c r="AC7" i="9"/>
  <c r="AB7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2" i="9"/>
  <c r="AJ2" i="9"/>
  <c r="AI2" i="9"/>
  <c r="AH2" i="9"/>
  <c r="AG2" i="9"/>
  <c r="AF2" i="9"/>
  <c r="AE2" i="9"/>
  <c r="AD2" i="9"/>
  <c r="AC2" i="9"/>
  <c r="AB2" i="9"/>
  <c r="AK11" i="8"/>
  <c r="AJ11" i="8"/>
  <c r="AI11" i="8"/>
  <c r="AH11" i="8"/>
  <c r="AG11" i="8"/>
  <c r="AF11" i="8"/>
  <c r="AE11" i="8"/>
  <c r="AD11" i="8"/>
  <c r="AC11" i="8"/>
  <c r="AB11" i="8"/>
  <c r="AK10" i="8"/>
  <c r="AJ10" i="8"/>
  <c r="AI10" i="8"/>
  <c r="AH10" i="8"/>
  <c r="AG10" i="8"/>
  <c r="AF10" i="8"/>
  <c r="AE10" i="8"/>
  <c r="AD10" i="8"/>
  <c r="AC10" i="8"/>
  <c r="AB10" i="8"/>
  <c r="AK9" i="8"/>
  <c r="AJ9" i="8"/>
  <c r="AI9" i="8"/>
  <c r="AH9" i="8"/>
  <c r="AG9" i="8"/>
  <c r="AF9" i="8"/>
  <c r="AE9" i="8"/>
  <c r="AD9" i="8"/>
  <c r="AC9" i="8"/>
  <c r="AB9" i="8"/>
  <c r="AK8" i="8"/>
  <c r="AJ8" i="8"/>
  <c r="AI8" i="8"/>
  <c r="AH8" i="8"/>
  <c r="AG8" i="8"/>
  <c r="AF8" i="8"/>
  <c r="AE8" i="8"/>
  <c r="AD8" i="8"/>
  <c r="AC8" i="8"/>
  <c r="AB8" i="8"/>
  <c r="AK6" i="8"/>
  <c r="AJ6" i="8"/>
  <c r="AI6" i="8"/>
  <c r="AH6" i="8"/>
  <c r="AG6" i="8"/>
  <c r="AF6" i="8"/>
  <c r="AE6" i="8"/>
  <c r="AD6" i="8"/>
  <c r="AC6" i="8"/>
  <c r="AB6" i="8"/>
  <c r="AK5" i="8"/>
  <c r="AJ5" i="8"/>
  <c r="AI5" i="8"/>
  <c r="AH5" i="8"/>
  <c r="AG5" i="8"/>
  <c r="AF5" i="8"/>
  <c r="AE5" i="8"/>
  <c r="AD5" i="8"/>
  <c r="AC5" i="8"/>
  <c r="AB5" i="8"/>
  <c r="AK4" i="8"/>
  <c r="AJ4" i="8"/>
  <c r="AI4" i="8"/>
  <c r="AH4" i="8"/>
  <c r="AG4" i="8"/>
  <c r="AF4" i="8"/>
  <c r="AE4" i="8"/>
  <c r="AD4" i="8"/>
  <c r="AC4" i="8"/>
  <c r="AB4" i="8"/>
  <c r="AK3" i="8"/>
  <c r="AJ3" i="8"/>
  <c r="AI3" i="8"/>
  <c r="AH3" i="8"/>
  <c r="AG3" i="8"/>
  <c r="AF3" i="8"/>
  <c r="AE3" i="8"/>
  <c r="AD3" i="8"/>
  <c r="AC3" i="8"/>
  <c r="AB3" i="8"/>
  <c r="AK2" i="8"/>
  <c r="AJ2" i="8"/>
  <c r="AI2" i="8"/>
  <c r="AH2" i="8"/>
  <c r="AG2" i="8"/>
  <c r="AF2" i="8"/>
  <c r="AE2" i="8"/>
  <c r="AD2" i="8"/>
  <c r="AC2" i="8"/>
  <c r="AB2" i="8"/>
  <c r="AK11" i="7"/>
  <c r="AJ11" i="7"/>
  <c r="AI11" i="7"/>
  <c r="AH11" i="7"/>
  <c r="AG11" i="7"/>
  <c r="AF11" i="7"/>
  <c r="AE11" i="7"/>
  <c r="AD11" i="7"/>
  <c r="AC11" i="7"/>
  <c r="AB11" i="7"/>
  <c r="AK10" i="7"/>
  <c r="AJ10" i="7"/>
  <c r="AI10" i="7"/>
  <c r="AH10" i="7"/>
  <c r="AG10" i="7"/>
  <c r="AF10" i="7"/>
  <c r="AE10" i="7"/>
  <c r="AD10" i="7"/>
  <c r="AC10" i="7"/>
  <c r="AB10" i="7"/>
  <c r="AK9" i="7"/>
  <c r="AJ9" i="7"/>
  <c r="AI9" i="7"/>
  <c r="AH9" i="7"/>
  <c r="AG9" i="7"/>
  <c r="AF9" i="7"/>
  <c r="AE9" i="7"/>
  <c r="AD9" i="7"/>
  <c r="AC9" i="7"/>
  <c r="AB9" i="7"/>
  <c r="AK8" i="7"/>
  <c r="AJ8" i="7"/>
  <c r="AI8" i="7"/>
  <c r="AH8" i="7"/>
  <c r="AG8" i="7"/>
  <c r="AF8" i="7"/>
  <c r="AE8" i="7"/>
  <c r="AD8" i="7"/>
  <c r="AC8" i="7"/>
  <c r="AB8" i="7"/>
  <c r="AK6" i="7"/>
  <c r="AJ6" i="7"/>
  <c r="AI6" i="7"/>
  <c r="AH6" i="7"/>
  <c r="AG6" i="7"/>
  <c r="AF6" i="7"/>
  <c r="AE6" i="7"/>
  <c r="AD6" i="7"/>
  <c r="AC6" i="7"/>
  <c r="AB6" i="7"/>
  <c r="AK5" i="7"/>
  <c r="AJ5" i="7"/>
  <c r="AI5" i="7"/>
  <c r="AH5" i="7"/>
  <c r="AG5" i="7"/>
  <c r="AF5" i="7"/>
  <c r="AE5" i="7"/>
  <c r="AD5" i="7"/>
  <c r="AC5" i="7"/>
  <c r="AB5" i="7"/>
  <c r="AK4" i="7"/>
  <c r="AJ4" i="7"/>
  <c r="AI4" i="7"/>
  <c r="AH4" i="7"/>
  <c r="AG4" i="7"/>
  <c r="AF4" i="7"/>
  <c r="AE4" i="7"/>
  <c r="AD4" i="7"/>
  <c r="AC4" i="7"/>
  <c r="AB4" i="7"/>
  <c r="AK3" i="7"/>
  <c r="AJ3" i="7"/>
  <c r="AI3" i="7"/>
  <c r="AH3" i="7"/>
  <c r="AG3" i="7"/>
  <c r="AF3" i="7"/>
  <c r="AE3" i="7"/>
  <c r="AD3" i="7"/>
  <c r="AC3" i="7"/>
  <c r="AB3" i="7"/>
  <c r="AK2" i="7"/>
  <c r="AJ2" i="7"/>
  <c r="AI2" i="7"/>
  <c r="AH2" i="7"/>
  <c r="AG2" i="7"/>
  <c r="AF2" i="7"/>
  <c r="AE2" i="7"/>
  <c r="AD2" i="7"/>
  <c r="AC2" i="7"/>
  <c r="AB2" i="7"/>
  <c r="AK11" i="6"/>
  <c r="AJ11" i="6"/>
  <c r="AI11" i="6"/>
  <c r="AH11" i="6"/>
  <c r="AG11" i="6"/>
  <c r="AF11" i="6"/>
  <c r="AE11" i="6"/>
  <c r="AD11" i="6"/>
  <c r="AC11" i="6"/>
  <c r="AB11" i="6"/>
  <c r="AK10" i="6"/>
  <c r="AJ10" i="6"/>
  <c r="AI10" i="6"/>
  <c r="AH10" i="6"/>
  <c r="AG10" i="6"/>
  <c r="AF10" i="6"/>
  <c r="AE10" i="6"/>
  <c r="AD10" i="6"/>
  <c r="AC10" i="6"/>
  <c r="AB10" i="6"/>
  <c r="AK9" i="6"/>
  <c r="AJ9" i="6"/>
  <c r="AI9" i="6"/>
  <c r="AH9" i="6"/>
  <c r="AG9" i="6"/>
  <c r="AF9" i="6"/>
  <c r="AE9" i="6"/>
  <c r="AD9" i="6"/>
  <c r="AC9" i="6"/>
  <c r="AB9" i="6"/>
  <c r="AK8" i="6"/>
  <c r="AJ8" i="6"/>
  <c r="AI8" i="6"/>
  <c r="AH8" i="6"/>
  <c r="AG8" i="6"/>
  <c r="AF8" i="6"/>
  <c r="AE8" i="6"/>
  <c r="AD8" i="6"/>
  <c r="AC8" i="6"/>
  <c r="AB8" i="6"/>
  <c r="AK7" i="6"/>
  <c r="AJ7" i="6"/>
  <c r="AI7" i="6"/>
  <c r="AH7" i="6"/>
  <c r="AG7" i="6"/>
  <c r="AF7" i="6"/>
  <c r="AE7" i="6"/>
  <c r="AD7" i="6"/>
  <c r="AC7" i="6"/>
  <c r="AB7" i="6"/>
  <c r="AK6" i="6"/>
  <c r="AJ6" i="6"/>
  <c r="AI6" i="6"/>
  <c r="AH6" i="6"/>
  <c r="AG6" i="6"/>
  <c r="AF6" i="6"/>
  <c r="AE6" i="6"/>
  <c r="AD6" i="6"/>
  <c r="AC6" i="6"/>
  <c r="AB6" i="6"/>
  <c r="AK5" i="6"/>
  <c r="AJ5" i="6"/>
  <c r="AI5" i="6"/>
  <c r="AH5" i="6"/>
  <c r="AG5" i="6"/>
  <c r="AF5" i="6"/>
  <c r="AE5" i="6"/>
  <c r="AD5" i="6"/>
  <c r="AC5" i="6"/>
  <c r="AB5" i="6"/>
  <c r="AK4" i="6"/>
  <c r="AJ4" i="6"/>
  <c r="AI4" i="6"/>
  <c r="AH4" i="6"/>
  <c r="AG4" i="6"/>
  <c r="AF4" i="6"/>
  <c r="AE4" i="6"/>
  <c r="AD4" i="6"/>
  <c r="AC4" i="6"/>
  <c r="AB4" i="6"/>
  <c r="AK3" i="6"/>
  <c r="AJ3" i="6"/>
  <c r="AI3" i="6"/>
  <c r="AH3" i="6"/>
  <c r="AG3" i="6"/>
  <c r="AF3" i="6"/>
  <c r="AE3" i="6"/>
  <c r="AD3" i="6"/>
  <c r="AC3" i="6"/>
  <c r="AB3" i="6"/>
  <c r="AK2" i="6"/>
  <c r="AJ2" i="6"/>
  <c r="AI2" i="6"/>
  <c r="AH2" i="6"/>
  <c r="AG2" i="6"/>
  <c r="AF2" i="6"/>
  <c r="AE2" i="6"/>
  <c r="AD2" i="6"/>
  <c r="AC2" i="6"/>
  <c r="AB2" i="6"/>
  <c r="AK11" i="5"/>
  <c r="AJ11" i="5"/>
  <c r="AI11" i="5"/>
  <c r="AH11" i="5"/>
  <c r="AG11" i="5"/>
  <c r="AF11" i="5"/>
  <c r="AE11" i="5"/>
  <c r="AD11" i="5"/>
  <c r="AC11" i="5"/>
  <c r="AB11" i="5"/>
  <c r="AK10" i="5"/>
  <c r="AJ10" i="5"/>
  <c r="AI10" i="5"/>
  <c r="AH10" i="5"/>
  <c r="AG10" i="5"/>
  <c r="AF10" i="5"/>
  <c r="AE10" i="5"/>
  <c r="AD10" i="5"/>
  <c r="AC10" i="5"/>
  <c r="AB10" i="5"/>
  <c r="AK9" i="5"/>
  <c r="AJ9" i="5"/>
  <c r="AI9" i="5"/>
  <c r="AH9" i="5"/>
  <c r="AG9" i="5"/>
  <c r="AF9" i="5"/>
  <c r="AE9" i="5"/>
  <c r="AD9" i="5"/>
  <c r="AC9" i="5"/>
  <c r="AB9" i="5"/>
  <c r="AK8" i="5"/>
  <c r="AJ8" i="5"/>
  <c r="AI8" i="5"/>
  <c r="AH8" i="5"/>
  <c r="AG8" i="5"/>
  <c r="AF8" i="5"/>
  <c r="AE8" i="5"/>
  <c r="AD8" i="5"/>
  <c r="AC8" i="5"/>
  <c r="AB8" i="5"/>
  <c r="AK6" i="5"/>
  <c r="AJ6" i="5"/>
  <c r="AI6" i="5"/>
  <c r="AH6" i="5"/>
  <c r="AG6" i="5"/>
  <c r="AF6" i="5"/>
  <c r="AE6" i="5"/>
  <c r="AD6" i="5"/>
  <c r="AC6" i="5"/>
  <c r="AB6" i="5"/>
  <c r="AK5" i="5"/>
  <c r="AJ5" i="5"/>
  <c r="AI5" i="5"/>
  <c r="AH5" i="5"/>
  <c r="AG5" i="5"/>
  <c r="AF5" i="5"/>
  <c r="AE5" i="5"/>
  <c r="AD5" i="5"/>
  <c r="AC5" i="5"/>
  <c r="AB5" i="5"/>
  <c r="AK4" i="5"/>
  <c r="AJ4" i="5"/>
  <c r="AI4" i="5"/>
  <c r="AH4" i="5"/>
  <c r="AG4" i="5"/>
  <c r="AF4" i="5"/>
  <c r="AE4" i="5"/>
  <c r="AD4" i="5"/>
  <c r="AC4" i="5"/>
  <c r="AB4" i="5"/>
  <c r="AK3" i="5"/>
  <c r="AJ3" i="5"/>
  <c r="AI3" i="5"/>
  <c r="AH3" i="5"/>
  <c r="AG3" i="5"/>
  <c r="AF3" i="5"/>
  <c r="AE3" i="5"/>
  <c r="AD3" i="5"/>
  <c r="AC3" i="5"/>
  <c r="AB3" i="5"/>
  <c r="AK2" i="5"/>
  <c r="AJ2" i="5"/>
  <c r="AI2" i="5"/>
  <c r="AH2" i="5"/>
  <c r="AG2" i="5"/>
  <c r="AF2" i="5"/>
  <c r="AE2" i="5"/>
  <c r="AD2" i="5"/>
  <c r="AC2" i="5"/>
  <c r="AB2" i="5"/>
  <c r="AG11" i="4"/>
  <c r="AF11" i="4"/>
  <c r="AE11" i="4"/>
  <c r="AD11" i="4"/>
  <c r="AC11" i="4"/>
  <c r="AB11" i="4"/>
  <c r="AA11" i="4"/>
  <c r="Z11" i="4"/>
  <c r="Y11" i="4"/>
  <c r="X11" i="4"/>
  <c r="AG10" i="4"/>
  <c r="AF10" i="4"/>
  <c r="AE10" i="4"/>
  <c r="AD10" i="4"/>
  <c r="AC10" i="4"/>
  <c r="AB10" i="4"/>
  <c r="AA10" i="4"/>
  <c r="Z10" i="4"/>
  <c r="Y10" i="4"/>
  <c r="X10" i="4"/>
  <c r="AG9" i="4"/>
  <c r="AF9" i="4"/>
  <c r="AE9" i="4"/>
  <c r="AD9" i="4"/>
  <c r="AC9" i="4"/>
  <c r="AB9" i="4"/>
  <c r="AA9" i="4"/>
  <c r="Z9" i="4"/>
  <c r="Y9" i="4"/>
  <c r="X9" i="4"/>
  <c r="AG8" i="4"/>
  <c r="AF8" i="4"/>
  <c r="AE8" i="4"/>
  <c r="AD8" i="4"/>
  <c r="AC8" i="4"/>
  <c r="AB8" i="4"/>
  <c r="AA8" i="4"/>
  <c r="Z8" i="4"/>
  <c r="Y8" i="4"/>
  <c r="X8" i="4"/>
  <c r="F7" i="4"/>
  <c r="E7" i="4"/>
  <c r="D7" i="4"/>
  <c r="C7" i="4"/>
  <c r="AG6" i="4"/>
  <c r="AF6" i="4"/>
  <c r="AE6" i="4"/>
  <c r="AD6" i="4"/>
  <c r="AC6" i="4"/>
  <c r="AB6" i="4"/>
  <c r="AA6" i="4"/>
  <c r="Z6" i="4"/>
  <c r="Y6" i="4"/>
  <c r="X6" i="4"/>
  <c r="AG5" i="4"/>
  <c r="AF5" i="4"/>
  <c r="AE5" i="4"/>
  <c r="AD5" i="4"/>
  <c r="AC5" i="4"/>
  <c r="AB5" i="4"/>
  <c r="AA5" i="4"/>
  <c r="Z5" i="4"/>
  <c r="Y5" i="4"/>
  <c r="X5" i="4"/>
  <c r="AG4" i="4"/>
  <c r="AF4" i="4"/>
  <c r="AE4" i="4"/>
  <c r="AD4" i="4"/>
  <c r="AC4" i="4"/>
  <c r="AB4" i="4"/>
  <c r="AA4" i="4"/>
  <c r="Z4" i="4"/>
  <c r="Y4" i="4"/>
  <c r="X4" i="4"/>
  <c r="AG3" i="4"/>
  <c r="AF3" i="4"/>
  <c r="AE3" i="4"/>
  <c r="AD3" i="4"/>
  <c r="AC3" i="4"/>
  <c r="AB3" i="4"/>
  <c r="AA3" i="4"/>
  <c r="Z3" i="4"/>
  <c r="Y3" i="4"/>
  <c r="X3" i="4"/>
  <c r="AG2" i="4"/>
  <c r="AF2" i="4"/>
  <c r="AE2" i="4"/>
  <c r="AD2" i="4"/>
  <c r="AC2" i="4"/>
  <c r="AB2" i="4"/>
  <c r="AA2" i="4"/>
  <c r="Z2" i="4"/>
  <c r="Y2" i="4"/>
  <c r="X2" i="4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L7" i="8" s="1"/>
  <c r="K7" i="3"/>
  <c r="K7" i="8" s="1"/>
  <c r="J7" i="3"/>
  <c r="J7" i="8" s="1"/>
  <c r="I7" i="3"/>
  <c r="I7" i="8" s="1"/>
  <c r="H7" i="3"/>
  <c r="H7" i="8" s="1"/>
  <c r="G7" i="3"/>
  <c r="G7" i="8" s="1"/>
  <c r="F7" i="3"/>
  <c r="F7" i="8" s="1"/>
  <c r="E7" i="3"/>
  <c r="E7" i="8" s="1"/>
  <c r="D7" i="3"/>
  <c r="D7" i="8" s="1"/>
  <c r="C7" i="3"/>
  <c r="C7" i="8" s="1"/>
  <c r="B7" i="3"/>
  <c r="B7" i="8" s="1"/>
  <c r="AK6" i="3"/>
  <c r="AJ6" i="3"/>
  <c r="AJ7" i="7" s="1"/>
  <c r="AI6" i="3"/>
  <c r="AI7" i="7" s="1"/>
  <c r="AH6" i="3"/>
  <c r="AG6" i="3"/>
  <c r="AF6" i="3"/>
  <c r="AE6" i="3"/>
  <c r="AD6" i="3"/>
  <c r="AC6" i="3"/>
  <c r="AB6" i="3"/>
  <c r="AA6" i="3"/>
  <c r="Z6" i="3"/>
  <c r="Z7" i="7" s="1"/>
  <c r="Y6" i="3"/>
  <c r="Y7" i="7" s="1"/>
  <c r="X6" i="3"/>
  <c r="W6" i="3"/>
  <c r="V6" i="3"/>
  <c r="U6" i="3"/>
  <c r="T6" i="3"/>
  <c r="S6" i="3"/>
  <c r="R6" i="3"/>
  <c r="Q6" i="3"/>
  <c r="P6" i="3"/>
  <c r="P7" i="7" s="1"/>
  <c r="O6" i="3"/>
  <c r="O7" i="7" s="1"/>
  <c r="N6" i="3"/>
  <c r="M6" i="3"/>
  <c r="L6" i="3"/>
  <c r="L7" i="7" s="1"/>
  <c r="K6" i="3"/>
  <c r="K7" i="7" s="1"/>
  <c r="J6" i="3"/>
  <c r="J7" i="7" s="1"/>
  <c r="I6" i="3"/>
  <c r="I7" i="7" s="1"/>
  <c r="H6" i="3"/>
  <c r="H7" i="7" s="1"/>
  <c r="G6" i="3"/>
  <c r="G7" i="7" s="1"/>
  <c r="F6" i="3"/>
  <c r="F7" i="7" s="1"/>
  <c r="E6" i="3"/>
  <c r="E7" i="7" s="1"/>
  <c r="D6" i="3"/>
  <c r="D7" i="7" s="1"/>
  <c r="C6" i="3"/>
  <c r="C7" i="7" s="1"/>
  <c r="B6" i="3"/>
  <c r="B7" i="7" s="1"/>
  <c r="AJ32" i="2"/>
  <c r="AJ7" i="5" s="1"/>
  <c r="AI32" i="2"/>
  <c r="AE7" i="4" s="1"/>
  <c r="AH32" i="2"/>
  <c r="AD7" i="4" s="1"/>
  <c r="AG32" i="2"/>
  <c r="AC7" i="4" s="1"/>
  <c r="AF32" i="2"/>
  <c r="AB7" i="4" s="1"/>
  <c r="AE32" i="2"/>
  <c r="AA7" i="4" s="1"/>
  <c r="Z32" i="2"/>
  <c r="Z7" i="5" s="1"/>
  <c r="Y32" i="2"/>
  <c r="U7" i="4" s="1"/>
  <c r="X32" i="2"/>
  <c r="T7" i="4" s="1"/>
  <c r="W32" i="2"/>
  <c r="S7" i="4" s="1"/>
  <c r="V32" i="2"/>
  <c r="R7" i="4" s="1"/>
  <c r="U32" i="2"/>
  <c r="Q7" i="4" s="1"/>
  <c r="P32" i="2"/>
  <c r="P7" i="5" s="1"/>
  <c r="O32" i="2"/>
  <c r="K7" i="4" s="1"/>
  <c r="N32" i="2"/>
  <c r="J7" i="4" s="1"/>
  <c r="M32" i="2"/>
  <c r="I7" i="4" s="1"/>
  <c r="L32" i="2"/>
  <c r="H7" i="4" s="1"/>
  <c r="K32" i="2"/>
  <c r="G7" i="4" s="1"/>
  <c r="J32" i="2"/>
  <c r="J7" i="5" s="1"/>
  <c r="I32" i="2"/>
  <c r="I7" i="5" s="1"/>
  <c r="H32" i="2"/>
  <c r="H7" i="5" s="1"/>
  <c r="G32" i="2"/>
  <c r="G7" i="5" s="1"/>
  <c r="F32" i="2"/>
  <c r="F7" i="5" s="1"/>
  <c r="E32" i="2"/>
  <c r="E7" i="5" s="1"/>
  <c r="D32" i="2"/>
  <c r="D7" i="5" s="1"/>
  <c r="C32" i="2"/>
  <c r="C7" i="5" s="1"/>
  <c r="B32" i="2"/>
  <c r="B7" i="5" s="1"/>
  <c r="AK27" i="2"/>
  <c r="AK7" i="8" s="1"/>
  <c r="AJ27" i="2"/>
  <c r="AJ7" i="8" s="1"/>
  <c r="AI27" i="2"/>
  <c r="AI7" i="8" s="1"/>
  <c r="AH27" i="2"/>
  <c r="AH7" i="8" s="1"/>
  <c r="AG27" i="2"/>
  <c r="AG7" i="7" s="1"/>
  <c r="AF27" i="2"/>
  <c r="AF7" i="7" s="1"/>
  <c r="AE27" i="2"/>
  <c r="AE7" i="7" s="1"/>
  <c r="AD27" i="2"/>
  <c r="AD7" i="7" s="1"/>
  <c r="AC27" i="2"/>
  <c r="AC32" i="2" s="1"/>
  <c r="AB27" i="2"/>
  <c r="AB32" i="2" s="1"/>
  <c r="AA27" i="2"/>
  <c r="AA7" i="8" s="1"/>
  <c r="Z27" i="2"/>
  <c r="Z7" i="8" s="1"/>
  <c r="Y27" i="2"/>
  <c r="Y7" i="8" s="1"/>
  <c r="X27" i="2"/>
  <c r="X7" i="8" s="1"/>
  <c r="W27" i="2"/>
  <c r="W7" i="7" s="1"/>
  <c r="V27" i="2"/>
  <c r="V7" i="7" s="1"/>
  <c r="U27" i="2"/>
  <c r="U7" i="7" s="1"/>
  <c r="T27" i="2"/>
  <c r="T7" i="7" s="1"/>
  <c r="S27" i="2"/>
  <c r="S32" i="2" s="1"/>
  <c r="R27" i="2"/>
  <c r="R32" i="2" s="1"/>
  <c r="Q27" i="2"/>
  <c r="Q7" i="8" s="1"/>
  <c r="P27" i="2"/>
  <c r="P7" i="8" s="1"/>
  <c r="O27" i="2"/>
  <c r="O7" i="8" s="1"/>
  <c r="N27" i="2"/>
  <c r="N7" i="8" s="1"/>
  <c r="M27" i="2"/>
  <c r="M7" i="7" s="1"/>
  <c r="R7" i="5" l="1"/>
  <c r="N7" i="4"/>
  <c r="AB7" i="5"/>
  <c r="X7" i="4"/>
  <c r="S7" i="5"/>
  <c r="O7" i="4"/>
  <c r="AC7" i="5"/>
  <c r="Y7" i="4"/>
  <c r="V7" i="5"/>
  <c r="T32" i="2"/>
  <c r="AD32" i="2"/>
  <c r="B7" i="4"/>
  <c r="L7" i="4"/>
  <c r="V7" i="4"/>
  <c r="AF7" i="4"/>
  <c r="N7" i="7"/>
  <c r="X7" i="7"/>
  <c r="AH7" i="7"/>
  <c r="R7" i="8"/>
  <c r="AB7" i="8"/>
  <c r="S7" i="8"/>
  <c r="AC7" i="8"/>
  <c r="T7" i="8"/>
  <c r="AD7" i="8"/>
  <c r="K7" i="5"/>
  <c r="U7" i="5"/>
  <c r="M7" i="5"/>
  <c r="W7" i="5"/>
  <c r="AG7" i="5"/>
  <c r="Q7" i="7"/>
  <c r="AA7" i="7"/>
  <c r="AK7" i="7"/>
  <c r="U7" i="8"/>
  <c r="AE7" i="8"/>
  <c r="N7" i="5"/>
  <c r="X7" i="5"/>
  <c r="AH7" i="5"/>
  <c r="R7" i="7"/>
  <c r="AB7" i="7"/>
  <c r="V7" i="8"/>
  <c r="AF7" i="8"/>
  <c r="O7" i="5"/>
  <c r="Y7" i="5"/>
  <c r="AI7" i="5"/>
  <c r="S7" i="7"/>
  <c r="AC7" i="7"/>
  <c r="M7" i="8"/>
  <c r="W7" i="8"/>
  <c r="AG7" i="8"/>
  <c r="AE7" i="5"/>
  <c r="AF7" i="5"/>
  <c r="L7" i="5"/>
  <c r="Q32" i="2"/>
  <c r="AA32" i="2"/>
  <c r="AK32" i="2"/>
  <c r="P7" i="4" l="1"/>
  <c r="T7" i="5"/>
  <c r="AK7" i="5"/>
  <c r="AG7" i="4"/>
  <c r="AA7" i="5"/>
  <c r="W7" i="4"/>
  <c r="Q7" i="5"/>
  <c r="M7" i="4"/>
  <c r="Z7" i="4"/>
  <c r="AD7" i="5"/>
</calcChain>
</file>

<file path=xl/sharedStrings.xml><?xml version="1.0" encoding="utf-8"?>
<sst xmlns="http://schemas.openxmlformats.org/spreadsheetml/2006/main" count="140" uniqueCount="51">
  <si>
    <t>BDEQ BAU Electricity Output from Distributed Sources</t>
  </si>
  <si>
    <t>BDEQ BAU Distributed Electricity Source Capacity</t>
  </si>
  <si>
    <t>Sources:</t>
  </si>
  <si>
    <t>Rooftop PV Capacity projection</t>
  </si>
  <si>
    <t>Ministry of Energy and Mineral Resources</t>
  </si>
  <si>
    <t>Indonesian Solar PV Rooftop Program (ISPRP)</t>
  </si>
  <si>
    <t>http://www.lowcarbondev-support.org/-/media/Sites/FIRM_Facilitating_Implementation_and_Readiness_for_Mitigation/Final-Country-Reports/FIRM-Indonesia-ISPRP-NAMA.ashx?la=da</t>
  </si>
  <si>
    <t>Chapter 5, Page 9 (PDF file page 32), Figure 7</t>
  </si>
  <si>
    <t>Solar capacity factor</t>
  </si>
  <si>
    <t>Energy Supply Sector New and Renewable Energy Power Plant Indonesia 2050 Pathway Calculator</t>
  </si>
  <si>
    <t>http://iiee.or.id/wp-content/uploads/2015/07/User-Guide-for-Renewable-Energy-Power-Plant_english-v8-April-2015-V-2.pdf</t>
  </si>
  <si>
    <t>Page 7, Table 5</t>
  </si>
  <si>
    <t>Urban vs. Rural Residential Households</t>
  </si>
  <si>
    <t>Indonesia Calculator 2050</t>
  </si>
  <si>
    <t>http://calculator2050.esdm.go.id/model.xlsx</t>
  </si>
  <si>
    <t>Tab "Global assumptions"</t>
  </si>
  <si>
    <t>Notes</t>
  </si>
  <si>
    <t>We assume all rooftop solar PV is installed on residential buildings, not commercial</t>
  </si>
  <si>
    <t>buildings.  We divide it between urban and rural residential buildings based on the</t>
  </si>
  <si>
    <t>share of households of these types.</t>
  </si>
  <si>
    <t>The variable "BCEU BAU Components Energy Use" includes only "purchased electricity"</t>
  </si>
  <si>
    <t>(i.e. that which buildings get from the grid, not generate on-site), so the quantities</t>
  </si>
  <si>
    <t>of generation in this variable are additional.</t>
  </si>
  <si>
    <t>Projections through 2025 for creating trendline</t>
  </si>
  <si>
    <t>Installed Rooftop PV Capacity (MW)</t>
  </si>
  <si>
    <t>Projections through 2050 (based on trendline for years after 2025)</t>
  </si>
  <si>
    <t>Period</t>
  </si>
  <si>
    <t>Solar capacity factor in Indonesia</t>
  </si>
  <si>
    <t>Hours per year</t>
  </si>
  <si>
    <t>Expected Output (MWh)</t>
  </si>
  <si>
    <t>Urban Households (%)</t>
  </si>
  <si>
    <t>Rural Households (%)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</si>
  <si>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</si>
  <si>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</si>
  <si>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</si>
  <si>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</si>
  <si>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</si>
  <si>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</si>
  <si>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</si>
  <si>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</si>
  <si>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</si>
  <si>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MW*hour</t>
  </si>
  <si>
    <t>hard coal</t>
  </si>
  <si>
    <t>onshore wind</t>
  </si>
  <si>
    <t>lignite</t>
  </si>
  <si>
    <t>offshore wind</t>
  </si>
  <si>
    <t>crude oil</t>
  </si>
  <si>
    <t>heavy or residual fuel oil</t>
  </si>
  <si>
    <t>municipal solid waste</t>
  </si>
  <si>
    <t>(2023-02-08) Updated file format to v3 but might need to add data for offshore wind. Only solar PV had data in the old dataset.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</si>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</sst>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164" fontId="0" fillId="0" borderId="0" xfId="0" applyNumberFormat="1"/>
    <xf numFmtId="1" fontId="0" fillId="0" borderId="0" xfId="0" applyNumberFormat="1"/>
    <xf numFmtId="0" fontId="0" fillId="4" borderId="1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Installed Rooftop PV Capacity (MW)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'Indonesia data'!$B$2:$AJ$2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'Indonesia data'!$B$3:$AJ$3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55</c:v>
                </c:pt>
                <c:pt idx="8">
                  <c:v>70</c:v>
                </c:pt>
                <c:pt idx="9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094B-B35B-CFFC770D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12952"/>
        <c:axId val="1863064204"/>
      </c:lineChart>
      <c:catAx>
        <c:axId val="47421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3064204"/>
        <c:crosses val="autoZero"/>
        <c:auto val="1"/>
        <c:lblAlgn val="ctr"/>
        <c:lblOffset val="100"/>
        <c:noMultiLvlLbl val="1"/>
      </c:catAx>
      <c:valAx>
        <c:axId val="1863064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42129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1733550</xdr:colOff>
      <xdr:row>4</xdr:row>
      <xdr:rowOff>0</xdr:rowOff>
    </xdr:from>
    <xdr:ext cx="6057900" cy="3324225"/>
    <xdr:graphicFrame macro="">
      <xdr:nvGraphicFramePr>
        <xdr:cNvPr id="849208082" name="Chart 1">
          <a:extLst>
            <a:ext uri="{FF2B5EF4-FFF2-40B4-BE49-F238E27FC236}">
              <a16:creationId xmlns:a16="http://schemas.microsoft.com/office/drawing/2014/main" id="{00000000-0008-0000-0100-000012E39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A35" sqref="A35"/>
    </sheetView>
  </sheetViews>
  <sheetFormatPr baseColWidth="10" defaultColWidth="14.5" defaultRowHeight="15" customHeight="1" x14ac:dyDescent="0.2"/>
  <cols>
    <col min="1" max="1" width="8.6640625" customWidth="1"/>
    <col min="2" max="2" width="51" customWidth="1"/>
    <col min="3" max="26" width="8.6640625" customWidth="1"/>
  </cols>
  <sheetData>
    <row r="1" spans="1:2" ht="14.25" customHeight="1" x14ac:dyDescent="0.2">
      <c r="A1" s="1" t="s">
        <v>0</v>
      </c>
    </row>
    <row r="2" spans="1:2" ht="14.25" customHeight="1" x14ac:dyDescent="0.2">
      <c r="A2" s="1" t="s">
        <v>1</v>
      </c>
    </row>
    <row r="3" spans="1:2" ht="14.25" customHeight="1" x14ac:dyDescent="0.2"/>
    <row r="4" spans="1:2" ht="14.25" customHeight="1" x14ac:dyDescent="0.2">
      <c r="A4" s="1" t="s">
        <v>2</v>
      </c>
      <c r="B4" s="2" t="s">
        <v>3</v>
      </c>
    </row>
    <row r="5" spans="1:2" ht="14.25" customHeight="1" x14ac:dyDescent="0.2">
      <c r="B5" s="3" t="s">
        <v>4</v>
      </c>
    </row>
    <row r="6" spans="1:2" ht="14.25" customHeight="1" x14ac:dyDescent="0.2">
      <c r="B6" s="4">
        <v>2016</v>
      </c>
    </row>
    <row r="7" spans="1:2" ht="14.25" customHeight="1" x14ac:dyDescent="0.2">
      <c r="B7" s="3" t="s">
        <v>5</v>
      </c>
    </row>
    <row r="8" spans="1:2" ht="14.25" customHeight="1" x14ac:dyDescent="0.2">
      <c r="B8" s="3" t="s">
        <v>6</v>
      </c>
    </row>
    <row r="9" spans="1:2" ht="14.25" customHeight="1" x14ac:dyDescent="0.2">
      <c r="B9" s="3" t="s">
        <v>7</v>
      </c>
    </row>
    <row r="10" spans="1:2" ht="14.25" customHeight="1" x14ac:dyDescent="0.2"/>
    <row r="11" spans="1:2" ht="14.25" customHeight="1" x14ac:dyDescent="0.2">
      <c r="B11" s="2" t="s">
        <v>8</v>
      </c>
    </row>
    <row r="12" spans="1:2" ht="14.25" customHeight="1" x14ac:dyDescent="0.2">
      <c r="B12" s="3" t="s">
        <v>4</v>
      </c>
    </row>
    <row r="13" spans="1:2" ht="14.25" customHeight="1" x14ac:dyDescent="0.2">
      <c r="B13" s="4">
        <v>2014</v>
      </c>
    </row>
    <row r="14" spans="1:2" ht="14.25" customHeight="1" x14ac:dyDescent="0.2">
      <c r="B14" s="3" t="s">
        <v>9</v>
      </c>
    </row>
    <row r="15" spans="1:2" ht="14.25" customHeight="1" x14ac:dyDescent="0.2">
      <c r="B15" s="3" t="s">
        <v>10</v>
      </c>
    </row>
    <row r="16" spans="1:2" ht="14.25" customHeight="1" x14ac:dyDescent="0.2">
      <c r="B16" s="3" t="s">
        <v>11</v>
      </c>
    </row>
    <row r="17" spans="1:2" ht="14.25" customHeight="1" x14ac:dyDescent="0.2"/>
    <row r="18" spans="1:2" ht="14.25" customHeight="1" x14ac:dyDescent="0.2">
      <c r="B18" s="2" t="s">
        <v>12</v>
      </c>
    </row>
    <row r="19" spans="1:2" ht="14.25" customHeight="1" x14ac:dyDescent="0.2">
      <c r="B19" s="3" t="s">
        <v>4</v>
      </c>
    </row>
    <row r="20" spans="1:2" ht="14.25" customHeight="1" x14ac:dyDescent="0.2">
      <c r="B20" s="4">
        <v>2014</v>
      </c>
    </row>
    <row r="21" spans="1:2" ht="14.25" customHeight="1" x14ac:dyDescent="0.2">
      <c r="B21" s="3" t="s">
        <v>13</v>
      </c>
    </row>
    <row r="22" spans="1:2" ht="14.25" customHeight="1" x14ac:dyDescent="0.2">
      <c r="B22" s="5" t="s">
        <v>14</v>
      </c>
    </row>
    <row r="23" spans="1:2" ht="14.25" customHeight="1" x14ac:dyDescent="0.2">
      <c r="B23" s="3" t="s">
        <v>15</v>
      </c>
    </row>
    <row r="24" spans="1:2" ht="14.25" customHeight="1" x14ac:dyDescent="0.2"/>
    <row r="25" spans="1:2" ht="14.25" customHeight="1" x14ac:dyDescent="0.2">
      <c r="A25" s="1" t="s">
        <v>16</v>
      </c>
    </row>
    <row r="26" spans="1:2" ht="14.25" customHeight="1" x14ac:dyDescent="0.2">
      <c r="A26" s="3" t="s">
        <v>17</v>
      </c>
    </row>
    <row r="27" spans="1:2" ht="14.25" customHeight="1" x14ac:dyDescent="0.2">
      <c r="A27" s="3" t="s">
        <v>18</v>
      </c>
    </row>
    <row r="28" spans="1:2" ht="14.25" customHeight="1" x14ac:dyDescent="0.2">
      <c r="A28" s="3" t="s">
        <v>19</v>
      </c>
    </row>
    <row r="29" spans="1:2" ht="14.25" customHeight="1" x14ac:dyDescent="0.2"/>
    <row r="30" spans="1:2" ht="14.25" customHeight="1" x14ac:dyDescent="0.2">
      <c r="A30" t="s">
        <v>20</v>
      </c>
    </row>
    <row r="31" spans="1:2" ht="14.25" customHeight="1" x14ac:dyDescent="0.2">
      <c r="A31" t="s">
        <v>21</v>
      </c>
    </row>
    <row r="32" spans="1:2" ht="14.25" customHeight="1" x14ac:dyDescent="0.2">
      <c r="A32" t="s">
        <v>22</v>
      </c>
    </row>
    <row r="33" spans="1:2" ht="14.25" customHeight="1" x14ac:dyDescent="0.2"/>
    <row r="34" spans="1:2" ht="14.25" customHeight="1" x14ac:dyDescent="0.2">
      <c r="A34" s="3" t="s">
        <v>49</v>
      </c>
      <c r="B34" s="3"/>
    </row>
    <row r="35" spans="1:2" ht="14.25" customHeight="1" x14ac:dyDescent="0.2"/>
    <row r="36" spans="1:2" ht="14.25" customHeight="1" x14ac:dyDescent="0.2"/>
    <row r="37" spans="1:2" ht="14.25" customHeight="1" x14ac:dyDescent="0.2"/>
    <row r="38" spans="1:2" ht="14.25" customHeight="1" x14ac:dyDescent="0.2"/>
    <row r="39" spans="1:2" ht="14.25" customHeight="1" x14ac:dyDescent="0.2"/>
    <row r="40" spans="1:2" ht="14.25" customHeight="1" x14ac:dyDescent="0.2"/>
    <row r="41" spans="1:2" ht="14.25" customHeight="1" x14ac:dyDescent="0.2"/>
    <row r="42" spans="1:2" ht="14.25" customHeight="1" x14ac:dyDescent="0.2"/>
    <row r="43" spans="1:2" ht="14.25" customHeight="1" x14ac:dyDescent="0.2"/>
    <row r="44" spans="1:2" ht="14.25" customHeight="1" x14ac:dyDescent="0.2"/>
    <row r="45" spans="1:2" ht="14.25" customHeight="1" x14ac:dyDescent="0.2"/>
    <row r="46" spans="1:2" ht="14.25" customHeight="1" x14ac:dyDescent="0.2"/>
    <row r="47" spans="1:2" ht="14.25" customHeight="1" x14ac:dyDescent="0.2"/>
    <row r="48" spans="1: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/>
  </sheetViews>
  <sheetFormatPr baseColWidth="10" defaultColWidth="14.5" defaultRowHeight="15" customHeight="1" x14ac:dyDescent="0.2"/>
  <cols>
    <col min="1" max="1" width="33.33203125" customWidth="1"/>
    <col min="2" max="37" width="8.6640625" customWidth="1"/>
  </cols>
  <sheetData>
    <row r="1" spans="1:36" ht="14.25" customHeight="1" x14ac:dyDescent="0.2">
      <c r="A1" s="2" t="s">
        <v>23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ht="14.25" customHeight="1" x14ac:dyDescent="0.2"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>
        <v>2022</v>
      </c>
      <c r="I2" s="3">
        <v>2023</v>
      </c>
      <c r="J2" s="3">
        <v>2024</v>
      </c>
      <c r="K2" s="3">
        <v>2025</v>
      </c>
      <c r="L2" s="3">
        <v>2026</v>
      </c>
      <c r="M2" s="3">
        <v>2027</v>
      </c>
      <c r="N2" s="3">
        <v>2028</v>
      </c>
      <c r="O2" s="3">
        <v>2029</v>
      </c>
      <c r="P2" s="3">
        <v>2030</v>
      </c>
      <c r="Q2" s="3">
        <v>2031</v>
      </c>
      <c r="R2" s="3">
        <v>2032</v>
      </c>
      <c r="S2" s="3">
        <v>2033</v>
      </c>
      <c r="T2" s="3">
        <v>2034</v>
      </c>
      <c r="U2" s="3">
        <v>2035</v>
      </c>
      <c r="V2" s="3">
        <v>2036</v>
      </c>
      <c r="W2" s="3">
        <v>2037</v>
      </c>
      <c r="X2" s="3">
        <v>2038</v>
      </c>
      <c r="Y2" s="3">
        <v>2039</v>
      </c>
      <c r="Z2" s="3">
        <v>2040</v>
      </c>
      <c r="AA2" s="3">
        <v>2041</v>
      </c>
      <c r="AB2" s="3">
        <v>2042</v>
      </c>
      <c r="AC2" s="3">
        <v>2043</v>
      </c>
      <c r="AD2" s="3">
        <v>2044</v>
      </c>
      <c r="AE2" s="3">
        <v>2045</v>
      </c>
      <c r="AF2" s="3">
        <v>2046</v>
      </c>
      <c r="AG2" s="3">
        <v>2047</v>
      </c>
      <c r="AH2" s="3">
        <v>2048</v>
      </c>
      <c r="AI2" s="3">
        <v>2049</v>
      </c>
      <c r="AJ2" s="3">
        <v>2050</v>
      </c>
    </row>
    <row r="3" spans="1:36" ht="14.25" customHeight="1" x14ac:dyDescent="0.2">
      <c r="A3" s="3" t="s">
        <v>24</v>
      </c>
      <c r="B3" s="3">
        <v>0</v>
      </c>
      <c r="C3" s="3">
        <v>2</v>
      </c>
      <c r="D3" s="3">
        <v>6</v>
      </c>
      <c r="E3" s="3">
        <v>12</v>
      </c>
      <c r="F3" s="3">
        <v>20</v>
      </c>
      <c r="G3" s="3">
        <v>30</v>
      </c>
      <c r="H3" s="3">
        <v>40</v>
      </c>
      <c r="I3" s="3">
        <v>55</v>
      </c>
      <c r="J3" s="3">
        <v>70</v>
      </c>
      <c r="K3" s="3">
        <v>110</v>
      </c>
    </row>
    <row r="4" spans="1:36" ht="14.25" customHeight="1" x14ac:dyDescent="0.2"/>
    <row r="5" spans="1:36" ht="14.25" customHeight="1" x14ac:dyDescent="0.2"/>
    <row r="6" spans="1:36" ht="14.25" customHeight="1" x14ac:dyDescent="0.2"/>
    <row r="7" spans="1:36" ht="14.25" customHeight="1" x14ac:dyDescent="0.2"/>
    <row r="8" spans="1:36" ht="14.25" customHeight="1" x14ac:dyDescent="0.2"/>
    <row r="9" spans="1:36" ht="14.25" customHeight="1" x14ac:dyDescent="0.2"/>
    <row r="10" spans="1:36" ht="14.25" customHeight="1" x14ac:dyDescent="0.2"/>
    <row r="11" spans="1:36" ht="14.25" customHeight="1" x14ac:dyDescent="0.2"/>
    <row r="12" spans="1:36" ht="14.25" customHeight="1" x14ac:dyDescent="0.2"/>
    <row r="13" spans="1:36" ht="14.25" customHeight="1" x14ac:dyDescent="0.2"/>
    <row r="14" spans="1:36" ht="14.25" customHeight="1" x14ac:dyDescent="0.2"/>
    <row r="15" spans="1:36" ht="14.25" customHeight="1" x14ac:dyDescent="0.2"/>
    <row r="16" spans="1:36" ht="14.25" customHeight="1" x14ac:dyDescent="0.2"/>
    <row r="17" spans="1:37" ht="14.25" customHeight="1" x14ac:dyDescent="0.2"/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>
      <c r="A24" s="2" t="s">
        <v>25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7" ht="14.25" customHeight="1" x14ac:dyDescent="0.2">
      <c r="B25" s="3">
        <v>2015</v>
      </c>
      <c r="C25" s="3">
        <v>2016</v>
      </c>
      <c r="D25" s="3">
        <v>2017</v>
      </c>
      <c r="E25" s="3">
        <v>2018</v>
      </c>
      <c r="F25" s="3">
        <v>2019</v>
      </c>
      <c r="G25" s="3">
        <v>2020</v>
      </c>
      <c r="H25" s="3">
        <v>2021</v>
      </c>
      <c r="I25" s="3">
        <v>2022</v>
      </c>
      <c r="J25" s="3">
        <v>2023</v>
      </c>
      <c r="K25" s="3">
        <v>2024</v>
      </c>
      <c r="L25" s="3">
        <v>2025</v>
      </c>
      <c r="M25" s="3">
        <v>2026</v>
      </c>
      <c r="N25" s="3">
        <v>2027</v>
      </c>
      <c r="O25" s="3">
        <v>2028</v>
      </c>
      <c r="P25" s="3">
        <v>2029</v>
      </c>
      <c r="Q25" s="3">
        <v>2030</v>
      </c>
      <c r="R25" s="3">
        <v>2031</v>
      </c>
      <c r="S25" s="3">
        <v>2032</v>
      </c>
      <c r="T25" s="3">
        <v>2033</v>
      </c>
      <c r="U25" s="3">
        <v>2034</v>
      </c>
      <c r="V25" s="3">
        <v>2035</v>
      </c>
      <c r="W25" s="3">
        <v>2036</v>
      </c>
      <c r="X25" s="3">
        <v>2037</v>
      </c>
      <c r="Y25" s="3">
        <v>2038</v>
      </c>
      <c r="Z25" s="3">
        <v>2039</v>
      </c>
      <c r="AA25" s="3">
        <v>2040</v>
      </c>
      <c r="AB25" s="3">
        <v>2041</v>
      </c>
      <c r="AC25" s="3">
        <v>2042</v>
      </c>
      <c r="AD25" s="3">
        <v>2043</v>
      </c>
      <c r="AE25" s="3">
        <v>2044</v>
      </c>
      <c r="AF25" s="3">
        <v>2045</v>
      </c>
      <c r="AG25" s="3">
        <v>2046</v>
      </c>
      <c r="AH25" s="3">
        <v>2047</v>
      </c>
      <c r="AI25" s="3">
        <v>2048</v>
      </c>
      <c r="AJ25" s="3">
        <v>2049</v>
      </c>
      <c r="AK25" s="3">
        <v>2050</v>
      </c>
    </row>
    <row r="26" spans="1:37" ht="14.25" customHeight="1" x14ac:dyDescent="0.2">
      <c r="A26" s="3" t="s">
        <v>26</v>
      </c>
      <c r="B26" s="7">
        <v>0</v>
      </c>
      <c r="C26" s="3">
        <v>1</v>
      </c>
      <c r="D26" s="3">
        <v>2</v>
      </c>
      <c r="E26" s="3">
        <v>3</v>
      </c>
      <c r="F26" s="3">
        <v>4</v>
      </c>
      <c r="G26" s="3">
        <v>5</v>
      </c>
      <c r="H26" s="3">
        <v>6</v>
      </c>
      <c r="I26" s="3">
        <v>7</v>
      </c>
      <c r="J26" s="3">
        <v>8</v>
      </c>
      <c r="K26" s="3">
        <v>9</v>
      </c>
      <c r="L26" s="3">
        <v>10</v>
      </c>
      <c r="M26" s="3">
        <v>11</v>
      </c>
      <c r="N26" s="3">
        <v>12</v>
      </c>
      <c r="O26" s="3">
        <v>13</v>
      </c>
      <c r="P26" s="3">
        <v>14</v>
      </c>
      <c r="Q26" s="3">
        <v>15</v>
      </c>
      <c r="R26" s="3">
        <v>16</v>
      </c>
      <c r="S26" s="3">
        <v>17</v>
      </c>
      <c r="T26" s="3">
        <v>18</v>
      </c>
      <c r="U26" s="3">
        <v>19</v>
      </c>
      <c r="V26" s="3">
        <v>20</v>
      </c>
      <c r="W26" s="3">
        <v>21</v>
      </c>
      <c r="X26" s="3">
        <v>22</v>
      </c>
      <c r="Y26" s="3">
        <v>23</v>
      </c>
      <c r="Z26" s="3">
        <v>24</v>
      </c>
      <c r="AA26" s="3">
        <v>25</v>
      </c>
      <c r="AB26" s="3">
        <v>26</v>
      </c>
      <c r="AC26" s="3">
        <v>27</v>
      </c>
      <c r="AD26" s="3">
        <v>28</v>
      </c>
      <c r="AE26" s="3">
        <v>29</v>
      </c>
      <c r="AF26" s="3">
        <v>30</v>
      </c>
      <c r="AG26" s="3">
        <v>31</v>
      </c>
      <c r="AH26" s="3">
        <v>32</v>
      </c>
      <c r="AI26" s="3">
        <v>33</v>
      </c>
      <c r="AJ26" s="3">
        <v>34</v>
      </c>
      <c r="AK26" s="3">
        <v>35</v>
      </c>
    </row>
    <row r="27" spans="1:37" ht="14.25" customHeight="1" x14ac:dyDescent="0.2">
      <c r="A27" s="3" t="s">
        <v>24</v>
      </c>
      <c r="B27" s="3">
        <v>0</v>
      </c>
      <c r="C27" s="3">
        <v>0</v>
      </c>
      <c r="D27" s="3">
        <v>2</v>
      </c>
      <c r="E27" s="3">
        <v>6</v>
      </c>
      <c r="F27" s="3">
        <v>12</v>
      </c>
      <c r="G27" s="3">
        <v>20</v>
      </c>
      <c r="H27" s="3">
        <v>30</v>
      </c>
      <c r="I27" s="3">
        <v>40</v>
      </c>
      <c r="J27" s="3">
        <v>55</v>
      </c>
      <c r="K27" s="3">
        <v>70</v>
      </c>
      <c r="L27" s="3">
        <v>110</v>
      </c>
      <c r="M27" s="8">
        <f t="shared" ref="M27:AK27" si="0">1.4659090909*M26^2-5.1856060606*M26+6.5833333333</f>
        <v>126.91666666560003</v>
      </c>
      <c r="N27" s="8">
        <f t="shared" si="0"/>
        <v>155.44696969570003</v>
      </c>
      <c r="O27" s="8">
        <f t="shared" si="0"/>
        <v>186.90909090760002</v>
      </c>
      <c r="P27" s="8">
        <f t="shared" si="0"/>
        <v>221.3030303013</v>
      </c>
      <c r="Q27" s="8">
        <f t="shared" si="0"/>
        <v>258.62878787680006</v>
      </c>
      <c r="R27" s="8">
        <f t="shared" si="0"/>
        <v>298.88636363410006</v>
      </c>
      <c r="S27" s="8">
        <f t="shared" si="0"/>
        <v>342.07575757320001</v>
      </c>
      <c r="T27" s="8">
        <f t="shared" si="0"/>
        <v>388.19696969410006</v>
      </c>
      <c r="U27" s="8">
        <f t="shared" si="0"/>
        <v>437.24999999680011</v>
      </c>
      <c r="V27" s="8">
        <f t="shared" si="0"/>
        <v>489.23484848129999</v>
      </c>
      <c r="W27" s="8">
        <f t="shared" si="0"/>
        <v>544.15151514759998</v>
      </c>
      <c r="X27" s="8">
        <f t="shared" si="0"/>
        <v>601.99999999570002</v>
      </c>
      <c r="Y27" s="8">
        <f t="shared" si="0"/>
        <v>662.78030302560001</v>
      </c>
      <c r="Z27" s="8">
        <f t="shared" si="0"/>
        <v>726.49242423730004</v>
      </c>
      <c r="AA27" s="8">
        <f t="shared" si="0"/>
        <v>793.13636363080002</v>
      </c>
      <c r="AB27" s="8">
        <f t="shared" si="0"/>
        <v>862.71212120610005</v>
      </c>
      <c r="AC27" s="8">
        <f t="shared" si="0"/>
        <v>935.21969696319991</v>
      </c>
      <c r="AD27" s="8">
        <f t="shared" si="0"/>
        <v>1010.6590909020999</v>
      </c>
      <c r="AE27" s="8">
        <f t="shared" si="0"/>
        <v>1089.0303030228001</v>
      </c>
      <c r="AF27" s="8">
        <f t="shared" si="0"/>
        <v>1170.3333333253001</v>
      </c>
      <c r="AG27" s="8">
        <f t="shared" si="0"/>
        <v>1254.5681818096002</v>
      </c>
      <c r="AH27" s="8">
        <f t="shared" si="0"/>
        <v>1341.7348484757001</v>
      </c>
      <c r="AI27" s="8">
        <f t="shared" si="0"/>
        <v>1431.8333333236003</v>
      </c>
      <c r="AJ27" s="8">
        <f t="shared" si="0"/>
        <v>1524.8636363533001</v>
      </c>
      <c r="AK27" s="8">
        <f t="shared" si="0"/>
        <v>1620.8257575648001</v>
      </c>
    </row>
    <row r="28" spans="1:37" ht="14.25" customHeight="1" x14ac:dyDescent="0.2"/>
    <row r="29" spans="1:37" ht="14.25" customHeight="1" x14ac:dyDescent="0.2">
      <c r="A29" s="3" t="s">
        <v>27</v>
      </c>
      <c r="B29" s="3">
        <v>0.17</v>
      </c>
    </row>
    <row r="30" spans="1:37" ht="14.25" customHeight="1" x14ac:dyDescent="0.2">
      <c r="A30" s="3" t="s">
        <v>28</v>
      </c>
      <c r="B30" s="3">
        <v>8760</v>
      </c>
    </row>
    <row r="31" spans="1:37" ht="14.25" customHeight="1" x14ac:dyDescent="0.2"/>
    <row r="32" spans="1:37" ht="14.25" customHeight="1" x14ac:dyDescent="0.2">
      <c r="A32" s="3" t="s">
        <v>29</v>
      </c>
      <c r="B32" s="3">
        <f t="shared" ref="B32:AK32" si="1">B27*$B29*$B30</f>
        <v>0</v>
      </c>
      <c r="C32" s="3">
        <f t="shared" si="1"/>
        <v>0</v>
      </c>
      <c r="D32" s="9">
        <f t="shared" si="1"/>
        <v>2978.4</v>
      </c>
      <c r="E32" s="9">
        <f t="shared" si="1"/>
        <v>8935.2000000000007</v>
      </c>
      <c r="F32" s="9">
        <f t="shared" si="1"/>
        <v>17870.400000000001</v>
      </c>
      <c r="G32" s="9">
        <f t="shared" si="1"/>
        <v>29784.000000000004</v>
      </c>
      <c r="H32" s="9">
        <f t="shared" si="1"/>
        <v>44676.000000000007</v>
      </c>
      <c r="I32" s="9">
        <f t="shared" si="1"/>
        <v>59568.000000000007</v>
      </c>
      <c r="J32" s="9">
        <f t="shared" si="1"/>
        <v>81906.000000000015</v>
      </c>
      <c r="K32" s="9">
        <f t="shared" si="1"/>
        <v>104244</v>
      </c>
      <c r="L32" s="9">
        <f t="shared" si="1"/>
        <v>163812.00000000003</v>
      </c>
      <c r="M32" s="9">
        <f t="shared" si="1"/>
        <v>189004.29999841159</v>
      </c>
      <c r="N32" s="9">
        <f t="shared" si="1"/>
        <v>231491.6272708365</v>
      </c>
      <c r="O32" s="9">
        <f t="shared" si="1"/>
        <v>278345.01817959797</v>
      </c>
      <c r="P32" s="9">
        <f t="shared" si="1"/>
        <v>329564.47272469598</v>
      </c>
      <c r="Q32" s="9">
        <f t="shared" si="1"/>
        <v>385149.9909061307</v>
      </c>
      <c r="R32" s="9">
        <f t="shared" si="1"/>
        <v>445101.57272390183</v>
      </c>
      <c r="S32" s="9">
        <f t="shared" si="1"/>
        <v>509419.21817800944</v>
      </c>
      <c r="T32" s="9">
        <f t="shared" si="1"/>
        <v>578102.92726845376</v>
      </c>
      <c r="U32" s="9">
        <f t="shared" si="1"/>
        <v>651152.69999523473</v>
      </c>
      <c r="V32" s="9">
        <f t="shared" si="1"/>
        <v>728568.53635835205</v>
      </c>
      <c r="W32" s="9">
        <f t="shared" si="1"/>
        <v>810350.43635780597</v>
      </c>
      <c r="X32" s="9">
        <f t="shared" si="1"/>
        <v>896498.39999359648</v>
      </c>
      <c r="Y32" s="9">
        <f t="shared" si="1"/>
        <v>987012.42726572359</v>
      </c>
      <c r="Z32" s="9">
        <f t="shared" si="1"/>
        <v>1081892.5181741873</v>
      </c>
      <c r="AA32" s="9">
        <f t="shared" si="1"/>
        <v>1181138.6727189873</v>
      </c>
      <c r="AB32" s="9">
        <f t="shared" si="1"/>
        <v>1284750.8909001243</v>
      </c>
      <c r="AC32" s="9">
        <f t="shared" si="1"/>
        <v>1392729.1727175973</v>
      </c>
      <c r="AD32" s="9">
        <f t="shared" si="1"/>
        <v>1505073.5181714073</v>
      </c>
      <c r="AE32" s="9">
        <f t="shared" si="1"/>
        <v>1621783.9272615539</v>
      </c>
      <c r="AF32" s="9">
        <f t="shared" si="1"/>
        <v>1742860.3999880371</v>
      </c>
      <c r="AG32" s="9">
        <f t="shared" si="1"/>
        <v>1868302.9363508569</v>
      </c>
      <c r="AH32" s="9">
        <f t="shared" si="1"/>
        <v>1998111.5363500128</v>
      </c>
      <c r="AI32" s="9">
        <f t="shared" si="1"/>
        <v>2132286.1999855055</v>
      </c>
      <c r="AJ32" s="9">
        <f t="shared" si="1"/>
        <v>2270826.9272573348</v>
      </c>
      <c r="AK32" s="9">
        <f t="shared" si="1"/>
        <v>2413733.7181655006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0"/>
  <sheetViews>
    <sheetView workbookViewId="0"/>
  </sheetViews>
  <sheetFormatPr baseColWidth="10" defaultColWidth="14.5" defaultRowHeight="15" customHeight="1" x14ac:dyDescent="0.2"/>
  <cols>
    <col min="1" max="1" width="23.5" customWidth="1"/>
    <col min="2" max="2" width="10.5" customWidth="1"/>
    <col min="3" max="3" width="8.6640625" customWidth="1"/>
    <col min="4" max="4" width="12" customWidth="1"/>
    <col min="5" max="5" width="12.6640625" customWidth="1"/>
    <col min="6" max="37" width="8.6640625" customWidth="1"/>
  </cols>
  <sheetData>
    <row r="1" spans="1:37" ht="14.25" customHeight="1" x14ac:dyDescent="0.2">
      <c r="B1" s="3">
        <v>2011</v>
      </c>
      <c r="C1" s="10">
        <v>2015</v>
      </c>
      <c r="D1" s="10">
        <v>2020</v>
      </c>
      <c r="E1" s="10">
        <v>2025</v>
      </c>
      <c r="F1" s="10">
        <v>2030</v>
      </c>
      <c r="G1" s="10">
        <v>2035</v>
      </c>
      <c r="H1" s="10">
        <v>2040</v>
      </c>
      <c r="I1" s="10">
        <v>2045</v>
      </c>
      <c r="J1" s="10">
        <v>2050</v>
      </c>
    </row>
    <row r="2" spans="1:37" ht="14.25" customHeight="1" x14ac:dyDescent="0.2">
      <c r="A2" s="3" t="s">
        <v>30</v>
      </c>
      <c r="B2" s="11">
        <v>0.49467380100765734</v>
      </c>
      <c r="C2" s="11">
        <v>0.5157328983402053</v>
      </c>
      <c r="D2" s="11">
        <v>0.54205677000589025</v>
      </c>
      <c r="E2" s="11">
        <v>0.5683806416715752</v>
      </c>
      <c r="F2" s="11">
        <v>0.59470451333726015</v>
      </c>
      <c r="G2" s="11">
        <v>0.6210283850029451</v>
      </c>
      <c r="H2" s="11">
        <v>0.64735225666863006</v>
      </c>
      <c r="I2" s="11">
        <v>0.67367612833431501</v>
      </c>
      <c r="J2" s="3">
        <v>0.7</v>
      </c>
    </row>
    <row r="3" spans="1:37" ht="14.25" customHeight="1" x14ac:dyDescent="0.2">
      <c r="A3" s="3" t="s">
        <v>31</v>
      </c>
      <c r="B3" s="11">
        <v>0.50532619899234266</v>
      </c>
      <c r="C3" s="11">
        <v>0.4842671016597947</v>
      </c>
      <c r="D3" s="11">
        <v>0.45794322999410975</v>
      </c>
      <c r="E3" s="11">
        <v>0.4316193583284248</v>
      </c>
      <c r="F3" s="11">
        <v>0.40529548666273985</v>
      </c>
      <c r="G3" s="11">
        <v>0.3789716149970549</v>
      </c>
      <c r="H3" s="11">
        <v>0.35264774333136994</v>
      </c>
      <c r="I3" s="11">
        <v>0.32632387166568499</v>
      </c>
      <c r="J3" s="3">
        <v>0.30000000000000004</v>
      </c>
    </row>
    <row r="4" spans="1:37" ht="14.25" customHeight="1" x14ac:dyDescent="0.2"/>
    <row r="5" spans="1:37" ht="14.25" customHeight="1" x14ac:dyDescent="0.2">
      <c r="B5" s="3">
        <v>2015</v>
      </c>
      <c r="C5" s="3">
        <v>2016</v>
      </c>
      <c r="D5" s="3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  <c r="J5" s="3">
        <v>2023</v>
      </c>
      <c r="K5" s="3">
        <v>2024</v>
      </c>
      <c r="L5" s="3">
        <v>2025</v>
      </c>
      <c r="M5" s="3">
        <v>2026</v>
      </c>
      <c r="N5" s="3">
        <v>2027</v>
      </c>
      <c r="O5" s="3">
        <v>2028</v>
      </c>
      <c r="P5" s="3">
        <v>2029</v>
      </c>
      <c r="Q5" s="3">
        <v>2030</v>
      </c>
      <c r="R5" s="3">
        <v>2031</v>
      </c>
      <c r="S5" s="3">
        <v>2032</v>
      </c>
      <c r="T5" s="3">
        <v>2033</v>
      </c>
      <c r="U5" s="3">
        <v>2034</v>
      </c>
      <c r="V5" s="3">
        <v>2035</v>
      </c>
      <c r="W5" s="3">
        <v>2036</v>
      </c>
      <c r="X5" s="3">
        <v>2037</v>
      </c>
      <c r="Y5" s="3">
        <v>2038</v>
      </c>
      <c r="Z5" s="3">
        <v>2039</v>
      </c>
      <c r="AA5" s="3">
        <v>2040</v>
      </c>
      <c r="AB5" s="3">
        <v>2041</v>
      </c>
      <c r="AC5" s="3">
        <v>2042</v>
      </c>
      <c r="AD5" s="3">
        <v>2043</v>
      </c>
      <c r="AE5" s="3">
        <v>2044</v>
      </c>
      <c r="AF5" s="3">
        <v>2045</v>
      </c>
      <c r="AG5" s="3">
        <v>2046</v>
      </c>
      <c r="AH5" s="3">
        <v>2047</v>
      </c>
      <c r="AI5" s="3">
        <v>2048</v>
      </c>
      <c r="AJ5" s="3">
        <v>2049</v>
      </c>
      <c r="AK5" s="3">
        <v>2050</v>
      </c>
    </row>
    <row r="6" spans="1:37" ht="14.25" customHeight="1" x14ac:dyDescent="0.2">
      <c r="A6" s="3" t="s">
        <v>30</v>
      </c>
      <c r="B6" s="11">
        <f t="shared" ref="B6:G6" si="0">TREND($C2:$D2,$C$1:$D$1,B$5)</f>
        <v>0.51573289834020564</v>
      </c>
      <c r="C6" s="11">
        <f t="shared" si="0"/>
        <v>0.52099767267334229</v>
      </c>
      <c r="D6" s="11">
        <f t="shared" si="0"/>
        <v>0.52626244700647895</v>
      </c>
      <c r="E6" s="11">
        <f t="shared" si="0"/>
        <v>0.53152722133961561</v>
      </c>
      <c r="F6" s="11">
        <f t="shared" si="0"/>
        <v>0.53679199567275404</v>
      </c>
      <c r="G6" s="11">
        <f t="shared" si="0"/>
        <v>0.5420567700058907</v>
      </c>
      <c r="H6" s="11">
        <f t="shared" ref="H6:L6" si="1">TREND($D2:$E2,$D$1:$E$1,H$5)</f>
        <v>0.54732154433902735</v>
      </c>
      <c r="I6" s="11">
        <f t="shared" si="1"/>
        <v>0.55258631867216401</v>
      </c>
      <c r="J6" s="11">
        <f t="shared" si="1"/>
        <v>0.55785109300530067</v>
      </c>
      <c r="K6" s="11">
        <f t="shared" si="1"/>
        <v>0.5631158673384391</v>
      </c>
      <c r="L6" s="11">
        <f t="shared" si="1"/>
        <v>0.56838064167157576</v>
      </c>
      <c r="M6" s="11">
        <f t="shared" ref="M6:Q6" si="2">TREND($E2:$F2,$E$1:$F$1,M$5)</f>
        <v>0.57364541600471242</v>
      </c>
      <c r="N6" s="11">
        <f t="shared" si="2"/>
        <v>0.57891019033784907</v>
      </c>
      <c r="O6" s="11">
        <f t="shared" si="2"/>
        <v>0.58417496467098573</v>
      </c>
      <c r="P6" s="11">
        <f t="shared" si="2"/>
        <v>0.58943973900412239</v>
      </c>
      <c r="Q6" s="11">
        <f t="shared" si="2"/>
        <v>0.59470451333726082</v>
      </c>
      <c r="R6" s="11">
        <f t="shared" ref="R6:V6" si="3">TREND($F2:$G2,$F$1:$G$1,R$5)</f>
        <v>0.59996928767039748</v>
      </c>
      <c r="S6" s="11">
        <f t="shared" si="3"/>
        <v>0.60523406200353413</v>
      </c>
      <c r="T6" s="11">
        <f t="shared" si="3"/>
        <v>0.61049883633667079</v>
      </c>
      <c r="U6" s="11">
        <f t="shared" si="3"/>
        <v>0.61576361066980745</v>
      </c>
      <c r="V6" s="11">
        <f t="shared" si="3"/>
        <v>0.62102838500294588</v>
      </c>
      <c r="W6" s="11">
        <f t="shared" ref="W6:AA6" si="4">TREND($G2:$H2,$G$1:$H$1,W$5)</f>
        <v>0.62629315933608254</v>
      </c>
      <c r="X6" s="11">
        <f t="shared" si="4"/>
        <v>0.6315579336692192</v>
      </c>
      <c r="Y6" s="11">
        <f t="shared" si="4"/>
        <v>0.63682270800235585</v>
      </c>
      <c r="Z6" s="11">
        <f t="shared" si="4"/>
        <v>0.64208748233549251</v>
      </c>
      <c r="AA6" s="11">
        <f t="shared" si="4"/>
        <v>0.64735225666863094</v>
      </c>
      <c r="AB6" s="11">
        <f t="shared" ref="AB6:AF6" si="5">TREND($H2:$I2,$H$1:$I$1,AB$5)</f>
        <v>0.6526170310017676</v>
      </c>
      <c r="AC6" s="11">
        <f t="shared" si="5"/>
        <v>0.65788180533490426</v>
      </c>
      <c r="AD6" s="11">
        <f t="shared" si="5"/>
        <v>0.66314657966804091</v>
      </c>
      <c r="AE6" s="11">
        <f t="shared" si="5"/>
        <v>0.66841135400117757</v>
      </c>
      <c r="AF6" s="11">
        <f t="shared" si="5"/>
        <v>0.67367612833431423</v>
      </c>
      <c r="AG6" s="11">
        <f t="shared" ref="AG6:AK6" si="6">TREND($I2:$J2,$I$1:$J$1,AG$5)</f>
        <v>0.67894090266745266</v>
      </c>
      <c r="AH6" s="11">
        <f t="shared" si="6"/>
        <v>0.68420567700058932</v>
      </c>
      <c r="AI6" s="11">
        <f t="shared" si="6"/>
        <v>0.68947045133372598</v>
      </c>
      <c r="AJ6" s="11">
        <f t="shared" si="6"/>
        <v>0.69473522566686263</v>
      </c>
      <c r="AK6" s="3">
        <f t="shared" si="6"/>
        <v>0.69999999999999929</v>
      </c>
    </row>
    <row r="7" spans="1:37" ht="14.25" customHeight="1" x14ac:dyDescent="0.2">
      <c r="A7" s="3" t="s">
        <v>31</v>
      </c>
      <c r="B7" s="11">
        <f t="shared" ref="B7:G7" si="7">TREND($C3:$D3,$C$1:$D$1,B$5)</f>
        <v>0.48426710165979436</v>
      </c>
      <c r="C7" s="11">
        <f t="shared" si="7"/>
        <v>0.47900232732665771</v>
      </c>
      <c r="D7" s="11">
        <f t="shared" si="7"/>
        <v>0.47373755299352105</v>
      </c>
      <c r="E7" s="11">
        <f t="shared" si="7"/>
        <v>0.46847277866038439</v>
      </c>
      <c r="F7" s="11">
        <f t="shared" si="7"/>
        <v>0.46320800432724596</v>
      </c>
      <c r="G7" s="11">
        <f t="shared" si="7"/>
        <v>0.4579432299941093</v>
      </c>
      <c r="H7" s="11">
        <f t="shared" ref="H7:L7" si="8">TREND($D3:$E3,$D$1:$E$1,H$5)</f>
        <v>0.45267845566097265</v>
      </c>
      <c r="I7" s="11">
        <f t="shared" si="8"/>
        <v>0.44741368132783599</v>
      </c>
      <c r="J7" s="11">
        <f t="shared" si="8"/>
        <v>0.44214890699469933</v>
      </c>
      <c r="K7" s="11">
        <f t="shared" si="8"/>
        <v>0.4368841326615609</v>
      </c>
      <c r="L7" s="11">
        <f t="shared" si="8"/>
        <v>0.43161935832842424</v>
      </c>
      <c r="M7" s="11">
        <f t="shared" ref="M7:Q7" si="9">TREND($E3:$F3,$E$1:$F$1,M$5)</f>
        <v>0.42635458399528758</v>
      </c>
      <c r="N7" s="11">
        <f t="shared" si="9"/>
        <v>0.42108980966215093</v>
      </c>
      <c r="O7" s="11">
        <f t="shared" si="9"/>
        <v>0.41582503532901427</v>
      </c>
      <c r="P7" s="11">
        <f t="shared" si="9"/>
        <v>0.41056026099587761</v>
      </c>
      <c r="Q7" s="11">
        <f t="shared" si="9"/>
        <v>0.40529548666273918</v>
      </c>
      <c r="R7" s="11">
        <f t="shared" ref="R7:V7" si="10">TREND($F3:$G3,$F$1:$G$1,R$5)</f>
        <v>0.40003071232960252</v>
      </c>
      <c r="S7" s="11">
        <f t="shared" si="10"/>
        <v>0.39476593799646587</v>
      </c>
      <c r="T7" s="11">
        <f t="shared" si="10"/>
        <v>0.38950116366332921</v>
      </c>
      <c r="U7" s="11">
        <f t="shared" si="10"/>
        <v>0.38423638933019255</v>
      </c>
      <c r="V7" s="11">
        <f t="shared" si="10"/>
        <v>0.37897161499705412</v>
      </c>
      <c r="W7" s="11">
        <f t="shared" ref="W7:AA7" si="11">TREND($G3:$H3,$G$1:$H$1,W$5)</f>
        <v>0.37370684066391746</v>
      </c>
      <c r="X7" s="11">
        <f t="shared" si="11"/>
        <v>0.3684420663307808</v>
      </c>
      <c r="Y7" s="11">
        <f t="shared" si="11"/>
        <v>0.36317729199764415</v>
      </c>
      <c r="Z7" s="11">
        <f t="shared" si="11"/>
        <v>0.35791251766450749</v>
      </c>
      <c r="AA7" s="11">
        <f t="shared" si="11"/>
        <v>0.35264774333136906</v>
      </c>
      <c r="AB7" s="11">
        <f t="shared" ref="AB7:AF7" si="12">TREND($H3:$I3,$H$1:$I$1,AB$5)</f>
        <v>0.3473829689982324</v>
      </c>
      <c r="AC7" s="11">
        <f t="shared" si="12"/>
        <v>0.34211819466509574</v>
      </c>
      <c r="AD7" s="11">
        <f t="shared" si="12"/>
        <v>0.33685342033195909</v>
      </c>
      <c r="AE7" s="11">
        <f t="shared" si="12"/>
        <v>0.33158864599882243</v>
      </c>
      <c r="AF7" s="11">
        <f t="shared" si="12"/>
        <v>0.32632387166568577</v>
      </c>
      <c r="AG7" s="11">
        <f t="shared" ref="AG7:AK7" si="13">TREND($I3:$J3,$I$1:$J$1,AG$5)</f>
        <v>0.32105909733254734</v>
      </c>
      <c r="AH7" s="11">
        <f t="shared" si="13"/>
        <v>0.31579432299941068</v>
      </c>
      <c r="AI7" s="11">
        <f t="shared" si="13"/>
        <v>0.31052954866627402</v>
      </c>
      <c r="AJ7" s="11">
        <f t="shared" si="13"/>
        <v>0.30526477433313737</v>
      </c>
      <c r="AK7" s="3">
        <f t="shared" si="13"/>
        <v>0.30000000000000071</v>
      </c>
    </row>
    <row r="8" spans="1:37" ht="14.25" customHeight="1" x14ac:dyDescent="0.2"/>
    <row r="9" spans="1:37" ht="14.25" customHeight="1" x14ac:dyDescent="0.2"/>
    <row r="10" spans="1:37" ht="14.25" customHeight="1" x14ac:dyDescent="0.2"/>
    <row r="11" spans="1:37" ht="14.25" customHeight="1" x14ac:dyDescent="0.2"/>
    <row r="12" spans="1:37" ht="14.25" customHeight="1" x14ac:dyDescent="0.2"/>
    <row r="13" spans="1:37" ht="14.25" customHeight="1" x14ac:dyDescent="0.2"/>
    <row r="14" spans="1:37" ht="14.25" customHeight="1" x14ac:dyDescent="0.2"/>
    <row r="15" spans="1:37" ht="14.25" customHeight="1" x14ac:dyDescent="0.2"/>
    <row r="16" spans="1:3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K1000"/>
  <sheetViews>
    <sheetView workbookViewId="0">
      <selection activeCell="B7" sqref="B7"/>
    </sheetView>
  </sheetViews>
  <sheetFormatPr baseColWidth="10" defaultColWidth="8.83203125" defaultRowHeight="15" customHeight="1" x14ac:dyDescent="0.2"/>
  <cols>
    <col min="1" max="1" width="23.33203125" customWidth="1"/>
    <col min="2" max="12" width="8.83203125" bestFit="1" customWidth="1"/>
    <col min="13" max="30" width="9.33203125" bestFit="1" customWidth="1"/>
    <col min="31" max="37" width="10.33203125" bestFit="1" customWidth="1"/>
  </cols>
  <sheetData>
    <row r="1" spans="1:37" x14ac:dyDescent="0.2">
      <c r="A1" t="s">
        <v>41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x14ac:dyDescent="0.2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f t="shared" ref="X2:AG2" si="0">TREND($N2:$W2,$N$1:$W$1,X$1)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7" x14ac:dyDescent="0.2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ref="X3:AG3" si="1">TREND($N3:$W3,$N$1:$W$1,X$1)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</row>
    <row r="4" spans="1:37" x14ac:dyDescent="0.2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ref="X4:AG4" si="2">TREND($N4:$W4,$N$1:$W$1,X$1)</f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</row>
    <row r="5" spans="1:37" x14ac:dyDescent="0.2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ref="X5:AG5" si="3">TREND($N5:$W5,$N$1:$W$1,X$1)</f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</row>
    <row r="6" spans="1:37" x14ac:dyDescent="0.2">
      <c r="A6" t="s">
        <v>43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ref="X6:AG6" si="4">TREND($N6:$W6,$N$1:$W$1,X$1)</f>
        <v>0</v>
      </c>
      <c r="Y6">
        <f t="shared" si="4"/>
        <v>0</v>
      </c>
      <c r="Z6">
        <f t="shared" si="4"/>
        <v>0</v>
      </c>
      <c r="AA6">
        <f t="shared" si="4"/>
        <v>0</v>
      </c>
      <c r="AB6">
        <f t="shared" si="4"/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</row>
    <row r="7" spans="1:37" x14ac:dyDescent="0.2">
      <c r="A7" t="s">
        <v>35</v>
      </c>
      <c r="B7" s="9">
        <f>'Indonesia data'!F32*'Urban Rural Perc'!F6</f>
        <v>9592.687679470384</v>
      </c>
      <c r="C7" s="9">
        <f>'Indonesia data'!G32*'Urban Rural Perc'!G6</f>
        <v>16144.618837855451</v>
      </c>
      <c r="D7" s="9">
        <f>'Indonesia data'!H32*'Urban Rural Perc'!H6</f>
        <v>24452.137314890391</v>
      </c>
      <c r="E7" s="9">
        <f>'Indonesia data'!I32*'Urban Rural Perc'!I6</f>
        <v>32916.461830663473</v>
      </c>
      <c r="F7" s="9">
        <f>'Indonesia data'!J32*'Urban Rural Perc'!J6</f>
        <v>45691.351623692164</v>
      </c>
      <c r="G7" s="9">
        <f>'Indonesia data'!K32*'Urban Rural Perc'!K6</f>
        <v>58701.450474828249</v>
      </c>
      <c r="H7" s="9">
        <f>'Indonesia data'!L32*'Urban Rural Perc'!L6</f>
        <v>93107.569673504186</v>
      </c>
      <c r="I7" s="9">
        <f>'Indonesia data'!M32*'Urban Rural Perc'!M6</f>
        <v>108421.45029926828</v>
      </c>
      <c r="J7" s="9">
        <f>'Indonesia data'!N32*'Urban Rural Perc'!N6</f>
        <v>134012.86200497838</v>
      </c>
      <c r="K7" s="9">
        <f>'Indonesia data'!O32*'Urban Rural Perc'!O6</f>
        <v>162602.19116141152</v>
      </c>
      <c r="L7" s="9">
        <f>'Indonesia data'!P32*'Urban Rural Perc'!P6</f>
        <v>194258.396787876</v>
      </c>
      <c r="M7" s="9">
        <f>'Indonesia data'!Q32*'Urban Rural Perc'!Q6</f>
        <v>229050.4379036809</v>
      </c>
      <c r="N7" s="9">
        <f>'Indonesia data'!R32*'Urban Rural Perc'!R6</f>
        <v>267047.273528133</v>
      </c>
      <c r="O7" s="9">
        <f>'Indonesia data'!S32*'Urban Rural Perc'!S6</f>
        <v>308317.86268054124</v>
      </c>
      <c r="P7" s="9">
        <f>'Indonesia data'!T32*'Urban Rural Perc'!T6</f>
        <v>352931.16438021406</v>
      </c>
      <c r="Q7" s="9">
        <f>'Indonesia data'!U32*'Urban Rural Perc'!U6</f>
        <v>400956.13764645963</v>
      </c>
      <c r="R7" s="9">
        <f>'Indonesia data'!V32*'Urban Rural Perc'!V6</f>
        <v>452461.74149858742</v>
      </c>
      <c r="S7" s="9">
        <f>'Indonesia data'!W32*'Urban Rural Perc'!W6</f>
        <v>507516.93495590339</v>
      </c>
      <c r="T7" s="9">
        <f>'Indonesia data'!X32*'Urban Rural Perc'!X6</f>
        <v>566190.67703771696</v>
      </c>
      <c r="U7" s="9">
        <f>'Indonesia data'!Y32*'Urban Rural Perc'!Y6</f>
        <v>628551.92676333641</v>
      </c>
      <c r="V7" s="9">
        <f>'Indonesia data'!Z32*'Urban Rural Perc'!Z6</f>
        <v>694669.64315207</v>
      </c>
      <c r="W7" s="9">
        <f>'Indonesia data'!AA32*'Urban Rural Perc'!AA6</f>
        <v>764612.78522322793</v>
      </c>
      <c r="X7" s="9">
        <f>'Indonesia data'!AB32*'Urban Rural Perc'!AB6</f>
        <v>838450.31199611502</v>
      </c>
      <c r="Y7" s="9">
        <f>'Indonesia data'!AC32*'Urban Rural Perc'!AC6</f>
        <v>916251.18249004066</v>
      </c>
      <c r="Z7" s="9">
        <f>'Indonesia data'!AD32*'Urban Rural Perc'!AD6</f>
        <v>998084.35572431376</v>
      </c>
      <c r="AA7" s="9">
        <f>'Indonesia data'!AE32*'Urban Rural Perc'!AE6</f>
        <v>1084018.7907182425</v>
      </c>
      <c r="AB7" s="9">
        <f>'Indonesia data'!AF32*'Urban Rural Perc'!AF6</f>
        <v>1174123.4464911351</v>
      </c>
      <c r="AC7" s="9">
        <f>'Indonesia data'!AG32*'Urban Rural Perc'!AG6</f>
        <v>1268467.282062303</v>
      </c>
      <c r="AD7" s="9">
        <f>'Indonesia data'!AH32*'Urban Rural Perc'!AH6</f>
        <v>1367119.2564510482</v>
      </c>
      <c r="AE7" s="9">
        <f>'Indonesia data'!AI32*'Urban Rural Perc'!AI6</f>
        <v>1470148.328676682</v>
      </c>
      <c r="AF7" s="9">
        <f>'Indonesia data'!AJ32*'Urban Rural Perc'!AJ6</f>
        <v>1577623.4577585128</v>
      </c>
      <c r="AG7" s="9">
        <f>'Indonesia data'!AK32*'Urban Rural Perc'!AK6</f>
        <v>1689613.6027158487</v>
      </c>
      <c r="AH7" s="9"/>
      <c r="AI7" s="9"/>
      <c r="AJ7" s="9"/>
      <c r="AK7" s="9"/>
    </row>
    <row r="8" spans="1:37" x14ac:dyDescent="0.2">
      <c r="A8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f t="shared" ref="X8:AG8" si="5">TREND($N8:$W8,$N$1:$W$1,X$1)</f>
        <v>0</v>
      </c>
      <c r="Y8">
        <f t="shared" si="5"/>
        <v>0</v>
      </c>
      <c r="Z8">
        <f t="shared" si="5"/>
        <v>0</v>
      </c>
      <c r="AA8">
        <f t="shared" si="5"/>
        <v>0</v>
      </c>
      <c r="AB8">
        <f t="shared" si="5"/>
        <v>0</v>
      </c>
      <c r="AC8">
        <f t="shared" si="5"/>
        <v>0</v>
      </c>
      <c r="AD8">
        <f t="shared" si="5"/>
        <v>0</v>
      </c>
      <c r="AE8">
        <f t="shared" si="5"/>
        <v>0</v>
      </c>
      <c r="AF8">
        <f t="shared" si="5"/>
        <v>0</v>
      </c>
      <c r="AG8">
        <f t="shared" si="5"/>
        <v>0</v>
      </c>
    </row>
    <row r="9" spans="1:37" x14ac:dyDescent="0.2">
      <c r="A9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 t="shared" ref="X9:AG9" si="6">TREND($N9:$W9,$N$1:$W$1,X$1)</f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</row>
    <row r="10" spans="1:37" x14ac:dyDescent="0.2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ref="X10:AG10" si="7">TREND($N10:$W10,$N$1:$W$1,X$1)</f>
        <v>0</v>
      </c>
      <c r="Y10">
        <f t="shared" si="7"/>
        <v>0</v>
      </c>
      <c r="Z10">
        <f t="shared" si="7"/>
        <v>0</v>
      </c>
      <c r="AA10">
        <f t="shared" si="7"/>
        <v>0</v>
      </c>
      <c r="AB10">
        <f t="shared" si="7"/>
        <v>0</v>
      </c>
      <c r="AC10">
        <f t="shared" si="7"/>
        <v>0</v>
      </c>
      <c r="AD10">
        <f t="shared" si="7"/>
        <v>0</v>
      </c>
      <c r="AE10">
        <f t="shared" si="7"/>
        <v>0</v>
      </c>
      <c r="AF10">
        <f t="shared" si="7"/>
        <v>0</v>
      </c>
      <c r="AG10">
        <f t="shared" si="7"/>
        <v>0</v>
      </c>
    </row>
    <row r="11" spans="1:37" x14ac:dyDescent="0.2">
      <c r="A1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ref="X11:AG11" si="8">TREND($N11:$W11,$N$1:$W$1,X$1)</f>
        <v>0</v>
      </c>
      <c r="Y11">
        <f t="shared" si="8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</row>
    <row r="12" spans="1:37" x14ac:dyDescent="0.2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7" x14ac:dyDescent="0.2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7" x14ac:dyDescent="0.2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7" x14ac:dyDescent="0.2">
      <c r="A15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7" x14ac:dyDescent="0.2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4.25" customHeight="1" x14ac:dyDescent="0.2">
      <c r="A17" t="s">
        <v>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4.25" customHeight="1" x14ac:dyDescent="0.2"/>
    <row r="19" spans="1:33" ht="14.25" customHeight="1" x14ac:dyDescent="0.2"/>
    <row r="20" spans="1:33" ht="14.25" customHeight="1" x14ac:dyDescent="0.2"/>
    <row r="21" spans="1:33" ht="14.25" customHeight="1" x14ac:dyDescent="0.2"/>
    <row r="22" spans="1:33" ht="14.25" customHeight="1" x14ac:dyDescent="0.2"/>
    <row r="23" spans="1:33" ht="14.25" customHeight="1" x14ac:dyDescent="0.2"/>
    <row r="24" spans="1:33" ht="14.25" customHeight="1" x14ac:dyDescent="0.2"/>
    <row r="25" spans="1:33" ht="14.25" customHeight="1" x14ac:dyDescent="0.2"/>
    <row r="26" spans="1:33" ht="14.25" customHeight="1" x14ac:dyDescent="0.2"/>
    <row r="27" spans="1:33" ht="14.25" customHeight="1" x14ac:dyDescent="0.2"/>
    <row r="28" spans="1:33" ht="14.25" customHeight="1" x14ac:dyDescent="0.2"/>
    <row r="29" spans="1:33" ht="14.25" customHeight="1" x14ac:dyDescent="0.2"/>
    <row r="30" spans="1:33" ht="14.25" customHeight="1" x14ac:dyDescent="0.2"/>
    <row r="31" spans="1:33" ht="14.25" customHeight="1" x14ac:dyDescent="0.2"/>
    <row r="32" spans="1:3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AK1000"/>
  <sheetViews>
    <sheetView workbookViewId="0">
      <selection activeCell="B12" sqref="B12:AK17"/>
    </sheetView>
  </sheetViews>
  <sheetFormatPr baseColWidth="10" defaultColWidth="14.5" defaultRowHeight="15" customHeight="1" x14ac:dyDescent="0.2"/>
  <cols>
    <col min="1" max="1" width="23.5" customWidth="1"/>
    <col min="2" max="37" width="8.6640625" customWidth="1"/>
  </cols>
  <sheetData>
    <row r="1" spans="1:37" ht="14.25" customHeight="1" x14ac:dyDescent="0.2">
      <c r="A1" t="s">
        <v>41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ht="14.25" customHeight="1" x14ac:dyDescent="0.2">
      <c r="A2" t="s">
        <v>42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K2" si="0">TREND($R2:$AA2,$R$1:$AA$1,AB$1)</f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</row>
    <row r="3" spans="1:37" ht="14.25" customHeight="1" x14ac:dyDescent="0.2">
      <c r="A3" t="s">
        <v>32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ref="AB3:AK3" si="1">TREND($R3:$AA3,$R$1:$AA$1,AB$1)</f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</row>
    <row r="4" spans="1:37" ht="14.25" customHeight="1" x14ac:dyDescent="0.2">
      <c r="A4" t="s">
        <v>33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ref="AB4:AK4" si="2">TREND($R4:$AA4,$R$1:$AA$1,AB$1)</f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3">
        <f t="shared" si="2"/>
        <v>0</v>
      </c>
    </row>
    <row r="5" spans="1:37" ht="14.25" customHeight="1" x14ac:dyDescent="0.2">
      <c r="A5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ref="AB5:AK5" si="3">TREND($R5:$AA5,$R$1:$AA$1,AB$1)</f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</row>
    <row r="6" spans="1:37" ht="14.25" customHeight="1" x14ac:dyDescent="0.2">
      <c r="A6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ref="AB6:AK6" si="4">TREND($R6:$AA6,$R$1:$AA$1,AB$1)</f>
        <v>0</v>
      </c>
      <c r="AC6" s="3">
        <f t="shared" si="4"/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</row>
    <row r="7" spans="1:37" ht="14.25" customHeight="1" x14ac:dyDescent="0.2">
      <c r="A7" t="s">
        <v>35</v>
      </c>
      <c r="B7" s="9">
        <f>'Indonesia data'!B32*'Urban Rural Perc'!B7</f>
        <v>0</v>
      </c>
      <c r="C7" s="9">
        <f>'Indonesia data'!C32*'Urban Rural Perc'!C7</f>
        <v>0</v>
      </c>
      <c r="D7" s="9">
        <f>'Indonesia data'!D32*'Urban Rural Perc'!D7</f>
        <v>1410.979927835903</v>
      </c>
      <c r="E7" s="9">
        <f>'Indonesia data'!E32*'Urban Rural Perc'!E7</f>
        <v>4185.8979718862665</v>
      </c>
      <c r="F7" s="9">
        <f>'Indonesia data'!F32*'Urban Rural Perc'!F7</f>
        <v>8277.7123205296175</v>
      </c>
      <c r="G7" s="9">
        <f>'Indonesia data'!G32*'Urban Rural Perc'!G7</f>
        <v>13639.381162144553</v>
      </c>
      <c r="H7" s="9">
        <f>'Indonesia data'!H32*'Urban Rural Perc'!H7</f>
        <v>20223.862685109616</v>
      </c>
      <c r="I7" s="9">
        <f>'Indonesia data'!I32*'Urban Rural Perc'!I7</f>
        <v>26651.538169336538</v>
      </c>
      <c r="J7" s="9">
        <f>'Indonesia data'!J32*'Urban Rural Perc'!J7</f>
        <v>36214.64837630785</v>
      </c>
      <c r="K7" s="9">
        <f>'Indonesia data'!K32*'Urban Rural Perc'!K7</f>
        <v>45542.549525171751</v>
      </c>
      <c r="L7" s="9">
        <f>'Indonesia data'!L32*'Urban Rural Perc'!L7</f>
        <v>70704.430326495843</v>
      </c>
      <c r="M7" s="9">
        <f>'Indonesia data'!M32*'Urban Rural Perc'!M7</f>
        <v>80582.849699143306</v>
      </c>
      <c r="N7" s="9">
        <f>'Indonesia data'!N32*'Urban Rural Perc'!N7</f>
        <v>97478.765265858136</v>
      </c>
      <c r="O7" s="9">
        <f>'Indonesia data'!O32*'Urban Rural Perc'!O7</f>
        <v>115742.82701818645</v>
      </c>
      <c r="P7" s="9">
        <f>'Indonesia data'!P32*'Urban Rural Perc'!P7</f>
        <v>135306.07593681998</v>
      </c>
      <c r="Q7" s="9">
        <f>'Indonesia data'!Q32*'Urban Rural Perc'!Q7</f>
        <v>156099.5530024498</v>
      </c>
      <c r="R7" s="9">
        <f>'Indonesia data'!R32*'Urban Rural Perc'!R7</f>
        <v>178054.29919576884</v>
      </c>
      <c r="S7" s="9">
        <f>'Indonesia data'!S32*'Urban Rural Perc'!S7</f>
        <v>201101.3554974682</v>
      </c>
      <c r="T7" s="9">
        <f>'Indonesia data'!T32*'Urban Rural Perc'!T7</f>
        <v>225171.7628882397</v>
      </c>
      <c r="U7" s="9">
        <f>'Indonesia data'!U32*'Urban Rural Perc'!U7</f>
        <v>250196.56234877507</v>
      </c>
      <c r="V7" s="9">
        <f>'Indonesia data'!V32*'Urban Rural Perc'!V7</f>
        <v>276106.79485976463</v>
      </c>
      <c r="W7" s="9">
        <f>'Indonesia data'!W32*'Urban Rural Perc'!W7</f>
        <v>302833.50140190258</v>
      </c>
      <c r="X7" s="9">
        <f>'Indonesia data'!X32*'Urban Rural Perc'!X7</f>
        <v>330307.72295587952</v>
      </c>
      <c r="Y7" s="9">
        <f>'Indonesia data'!Y32*'Urban Rural Perc'!Y7</f>
        <v>358460.50050238718</v>
      </c>
      <c r="Z7" s="9">
        <f>'Indonesia data'!Z32*'Urban Rural Perc'!Z7</f>
        <v>387222.87502211728</v>
      </c>
      <c r="AA7" s="9">
        <f>'Indonesia data'!AA32*'Urban Rural Perc'!AA7</f>
        <v>416525.88749575935</v>
      </c>
      <c r="AB7" s="9">
        <f>'Indonesia data'!AB32*'Urban Rural Perc'!AB7</f>
        <v>446300.57890400937</v>
      </c>
      <c r="AC7" s="9">
        <f>'Indonesia data'!AC32*'Urban Rural Perc'!AC7</f>
        <v>476477.99022755673</v>
      </c>
      <c r="AD7" s="9">
        <f>'Indonesia data'!AD32*'Urban Rural Perc'!AD7</f>
        <v>506989.16244709352</v>
      </c>
      <c r="AE7" s="9">
        <f>'Indonesia data'!AE32*'Urban Rural Perc'!AE7</f>
        <v>537765.13654331141</v>
      </c>
      <c r="AF7" s="9">
        <f>'Indonesia data'!AF32*'Urban Rural Perc'!AF7</f>
        <v>568736.95349690202</v>
      </c>
      <c r="AG7" s="9">
        <f>'Indonesia data'!AG32*'Urban Rural Perc'!AG7</f>
        <v>599835.65428855375</v>
      </c>
      <c r="AH7" s="9">
        <f>'Indonesia data'!AH32*'Urban Rural Perc'!AH7</f>
        <v>630992.27989896468</v>
      </c>
      <c r="AI7" s="9">
        <f>'Indonesia data'!AI32*'Urban Rural Perc'!AI7</f>
        <v>662137.87130882358</v>
      </c>
      <c r="AJ7" s="9">
        <f>'Indonesia data'!AJ32*'Urban Rural Perc'!AJ7</f>
        <v>693203.469498822</v>
      </c>
      <c r="AK7" s="9">
        <f>'Indonesia data'!AK32*'Urban Rural Perc'!AK7</f>
        <v>724120.11544965184</v>
      </c>
    </row>
    <row r="8" spans="1:37" ht="14.25" customHeight="1" x14ac:dyDescent="0.2">
      <c r="A8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ref="AB8:AK8" si="5">TREND($R8:$AA8,$R$1:$AA$1,AB$1)</f>
        <v>0</v>
      </c>
      <c r="AC8" s="3">
        <f t="shared" si="5"/>
        <v>0</v>
      </c>
      <c r="AD8" s="3">
        <f t="shared" si="5"/>
        <v>0</v>
      </c>
      <c r="AE8" s="3">
        <f t="shared" si="5"/>
        <v>0</v>
      </c>
      <c r="AF8" s="3">
        <f t="shared" si="5"/>
        <v>0</v>
      </c>
      <c r="AG8" s="3">
        <f t="shared" si="5"/>
        <v>0</v>
      </c>
      <c r="AH8" s="3">
        <f t="shared" si="5"/>
        <v>0</v>
      </c>
      <c r="AI8" s="3">
        <f t="shared" si="5"/>
        <v>0</v>
      </c>
      <c r="AJ8" s="3">
        <f t="shared" si="5"/>
        <v>0</v>
      </c>
      <c r="AK8" s="3">
        <f t="shared" si="5"/>
        <v>0</v>
      </c>
    </row>
    <row r="9" spans="1:37" ht="14.25" customHeight="1" x14ac:dyDescent="0.2">
      <c r="A9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ref="AB9:AK9" si="6">TREND($R9:$AA9,$R$1:$AA$1,AB$1)</f>
        <v>0</v>
      </c>
      <c r="AC9" s="3">
        <f t="shared" si="6"/>
        <v>0</v>
      </c>
      <c r="AD9" s="3">
        <f t="shared" si="6"/>
        <v>0</v>
      </c>
      <c r="AE9" s="3">
        <f t="shared" si="6"/>
        <v>0</v>
      </c>
      <c r="AF9" s="3">
        <f t="shared" si="6"/>
        <v>0</v>
      </c>
      <c r="AG9" s="3">
        <f t="shared" si="6"/>
        <v>0</v>
      </c>
      <c r="AH9" s="3">
        <f t="shared" si="6"/>
        <v>0</v>
      </c>
      <c r="AI9" s="3">
        <f t="shared" si="6"/>
        <v>0</v>
      </c>
      <c r="AJ9" s="3">
        <f t="shared" si="6"/>
        <v>0</v>
      </c>
      <c r="AK9" s="3">
        <f t="shared" si="6"/>
        <v>0</v>
      </c>
    </row>
    <row r="10" spans="1:37" ht="14.25" customHeight="1" x14ac:dyDescent="0.2">
      <c r="A10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ref="AB10:AK10" si="7">TREND($R10:$AA10,$R$1:$AA$1,AB$1)</f>
        <v>0</v>
      </c>
      <c r="AC10" s="3">
        <f t="shared" si="7"/>
        <v>0</v>
      </c>
      <c r="AD10" s="3">
        <f t="shared" si="7"/>
        <v>0</v>
      </c>
      <c r="AE10" s="3">
        <f t="shared" si="7"/>
        <v>0</v>
      </c>
      <c r="AF10" s="3">
        <f t="shared" si="7"/>
        <v>0</v>
      </c>
      <c r="AG10" s="3">
        <f t="shared" si="7"/>
        <v>0</v>
      </c>
      <c r="AH10" s="3">
        <f t="shared" si="7"/>
        <v>0</v>
      </c>
      <c r="AI10" s="3">
        <f t="shared" si="7"/>
        <v>0</v>
      </c>
      <c r="AJ10" s="3">
        <f t="shared" si="7"/>
        <v>0</v>
      </c>
      <c r="AK10" s="3">
        <f t="shared" si="7"/>
        <v>0</v>
      </c>
    </row>
    <row r="11" spans="1:37" ht="14.25" customHeight="1" x14ac:dyDescent="0.2">
      <c r="A11" t="s">
        <v>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ref="AB11:AK11" si="8">TREND($R11:$AA11,$R$1:$AA$1,AB$1)</f>
        <v>0</v>
      </c>
      <c r="AC11" s="3">
        <f t="shared" si="8"/>
        <v>0</v>
      </c>
      <c r="AD11" s="3">
        <f t="shared" si="8"/>
        <v>0</v>
      </c>
      <c r="AE11" s="3">
        <f t="shared" si="8"/>
        <v>0</v>
      </c>
      <c r="AF11" s="3">
        <f t="shared" si="8"/>
        <v>0</v>
      </c>
      <c r="AG11" s="3">
        <f t="shared" si="8"/>
        <v>0</v>
      </c>
      <c r="AH11" s="3">
        <f t="shared" si="8"/>
        <v>0</v>
      </c>
      <c r="AI11" s="3">
        <f t="shared" si="8"/>
        <v>0</v>
      </c>
      <c r="AJ11" s="3">
        <f t="shared" si="8"/>
        <v>0</v>
      </c>
      <c r="AK11" s="3">
        <f t="shared" si="8"/>
        <v>0</v>
      </c>
    </row>
    <row r="12" spans="1:37" ht="14.25" customHeight="1" x14ac:dyDescent="0.2">
      <c r="A12" t="s">
        <v>40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4.25" customHeight="1" x14ac:dyDescent="0.2">
      <c r="A13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ht="14.25" customHeight="1" x14ac:dyDescent="0.2">
      <c r="A14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4.25" customHeight="1" x14ac:dyDescent="0.2">
      <c r="A15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4.25" customHeight="1" x14ac:dyDescent="0.2">
      <c r="A16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4.25" customHeight="1" x14ac:dyDescent="0.2">
      <c r="A17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/>
    <row r="25" spans="1:37" ht="14.25" customHeight="1" x14ac:dyDescent="0.2"/>
    <row r="26" spans="1:37" ht="14.25" customHeight="1" x14ac:dyDescent="0.2"/>
    <row r="27" spans="1:37" ht="14.25" customHeight="1" x14ac:dyDescent="0.2"/>
    <row r="28" spans="1:37" ht="14.25" customHeight="1" x14ac:dyDescent="0.2"/>
    <row r="29" spans="1:37" ht="14.25" customHeight="1" x14ac:dyDescent="0.2"/>
    <row r="30" spans="1:37" ht="14.25" customHeight="1" x14ac:dyDescent="0.2"/>
    <row r="31" spans="1:37" ht="14.25" customHeight="1" x14ac:dyDescent="0.2"/>
    <row r="32" spans="1:3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K1000"/>
  <sheetViews>
    <sheetView workbookViewId="0">
      <selection activeCell="B12" sqref="B12:AK17"/>
    </sheetView>
  </sheetViews>
  <sheetFormatPr baseColWidth="10" defaultColWidth="14.5" defaultRowHeight="15" customHeight="1" x14ac:dyDescent="0.2"/>
  <cols>
    <col min="1" max="1" width="23.5" customWidth="1"/>
    <col min="2" max="37" width="8.6640625" customWidth="1"/>
  </cols>
  <sheetData>
    <row r="1" spans="1:37" ht="14.25" customHeight="1" x14ac:dyDescent="0.2">
      <c r="A1" t="s">
        <v>41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ht="14.25" customHeight="1" x14ac:dyDescent="0.2">
      <c r="A2" t="s">
        <v>42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K2" si="0">TREND($R2:$AA2,$R$1:$AA$1,AB$1)</f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</row>
    <row r="3" spans="1:37" ht="14.25" customHeight="1" x14ac:dyDescent="0.2">
      <c r="A3" t="s">
        <v>32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ref="AB3:AK3" si="1">TREND($R3:$AA3,$R$1:$AA$1,AB$1)</f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</row>
    <row r="4" spans="1:37" ht="14.25" customHeight="1" x14ac:dyDescent="0.2">
      <c r="A4" t="s">
        <v>33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ref="AB4:AK4" si="2">TREND($R4:$AA4,$R$1:$AA$1,AB$1)</f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3">
        <f t="shared" si="2"/>
        <v>0</v>
      </c>
    </row>
    <row r="5" spans="1:37" ht="14.25" customHeight="1" x14ac:dyDescent="0.2">
      <c r="A5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ref="AB5:AK5" si="3">TREND($R5:$AA5,$R$1:$AA$1,AB$1)</f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</row>
    <row r="6" spans="1:37" ht="14.25" customHeight="1" x14ac:dyDescent="0.2">
      <c r="A6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ref="AB6:AK6" si="4">TREND($R6:$AA6,$R$1:$AA$1,AB$1)</f>
        <v>0</v>
      </c>
      <c r="AC6" s="3">
        <f t="shared" si="4"/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</row>
    <row r="7" spans="1:37" ht="14.25" customHeight="1" x14ac:dyDescent="0.2">
      <c r="A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f t="shared" ref="AB7:AK7" si="5">TREND($R7:$AA7,$R$1:$AA$1,AB$1)</f>
        <v>0</v>
      </c>
      <c r="AC7" s="3">
        <f t="shared" si="5"/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  <c r="AK7" s="3">
        <f t="shared" si="5"/>
        <v>0</v>
      </c>
    </row>
    <row r="8" spans="1:37" ht="14.25" customHeight="1" x14ac:dyDescent="0.2">
      <c r="A8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ref="AB8:AK8" si="6">TREND($R8:$AA8,$R$1:$AA$1,AB$1)</f>
        <v>0</v>
      </c>
      <c r="AC8" s="3">
        <f t="shared" si="6"/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  <c r="AK8" s="3">
        <f t="shared" si="6"/>
        <v>0</v>
      </c>
    </row>
    <row r="9" spans="1:37" ht="14.25" customHeight="1" x14ac:dyDescent="0.2">
      <c r="A9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ref="AB9:AK9" si="7">TREND($R9:$AA9,$R$1:$AA$1,AB$1)</f>
        <v>0</v>
      </c>
      <c r="AC9" s="3">
        <f t="shared" si="7"/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  <c r="AK9" s="3">
        <f t="shared" si="7"/>
        <v>0</v>
      </c>
    </row>
    <row r="10" spans="1:37" ht="14.25" customHeight="1" x14ac:dyDescent="0.2">
      <c r="A10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ref="AB10:AK10" si="8">TREND($R10:$AA10,$R$1:$AA$1,AB$1)</f>
        <v>0</v>
      </c>
      <c r="AC10" s="3">
        <f t="shared" si="8"/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  <c r="AK10" s="3">
        <f t="shared" si="8"/>
        <v>0</v>
      </c>
    </row>
    <row r="11" spans="1:37" ht="14.25" customHeight="1" x14ac:dyDescent="0.2">
      <c r="A11" t="s">
        <v>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ref="AB11:AK11" si="9">TREND($R11:$AA11,$R$1:$AA$1,AB$1)</f>
        <v>0</v>
      </c>
      <c r="AC11" s="3">
        <f t="shared" si="9"/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  <c r="AK11" s="3">
        <f t="shared" si="9"/>
        <v>0</v>
      </c>
    </row>
    <row r="12" spans="1:37" ht="14.25" customHeight="1" x14ac:dyDescent="0.2">
      <c r="A12" t="s">
        <v>40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4.25" customHeight="1" x14ac:dyDescent="0.2">
      <c r="A13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ht="14.25" customHeight="1" x14ac:dyDescent="0.2">
      <c r="A14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4.25" customHeight="1" x14ac:dyDescent="0.2">
      <c r="A15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4.25" customHeight="1" x14ac:dyDescent="0.2">
      <c r="A16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4.25" customHeight="1" x14ac:dyDescent="0.2">
      <c r="A17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/>
    <row r="25" spans="1:37" ht="14.25" customHeight="1" x14ac:dyDescent="0.2"/>
    <row r="26" spans="1:37" ht="14.25" customHeight="1" x14ac:dyDescent="0.2"/>
    <row r="27" spans="1:37" ht="14.25" customHeight="1" x14ac:dyDescent="0.2"/>
    <row r="28" spans="1:37" ht="14.25" customHeight="1" x14ac:dyDescent="0.2"/>
    <row r="29" spans="1:37" ht="14.25" customHeight="1" x14ac:dyDescent="0.2"/>
    <row r="30" spans="1:37" ht="14.25" customHeight="1" x14ac:dyDescent="0.2"/>
    <row r="31" spans="1:37" ht="14.25" customHeight="1" x14ac:dyDescent="0.2"/>
    <row r="32" spans="1:3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B12" sqref="B12:AK17"/>
    </sheetView>
  </sheetViews>
  <sheetFormatPr baseColWidth="10" defaultColWidth="14.5" defaultRowHeight="15" customHeight="1" x14ac:dyDescent="0.2"/>
  <cols>
    <col min="1" max="1" width="23.5" customWidth="1"/>
    <col min="2" max="37" width="8.6640625" customWidth="1"/>
  </cols>
  <sheetData>
    <row r="1" spans="1:37" ht="14.25" customHeight="1" x14ac:dyDescent="0.2">
      <c r="A1" t="s">
        <v>50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ht="14.25" customHeight="1" x14ac:dyDescent="0.2">
      <c r="A2" t="s">
        <v>42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K2" si="0">TREND($R2:$AA2,$R$1:$AA$1,AB$1)</f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</row>
    <row r="3" spans="1:37" ht="14.25" customHeight="1" x14ac:dyDescent="0.2">
      <c r="A3" t="s">
        <v>32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ref="AB3:AK3" si="1">TREND($R3:$AA3,$R$1:$AA$1,AB$1)</f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</row>
    <row r="4" spans="1:37" ht="14.25" customHeight="1" x14ac:dyDescent="0.2">
      <c r="A4" t="s">
        <v>33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ref="AB4:AK4" si="2">TREND($R4:$AA4,$R$1:$AA$1,AB$1)</f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3">
        <f t="shared" si="2"/>
        <v>0</v>
      </c>
    </row>
    <row r="5" spans="1:37" ht="14.25" customHeight="1" x14ac:dyDescent="0.2">
      <c r="A5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ref="AB5:AK5" si="3">TREND($R5:$AA5,$R$1:$AA$1,AB$1)</f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</row>
    <row r="6" spans="1:37" ht="14.25" customHeight="1" x14ac:dyDescent="0.2">
      <c r="A6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ref="AB6:AK6" si="4">TREND($R6:$AA6,$R$1:$AA$1,AB$1)</f>
        <v>0</v>
      </c>
      <c r="AC6" s="3">
        <f t="shared" si="4"/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</row>
    <row r="7" spans="1:37" ht="14.25" customHeight="1" x14ac:dyDescent="0.2">
      <c r="A7" t="s">
        <v>35</v>
      </c>
      <c r="B7" s="9">
        <f>'Indonesia data'!B27*'Urban Rural Perc'!B6</f>
        <v>0</v>
      </c>
      <c r="C7" s="9">
        <f>'Indonesia data'!C27*'Urban Rural Perc'!C6</f>
        <v>0</v>
      </c>
      <c r="D7" s="9">
        <f>'Indonesia data'!D27*'Urban Rural Perc'!D6</f>
        <v>1.0525248940129579</v>
      </c>
      <c r="E7" s="9">
        <f>'Indonesia data'!E27*'Urban Rural Perc'!E6</f>
        <v>3.1891633280376936</v>
      </c>
      <c r="F7" s="9">
        <f>'Indonesia data'!F27*'Urban Rural Perc'!F6</f>
        <v>6.4415039480730485</v>
      </c>
      <c r="G7" s="9">
        <f>'Indonesia data'!G27*'Urban Rural Perc'!G6</f>
        <v>10.841135400117814</v>
      </c>
      <c r="H7" s="9">
        <f>'Indonesia data'!H27*'Urban Rural Perc'!H6</f>
        <v>16.419646330170821</v>
      </c>
      <c r="I7" s="9">
        <f>'Indonesia data'!I27*'Urban Rural Perc'!I6</f>
        <v>22.10345274688656</v>
      </c>
      <c r="J7" s="9">
        <f>'Indonesia data'!J27*'Urban Rural Perc'!J6</f>
        <v>30.681810115291537</v>
      </c>
      <c r="K7" s="9">
        <f>'Indonesia data'!K27*'Urban Rural Perc'!K6</f>
        <v>39.418110713690737</v>
      </c>
      <c r="L7" s="9">
        <f>'Indonesia data'!L27*'Urban Rural Perc'!L6</f>
        <v>62.521870583873337</v>
      </c>
      <c r="M7" s="9">
        <f>'Indonesia data'!M27*'Urban Rural Perc'!M6</f>
        <v>72.80516404731955</v>
      </c>
      <c r="N7" s="9">
        <f>'Indonesia data'!N27*'Urban Rural Perc'!N6</f>
        <v>89.98983481397957</v>
      </c>
      <c r="O7" s="9">
        <f>'Indonesia data'!O27*'Urban Rural Perc'!O6</f>
        <v>109.18761157763331</v>
      </c>
      <c r="P7" s="9">
        <f>'Indonesia data'!P27*'Urban Rural Perc'!P6</f>
        <v>130.44480042161965</v>
      </c>
      <c r="Q7" s="9">
        <f>'Indonesia data'!Q27*'Urban Rural Perc'!Q6</f>
        <v>153.80770742927805</v>
      </c>
      <c r="R7" s="9">
        <f>'Indonesia data'!R27*'Urban Rural Perc'!R6</f>
        <v>179.32263868394642</v>
      </c>
      <c r="S7" s="9">
        <f>'Indonesia data'!S27*'Urban Rural Perc'!S6</f>
        <v>207.03590026896404</v>
      </c>
      <c r="T7" s="9">
        <f>'Indonesia data'!T27*'Urban Rural Perc'!T6</f>
        <v>236.99379826766994</v>
      </c>
      <c r="U7" s="9">
        <f>'Indonesia data'!U27*'Urban Rural Perc'!U6</f>
        <v>269.24263876340291</v>
      </c>
      <c r="V7" s="9">
        <f>'Indonesia data'!V27*'Urban Rural Perc'!V6</f>
        <v>303.82872783950268</v>
      </c>
      <c r="W7" s="9">
        <f>'Indonesia data'!W27*'Urban Rural Perc'!W6</f>
        <v>340.79837157930655</v>
      </c>
      <c r="X7" s="9">
        <f>'Indonesia data'!X27*'Urban Rural Perc'!X6</f>
        <v>380.19787606615427</v>
      </c>
      <c r="Y7" s="9">
        <f>'Indonesia data'!Y27*'Urban Rural Perc'!Y6</f>
        <v>422.07354738338461</v>
      </c>
      <c r="Z7" s="9">
        <f>'Indonesia data'!Z27*'Urban Rural Perc'!Z6</f>
        <v>466.47169161433652</v>
      </c>
      <c r="AA7" s="9">
        <f>'Indonesia data'!AA27*'Urban Rural Perc'!AA6</f>
        <v>513.43861484235026</v>
      </c>
      <c r="AB7" s="9">
        <f>'Indonesia data'!AB27*'Urban Rural Perc'!AB6</f>
        <v>563.02062315076205</v>
      </c>
      <c r="AC7" s="9">
        <f>'Indonesia data'!AC27*'Urban Rural Perc'!AC6</f>
        <v>615.26402262291208</v>
      </c>
      <c r="AD7" s="9">
        <f>'Indonesia data'!AD27*'Urban Rural Perc'!AD6</f>
        <v>670.21511934213925</v>
      </c>
      <c r="AE7" s="9">
        <f>'Indonesia data'!AE27*'Urban Rural Perc'!AE6</f>
        <v>727.92021939178255</v>
      </c>
      <c r="AF7" s="9">
        <f>'Indonesia data'!AF27*'Urban Rural Perc'!AF6</f>
        <v>788.42562885518066</v>
      </c>
      <c r="AG7" s="9">
        <f>'Indonesia data'!AG27*'Urban Rural Perc'!AG6</f>
        <v>851.77765381567485</v>
      </c>
      <c r="AH7" s="9">
        <f>'Indonesia data'!AH27*'Urban Rural Perc'!AH6</f>
        <v>918.02260035659958</v>
      </c>
      <c r="AI7" s="9">
        <f>'Indonesia data'!AI27*'Urban Rural Perc'!AI6</f>
        <v>987.20677456129602</v>
      </c>
      <c r="AJ7" s="9">
        <f>'Indonesia data'!AJ27*'Urban Rural Perc'!AJ6</f>
        <v>1059.3764825131027</v>
      </c>
      <c r="AK7" s="9">
        <f>'Indonesia data'!AK27*'Urban Rural Perc'!AK6</f>
        <v>1134.578030295359</v>
      </c>
    </row>
    <row r="8" spans="1:37" ht="14.25" customHeight="1" x14ac:dyDescent="0.2">
      <c r="A8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ref="AB8:AK8" si="5">TREND($R8:$AA8,$R$1:$AA$1,AB$1)</f>
        <v>0</v>
      </c>
      <c r="AC8" s="3">
        <f t="shared" si="5"/>
        <v>0</v>
      </c>
      <c r="AD8" s="3">
        <f t="shared" si="5"/>
        <v>0</v>
      </c>
      <c r="AE8" s="3">
        <f t="shared" si="5"/>
        <v>0</v>
      </c>
      <c r="AF8" s="3">
        <f t="shared" si="5"/>
        <v>0</v>
      </c>
      <c r="AG8" s="3">
        <f t="shared" si="5"/>
        <v>0</v>
      </c>
      <c r="AH8" s="3">
        <f t="shared" si="5"/>
        <v>0</v>
      </c>
      <c r="AI8" s="3">
        <f t="shared" si="5"/>
        <v>0</v>
      </c>
      <c r="AJ8" s="3">
        <f t="shared" si="5"/>
        <v>0</v>
      </c>
      <c r="AK8" s="3">
        <f t="shared" si="5"/>
        <v>0</v>
      </c>
    </row>
    <row r="9" spans="1:37" ht="14.25" customHeight="1" x14ac:dyDescent="0.2">
      <c r="A9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ref="AB9:AK9" si="6">TREND($R9:$AA9,$R$1:$AA$1,AB$1)</f>
        <v>0</v>
      </c>
      <c r="AC9" s="3">
        <f t="shared" si="6"/>
        <v>0</v>
      </c>
      <c r="AD9" s="3">
        <f t="shared" si="6"/>
        <v>0</v>
      </c>
      <c r="AE9" s="3">
        <f t="shared" si="6"/>
        <v>0</v>
      </c>
      <c r="AF9" s="3">
        <f t="shared" si="6"/>
        <v>0</v>
      </c>
      <c r="AG9" s="3">
        <f t="shared" si="6"/>
        <v>0</v>
      </c>
      <c r="AH9" s="3">
        <f t="shared" si="6"/>
        <v>0</v>
      </c>
      <c r="AI9" s="3">
        <f t="shared" si="6"/>
        <v>0</v>
      </c>
      <c r="AJ9" s="3">
        <f t="shared" si="6"/>
        <v>0</v>
      </c>
      <c r="AK9" s="3">
        <f t="shared" si="6"/>
        <v>0</v>
      </c>
    </row>
    <row r="10" spans="1:37" ht="14.25" customHeight="1" x14ac:dyDescent="0.2">
      <c r="A10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ref="AB10:AK10" si="7">TREND($R10:$AA10,$R$1:$AA$1,AB$1)</f>
        <v>0</v>
      </c>
      <c r="AC10" s="3">
        <f t="shared" si="7"/>
        <v>0</v>
      </c>
      <c r="AD10" s="3">
        <f t="shared" si="7"/>
        <v>0</v>
      </c>
      <c r="AE10" s="3">
        <f t="shared" si="7"/>
        <v>0</v>
      </c>
      <c r="AF10" s="3">
        <f t="shared" si="7"/>
        <v>0</v>
      </c>
      <c r="AG10" s="3">
        <f t="shared" si="7"/>
        <v>0</v>
      </c>
      <c r="AH10" s="3">
        <f t="shared" si="7"/>
        <v>0</v>
      </c>
      <c r="AI10" s="3">
        <f t="shared" si="7"/>
        <v>0</v>
      </c>
      <c r="AJ10" s="3">
        <f t="shared" si="7"/>
        <v>0</v>
      </c>
      <c r="AK10" s="3">
        <f t="shared" si="7"/>
        <v>0</v>
      </c>
    </row>
    <row r="11" spans="1:37" ht="14.25" customHeight="1" x14ac:dyDescent="0.2">
      <c r="A11" t="s">
        <v>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ref="AB11:AK11" si="8">TREND($R11:$AA11,$R$1:$AA$1,AB$1)</f>
        <v>0</v>
      </c>
      <c r="AC11" s="3">
        <f t="shared" si="8"/>
        <v>0</v>
      </c>
      <c r="AD11" s="3">
        <f t="shared" si="8"/>
        <v>0</v>
      </c>
      <c r="AE11" s="3">
        <f t="shared" si="8"/>
        <v>0</v>
      </c>
      <c r="AF11" s="3">
        <f t="shared" si="8"/>
        <v>0</v>
      </c>
      <c r="AG11" s="3">
        <f t="shared" si="8"/>
        <v>0</v>
      </c>
      <c r="AH11" s="3">
        <f t="shared" si="8"/>
        <v>0</v>
      </c>
      <c r="AI11" s="3">
        <f t="shared" si="8"/>
        <v>0</v>
      </c>
      <c r="AJ11" s="3">
        <f t="shared" si="8"/>
        <v>0</v>
      </c>
      <c r="AK11" s="3">
        <f t="shared" si="8"/>
        <v>0</v>
      </c>
    </row>
    <row r="12" spans="1:37" ht="14.25" customHeight="1" x14ac:dyDescent="0.2">
      <c r="A12" t="s">
        <v>40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4.25" customHeight="1" x14ac:dyDescent="0.2">
      <c r="A13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ht="14.25" customHeight="1" x14ac:dyDescent="0.2">
      <c r="A14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4.25" customHeight="1" x14ac:dyDescent="0.2">
      <c r="A15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4.25" customHeight="1" x14ac:dyDescent="0.2">
      <c r="A16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4.25" customHeight="1" x14ac:dyDescent="0.2">
      <c r="A17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/>
    <row r="25" spans="1:37" ht="14.25" customHeight="1" x14ac:dyDescent="0.2"/>
    <row r="26" spans="1:37" ht="14.25" customHeight="1" x14ac:dyDescent="0.2"/>
    <row r="27" spans="1:37" ht="14.25" customHeight="1" x14ac:dyDescent="0.2"/>
    <row r="28" spans="1:37" ht="14.25" customHeight="1" x14ac:dyDescent="0.2"/>
    <row r="29" spans="1:37" ht="14.25" customHeight="1" x14ac:dyDescent="0.2"/>
    <row r="30" spans="1:37" ht="14.25" customHeight="1" x14ac:dyDescent="0.2"/>
    <row r="31" spans="1:37" ht="14.25" customHeight="1" x14ac:dyDescent="0.2"/>
    <row r="32" spans="1:3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K1000"/>
  <sheetViews>
    <sheetView workbookViewId="0">
      <selection activeCell="C26" sqref="C26"/>
    </sheetView>
  </sheetViews>
  <sheetFormatPr baseColWidth="10" defaultColWidth="14.5" defaultRowHeight="15" customHeight="1" x14ac:dyDescent="0.2"/>
  <cols>
    <col min="1" max="1" width="23.5" customWidth="1"/>
    <col min="2" max="37" width="8.6640625" customWidth="1"/>
  </cols>
  <sheetData>
    <row r="1" spans="1:37" ht="14.25" customHeight="1" x14ac:dyDescent="0.2">
      <c r="A1" t="s">
        <v>50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ht="14.25" customHeight="1" x14ac:dyDescent="0.2">
      <c r="A2" t="s">
        <v>42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K2" si="0">TREND($R2:$AA2,$R$1:$AA$1,AB$1)</f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</row>
    <row r="3" spans="1:37" ht="14.25" customHeight="1" x14ac:dyDescent="0.2">
      <c r="A3" t="s">
        <v>32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ref="AB3:AK3" si="1">TREND($R3:$AA3,$R$1:$AA$1,AB$1)</f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</row>
    <row r="4" spans="1:37" ht="14.25" customHeight="1" x14ac:dyDescent="0.2">
      <c r="A4" t="s">
        <v>33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ref="AB4:AK4" si="2">TREND($R4:$AA4,$R$1:$AA$1,AB$1)</f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3">
        <f t="shared" si="2"/>
        <v>0</v>
      </c>
    </row>
    <row r="5" spans="1:37" ht="14.25" customHeight="1" x14ac:dyDescent="0.2">
      <c r="A5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ref="AB5:AK5" si="3">TREND($R5:$AA5,$R$1:$AA$1,AB$1)</f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</row>
    <row r="6" spans="1:37" ht="14.25" customHeight="1" x14ac:dyDescent="0.2">
      <c r="A6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ref="AB6:AK6" si="4">TREND($R6:$AA6,$R$1:$AA$1,AB$1)</f>
        <v>0</v>
      </c>
      <c r="AC6" s="3">
        <f t="shared" si="4"/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</row>
    <row r="7" spans="1:37" ht="14.25" customHeight="1" x14ac:dyDescent="0.2">
      <c r="A7" t="s">
        <v>35</v>
      </c>
      <c r="B7" s="9">
        <f>'Indonesia data'!B27*'Urban Rural Perc'!B7</f>
        <v>0</v>
      </c>
      <c r="C7" s="9">
        <f>'Indonesia data'!C27*'Urban Rural Perc'!C7</f>
        <v>0</v>
      </c>
      <c r="D7" s="9">
        <f>'Indonesia data'!D27*'Urban Rural Perc'!D7</f>
        <v>0.9474751059870421</v>
      </c>
      <c r="E7" s="9">
        <f>'Indonesia data'!E27*'Urban Rural Perc'!E7</f>
        <v>2.8108366719623064</v>
      </c>
      <c r="F7" s="9">
        <f>'Indonesia data'!F27*'Urban Rural Perc'!F7</f>
        <v>5.5584960519269515</v>
      </c>
      <c r="G7" s="9">
        <f>'Indonesia data'!G27*'Urban Rural Perc'!G7</f>
        <v>9.158864599882186</v>
      </c>
      <c r="H7" s="9">
        <f>'Indonesia data'!H27*'Urban Rural Perc'!H7</f>
        <v>13.580353669829179</v>
      </c>
      <c r="I7" s="9">
        <f>'Indonesia data'!I27*'Urban Rural Perc'!I7</f>
        <v>17.89654725311344</v>
      </c>
      <c r="J7" s="9">
        <f>'Indonesia data'!J27*'Urban Rural Perc'!J7</f>
        <v>24.318189884708463</v>
      </c>
      <c r="K7" s="9">
        <f>'Indonesia data'!K27*'Urban Rural Perc'!K7</f>
        <v>30.581889286309263</v>
      </c>
      <c r="L7" s="9">
        <f>'Indonesia data'!L27*'Urban Rural Perc'!L7</f>
        <v>47.478129416126663</v>
      </c>
      <c r="M7" s="9">
        <f>'Indonesia data'!M27*'Urban Rural Perc'!M7</f>
        <v>54.111502618280483</v>
      </c>
      <c r="N7" s="9">
        <f>'Indonesia data'!N27*'Urban Rural Perc'!N7</f>
        <v>65.457134881720464</v>
      </c>
      <c r="O7" s="9">
        <f>'Indonesia data'!O27*'Urban Rural Perc'!O7</f>
        <v>77.721479329966712</v>
      </c>
      <c r="P7" s="9">
        <f>'Indonesia data'!P27*'Urban Rural Perc'!P7</f>
        <v>90.858229879680337</v>
      </c>
      <c r="Q7" s="9">
        <f>'Indonesia data'!Q27*'Urban Rural Perc'!Q7</f>
        <v>104.82108044752202</v>
      </c>
      <c r="R7" s="9">
        <f>'Indonesia data'!R27*'Urban Rural Perc'!R7</f>
        <v>119.56372495015366</v>
      </c>
      <c r="S7" s="9">
        <f>'Indonesia data'!S27*'Urban Rural Perc'!S7</f>
        <v>135.03985730423597</v>
      </c>
      <c r="T7" s="9">
        <f>'Indonesia data'!T27*'Urban Rural Perc'!T7</f>
        <v>151.20317142643012</v>
      </c>
      <c r="U7" s="9">
        <f>'Indonesia data'!U27*'Urban Rural Perc'!U7</f>
        <v>168.00736123339718</v>
      </c>
      <c r="V7" s="9">
        <f>'Indonesia data'!V27*'Urban Rural Perc'!V7</f>
        <v>185.40612064179732</v>
      </c>
      <c r="W7" s="9">
        <f>'Indonesia data'!W27*'Urban Rural Perc'!W7</f>
        <v>203.3531435682934</v>
      </c>
      <c r="X7" s="9">
        <f>'Indonesia data'!X27*'Urban Rural Perc'!X7</f>
        <v>221.80212392954576</v>
      </c>
      <c r="Y7" s="9">
        <f>'Indonesia data'!Y27*'Urban Rural Perc'!Y7</f>
        <v>240.7067556422154</v>
      </c>
      <c r="Z7" s="9">
        <f>'Indonesia data'!Z27*'Urban Rural Perc'!Z7</f>
        <v>260.02073262296352</v>
      </c>
      <c r="AA7" s="9">
        <f>'Indonesia data'!AA27*'Urban Rural Perc'!AA7</f>
        <v>279.69774878844976</v>
      </c>
      <c r="AB7" s="9">
        <f>'Indonesia data'!AB27*'Urban Rural Perc'!AB7</f>
        <v>299.69149805533795</v>
      </c>
      <c r="AC7" s="9">
        <f>'Indonesia data'!AC27*'Urban Rural Perc'!AC7</f>
        <v>319.95567434028789</v>
      </c>
      <c r="AD7" s="9">
        <f>'Indonesia data'!AD27*'Urban Rural Perc'!AD7</f>
        <v>340.44397155996074</v>
      </c>
      <c r="AE7" s="9">
        <f>'Indonesia data'!AE27*'Urban Rural Perc'!AE7</f>
        <v>361.11008363101757</v>
      </c>
      <c r="AF7" s="9">
        <f>'Indonesia data'!AF27*'Urban Rural Perc'!AF7</f>
        <v>381.90770447011948</v>
      </c>
      <c r="AG7" s="9">
        <f>'Indonesia data'!AG27*'Urban Rural Perc'!AG7</f>
        <v>402.79052799392537</v>
      </c>
      <c r="AH7" s="9">
        <f>'Indonesia data'!AH27*'Urban Rural Perc'!AH7</f>
        <v>423.71224811910059</v>
      </c>
      <c r="AI7" s="9">
        <f>'Indonesia data'!AI27*'Urban Rural Perc'!AI7</f>
        <v>444.62655876230428</v>
      </c>
      <c r="AJ7" s="9">
        <f>'Indonesia data'!AJ27*'Urban Rural Perc'!AJ7</f>
        <v>465.48715384019738</v>
      </c>
      <c r="AK7" s="9">
        <f>'Indonesia data'!AK27*'Urban Rural Perc'!AK7</f>
        <v>486.24772726944121</v>
      </c>
    </row>
    <row r="8" spans="1:37" ht="14.25" customHeight="1" x14ac:dyDescent="0.2">
      <c r="A8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ref="AB8:AK8" si="5">TREND($R8:$AA8,$R$1:$AA$1,AB$1)</f>
        <v>0</v>
      </c>
      <c r="AC8" s="3">
        <f t="shared" si="5"/>
        <v>0</v>
      </c>
      <c r="AD8" s="3">
        <f t="shared" si="5"/>
        <v>0</v>
      </c>
      <c r="AE8" s="3">
        <f t="shared" si="5"/>
        <v>0</v>
      </c>
      <c r="AF8" s="3">
        <f t="shared" si="5"/>
        <v>0</v>
      </c>
      <c r="AG8" s="3">
        <f t="shared" si="5"/>
        <v>0</v>
      </c>
      <c r="AH8" s="3">
        <f t="shared" si="5"/>
        <v>0</v>
      </c>
      <c r="AI8" s="3">
        <f t="shared" si="5"/>
        <v>0</v>
      </c>
      <c r="AJ8" s="3">
        <f t="shared" si="5"/>
        <v>0</v>
      </c>
      <c r="AK8" s="3">
        <f t="shared" si="5"/>
        <v>0</v>
      </c>
    </row>
    <row r="9" spans="1:37" ht="14.25" customHeight="1" x14ac:dyDescent="0.2">
      <c r="A9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ref="AB9:AK9" si="6">TREND($R9:$AA9,$R$1:$AA$1,AB$1)</f>
        <v>0</v>
      </c>
      <c r="AC9" s="3">
        <f t="shared" si="6"/>
        <v>0</v>
      </c>
      <c r="AD9" s="3">
        <f t="shared" si="6"/>
        <v>0</v>
      </c>
      <c r="AE9" s="3">
        <f t="shared" si="6"/>
        <v>0</v>
      </c>
      <c r="AF9" s="3">
        <f t="shared" si="6"/>
        <v>0</v>
      </c>
      <c r="AG9" s="3">
        <f t="shared" si="6"/>
        <v>0</v>
      </c>
      <c r="AH9" s="3">
        <f t="shared" si="6"/>
        <v>0</v>
      </c>
      <c r="AI9" s="3">
        <f t="shared" si="6"/>
        <v>0</v>
      </c>
      <c r="AJ9" s="3">
        <f t="shared" si="6"/>
        <v>0</v>
      </c>
      <c r="AK9" s="3">
        <f t="shared" si="6"/>
        <v>0</v>
      </c>
    </row>
    <row r="10" spans="1:37" ht="14.25" customHeight="1" x14ac:dyDescent="0.2">
      <c r="A10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ref="AB10:AK10" si="7">TREND($R10:$AA10,$R$1:$AA$1,AB$1)</f>
        <v>0</v>
      </c>
      <c r="AC10" s="3">
        <f t="shared" si="7"/>
        <v>0</v>
      </c>
      <c r="AD10" s="3">
        <f t="shared" si="7"/>
        <v>0</v>
      </c>
      <c r="AE10" s="3">
        <f t="shared" si="7"/>
        <v>0</v>
      </c>
      <c r="AF10" s="3">
        <f t="shared" si="7"/>
        <v>0</v>
      </c>
      <c r="AG10" s="3">
        <f t="shared" si="7"/>
        <v>0</v>
      </c>
      <c r="AH10" s="3">
        <f t="shared" si="7"/>
        <v>0</v>
      </c>
      <c r="AI10" s="3">
        <f t="shared" si="7"/>
        <v>0</v>
      </c>
      <c r="AJ10" s="3">
        <f t="shared" si="7"/>
        <v>0</v>
      </c>
      <c r="AK10" s="3">
        <f t="shared" si="7"/>
        <v>0</v>
      </c>
    </row>
    <row r="11" spans="1:37" ht="14.25" customHeight="1" x14ac:dyDescent="0.2">
      <c r="A11" t="s">
        <v>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ref="AB11:AK11" si="8">TREND($R11:$AA11,$R$1:$AA$1,AB$1)</f>
        <v>0</v>
      </c>
      <c r="AC11" s="3">
        <f t="shared" si="8"/>
        <v>0</v>
      </c>
      <c r="AD11" s="3">
        <f t="shared" si="8"/>
        <v>0</v>
      </c>
      <c r="AE11" s="3">
        <f t="shared" si="8"/>
        <v>0</v>
      </c>
      <c r="AF11" s="3">
        <f t="shared" si="8"/>
        <v>0</v>
      </c>
      <c r="AG11" s="3">
        <f t="shared" si="8"/>
        <v>0</v>
      </c>
      <c r="AH11" s="3">
        <f t="shared" si="8"/>
        <v>0</v>
      </c>
      <c r="AI11" s="3">
        <f t="shared" si="8"/>
        <v>0</v>
      </c>
      <c r="AJ11" s="3">
        <f t="shared" si="8"/>
        <v>0</v>
      </c>
      <c r="AK11" s="3">
        <f t="shared" si="8"/>
        <v>0</v>
      </c>
    </row>
    <row r="12" spans="1:37" ht="14.25" customHeight="1" x14ac:dyDescent="0.2">
      <c r="A12" t="s">
        <v>40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4.25" customHeight="1" x14ac:dyDescent="0.2">
      <c r="A13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ht="14.25" customHeight="1" x14ac:dyDescent="0.2">
      <c r="A14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4.25" customHeight="1" x14ac:dyDescent="0.2">
      <c r="A15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4.25" customHeight="1" x14ac:dyDescent="0.2">
      <c r="A16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4.25" customHeight="1" x14ac:dyDescent="0.2">
      <c r="A17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/>
    <row r="25" spans="1:37" ht="14.25" customHeight="1" x14ac:dyDescent="0.2"/>
    <row r="26" spans="1:37" ht="14.25" customHeight="1" x14ac:dyDescent="0.2"/>
    <row r="27" spans="1:37" ht="14.25" customHeight="1" x14ac:dyDescent="0.2"/>
    <row r="28" spans="1:37" ht="14.25" customHeight="1" x14ac:dyDescent="0.2"/>
    <row r="29" spans="1:37" ht="14.25" customHeight="1" x14ac:dyDescent="0.2"/>
    <row r="30" spans="1:37" ht="14.25" customHeight="1" x14ac:dyDescent="0.2"/>
    <row r="31" spans="1:37" ht="14.25" customHeight="1" x14ac:dyDescent="0.2"/>
    <row r="32" spans="1:3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K1000"/>
  <sheetViews>
    <sheetView tabSelected="1" workbookViewId="0">
      <selection activeCell="B12" sqref="B12:AK17"/>
    </sheetView>
  </sheetViews>
  <sheetFormatPr baseColWidth="10" defaultColWidth="14.5" defaultRowHeight="15" customHeight="1" x14ac:dyDescent="0.2"/>
  <cols>
    <col min="1" max="1" width="23.5" customWidth="1"/>
    <col min="2" max="37" width="8.6640625" customWidth="1"/>
  </cols>
  <sheetData>
    <row r="1" spans="1:37" ht="14.25" customHeight="1" x14ac:dyDescent="0.2">
      <c r="A1" t="s">
        <v>50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</row>
    <row r="2" spans="1:37" ht="14.25" customHeight="1" x14ac:dyDescent="0.2">
      <c r="A2" t="s">
        <v>42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f t="shared" ref="AB2:AK2" si="0">TREND($R2:$AA2,$R$1:$AA$1,AB$1)</f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 t="shared" si="0"/>
        <v>0</v>
      </c>
      <c r="AI2" s="3">
        <f t="shared" si="0"/>
        <v>0</v>
      </c>
      <c r="AJ2" s="3">
        <f t="shared" si="0"/>
        <v>0</v>
      </c>
      <c r="AK2" s="3">
        <f t="shared" si="0"/>
        <v>0</v>
      </c>
    </row>
    <row r="3" spans="1:37" ht="14.25" customHeight="1" x14ac:dyDescent="0.2">
      <c r="A3" t="s">
        <v>32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f t="shared" ref="AB3:AK3" si="1">TREND($R3:$AA3,$R$1:$AA$1,AB$1)</f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0</v>
      </c>
      <c r="AG3" s="3">
        <f t="shared" si="1"/>
        <v>0</v>
      </c>
      <c r="AH3" s="3">
        <f t="shared" si="1"/>
        <v>0</v>
      </c>
      <c r="AI3" s="3">
        <f t="shared" si="1"/>
        <v>0</v>
      </c>
      <c r="AJ3" s="3">
        <f t="shared" si="1"/>
        <v>0</v>
      </c>
      <c r="AK3" s="3">
        <f t="shared" si="1"/>
        <v>0</v>
      </c>
    </row>
    <row r="4" spans="1:37" ht="14.25" customHeight="1" x14ac:dyDescent="0.2">
      <c r="A4" t="s">
        <v>33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f t="shared" ref="AB4:AK4" si="2">TREND($R4:$AA4,$R$1:$AA$1,AB$1)</f>
        <v>0</v>
      </c>
      <c r="AC4" s="3">
        <f t="shared" si="2"/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  <c r="AK4" s="3">
        <f t="shared" si="2"/>
        <v>0</v>
      </c>
    </row>
    <row r="5" spans="1:37" ht="14.25" customHeight="1" x14ac:dyDescent="0.2">
      <c r="A5" t="s">
        <v>34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f t="shared" ref="AB5:AK5" si="3">TREND($R5:$AA5,$R$1:$AA$1,AB$1)</f>
        <v>0</v>
      </c>
      <c r="AC5" s="3">
        <f t="shared" si="3"/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  <c r="AK5" s="3">
        <f t="shared" si="3"/>
        <v>0</v>
      </c>
    </row>
    <row r="6" spans="1:37" ht="14.25" customHeight="1" x14ac:dyDescent="0.2">
      <c r="A6" t="s">
        <v>43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f t="shared" ref="AB6:AK6" si="4">TREND($R6:$AA6,$R$1:$AA$1,AB$1)</f>
        <v>0</v>
      </c>
      <c r="AC6" s="3">
        <f t="shared" si="4"/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  <c r="AK6" s="3">
        <f t="shared" si="4"/>
        <v>0</v>
      </c>
    </row>
    <row r="7" spans="1:37" ht="14.25" customHeight="1" x14ac:dyDescent="0.2">
      <c r="A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f t="shared" ref="AB7:AK7" si="5">TREND($R7:$AA7,$R$1:$AA$1,AB$1)</f>
        <v>0</v>
      </c>
      <c r="AC7" s="3">
        <f t="shared" si="5"/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  <c r="AK7" s="3">
        <f t="shared" si="5"/>
        <v>0</v>
      </c>
    </row>
    <row r="8" spans="1:37" ht="14.25" customHeight="1" x14ac:dyDescent="0.2">
      <c r="A8" t="s">
        <v>36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f t="shared" ref="AB8:AK8" si="6">TREND($R8:$AA8,$R$1:$AA$1,AB$1)</f>
        <v>0</v>
      </c>
      <c r="AC8" s="3">
        <f t="shared" si="6"/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  <c r="AK8" s="3">
        <f t="shared" si="6"/>
        <v>0</v>
      </c>
    </row>
    <row r="9" spans="1:37" ht="14.25" customHeight="1" x14ac:dyDescent="0.2">
      <c r="A9" t="s">
        <v>37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f t="shared" ref="AB9:AK9" si="7">TREND($R9:$AA9,$R$1:$AA$1,AB$1)</f>
        <v>0</v>
      </c>
      <c r="AC9" s="3">
        <f t="shared" si="7"/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  <c r="AK9" s="3">
        <f t="shared" si="7"/>
        <v>0</v>
      </c>
    </row>
    <row r="10" spans="1:37" ht="14.25" customHeight="1" x14ac:dyDescent="0.2">
      <c r="A10" t="s">
        <v>38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f t="shared" ref="AB10:AK10" si="8">TREND($R10:$AA10,$R$1:$AA$1,AB$1)</f>
        <v>0</v>
      </c>
      <c r="AC10" s="3">
        <f t="shared" si="8"/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  <c r="AK10" s="3">
        <f t="shared" si="8"/>
        <v>0</v>
      </c>
    </row>
    <row r="11" spans="1:37" ht="14.25" customHeight="1" x14ac:dyDescent="0.2">
      <c r="A11" t="s">
        <v>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f t="shared" ref="AB11:AK11" si="9">TREND($R11:$AA11,$R$1:$AA$1,AB$1)</f>
        <v>0</v>
      </c>
      <c r="AC11" s="3">
        <f t="shared" si="9"/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  <c r="AK11" s="3">
        <f t="shared" si="9"/>
        <v>0</v>
      </c>
    </row>
    <row r="12" spans="1:37" ht="14.25" customHeight="1" x14ac:dyDescent="0.2">
      <c r="A12" t="s">
        <v>40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37" ht="14.25" customHeight="1" x14ac:dyDescent="0.2">
      <c r="A13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37" ht="14.25" customHeight="1" x14ac:dyDescent="0.2">
      <c r="A14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37" ht="14.25" customHeight="1" x14ac:dyDescent="0.2">
      <c r="A15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37" ht="14.25" customHeight="1" x14ac:dyDescent="0.2">
      <c r="A16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ht="14.25" customHeight="1" x14ac:dyDescent="0.2">
      <c r="A17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ht="14.25" customHeight="1" x14ac:dyDescent="0.2"/>
    <row r="19" spans="1:37" ht="14.25" customHeight="1" x14ac:dyDescent="0.2"/>
    <row r="20" spans="1:37" ht="14.25" customHeight="1" x14ac:dyDescent="0.2"/>
    <row r="21" spans="1:37" ht="14.25" customHeight="1" x14ac:dyDescent="0.2"/>
    <row r="22" spans="1:37" ht="14.25" customHeight="1" x14ac:dyDescent="0.2"/>
    <row r="23" spans="1:37" ht="14.25" customHeight="1" x14ac:dyDescent="0.2"/>
    <row r="24" spans="1:37" ht="14.25" customHeight="1" x14ac:dyDescent="0.2"/>
    <row r="25" spans="1:37" ht="14.25" customHeight="1" x14ac:dyDescent="0.2"/>
    <row r="26" spans="1:37" ht="14.25" customHeight="1" x14ac:dyDescent="0.2"/>
    <row r="27" spans="1:37" ht="14.25" customHeight="1" x14ac:dyDescent="0.2"/>
    <row r="28" spans="1:37" ht="14.25" customHeight="1" x14ac:dyDescent="0.2"/>
    <row r="29" spans="1:37" ht="14.25" customHeight="1" x14ac:dyDescent="0.2"/>
    <row r="30" spans="1:37" ht="14.25" customHeight="1" x14ac:dyDescent="0.2"/>
    <row r="31" spans="1:37" ht="14.25" customHeight="1" x14ac:dyDescent="0.2"/>
    <row r="32" spans="1:3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Indonesia data</vt:lpstr>
      <vt:lpstr>Urban Rural Perc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2016-01-26T19:10:58Z</dcterms:created>
  <dcterms:modified xsi:type="dcterms:W3CDTF">2023-02-10T15:35:28Z</dcterms:modified>
</cp:coreProperties>
</file>