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Residential" sheetId="2" r:id="rId5"/>
    <sheet state="visible" name="Commercial" sheetId="3" r:id="rId6"/>
    <sheet state="visible" name="Output by Industry" sheetId="4" r:id="rId7"/>
    <sheet state="visible" name="FoBObE" sheetId="5" r:id="rId8"/>
  </sheets>
  <definedNames>
    <definedName name="outputfrac_bio">'Output by Industry'!$A$9</definedName>
    <definedName name="outputfrac_elec">'Output by Industry'!$A$6</definedName>
    <definedName name="outputfrac_nonenergy">'Output by Industry'!$A$5</definedName>
    <definedName name="outputfrac_coal">'Output by Industry'!$A$7</definedName>
    <definedName name="outputfrac_ngps">'Output by Industry'!$A$8</definedName>
    <definedName name="outputfrac_other">'Output by Industry'!$A$10</definedName>
  </definedNames>
  <calcPr/>
  <extLst>
    <ext uri="GoogleSheetsCustomDataVersion1">
      <go:sheetsCustomData xmlns:go="http://customooxmlschemas.google.com/" r:id="rId9" roundtripDataSignature="AMtx7mi8mGIm/v4NDCkCknhjEmx6UZYjPw=="/>
    </ext>
  </extLst>
</workbook>
</file>

<file path=xl/sharedStrings.xml><?xml version="1.0" encoding="utf-8"?>
<sst xmlns="http://schemas.openxmlformats.org/spreadsheetml/2006/main" count="70" uniqueCount="60">
  <si>
    <t>FoBObE Fraction of Buildings Owned by Entity</t>
  </si>
  <si>
    <t>Sources:</t>
  </si>
  <si>
    <t>BPS</t>
  </si>
  <si>
    <t>Household proportion of residential ownership status</t>
  </si>
  <si>
    <t>https://www.bps.go.id/indicator/29/2018/1/proporsi-rumah-tangga-dengan-status-kepemilikan-rumah-milik-dan-sewa-kontrak-menurut-provinsi.html</t>
  </si>
  <si>
    <t>Notes</t>
  </si>
  <si>
    <t>The only available data is the proportion of residential ownership status. The commercial ownership data remain unavailable.</t>
  </si>
  <si>
    <t>Residential</t>
  </si>
  <si>
    <t>Ownership</t>
  </si>
  <si>
    <t>Percentage</t>
  </si>
  <si>
    <t>Owned</t>
  </si>
  <si>
    <t>Rented</t>
  </si>
  <si>
    <t>Non Public Housing</t>
  </si>
  <si>
    <t>Source: BPS</t>
  </si>
  <si>
    <t>Assumptions:</t>
  </si>
  <si>
    <t>All owner-occupied housing belongs to consumers.</t>
  </si>
  <si>
    <t>Fraction of rental housing that is owned by government:</t>
  </si>
  <si>
    <t>Fraction of rental housing that is owned by an individual (consumers):</t>
  </si>
  <si>
    <t>Fraction of rental housing that is owned by a company (industry):</t>
  </si>
  <si>
    <t>Non public housing belongs to consumers</t>
  </si>
  <si>
    <t>government</t>
  </si>
  <si>
    <t>industry</t>
  </si>
  <si>
    <t>consumers</t>
  </si>
  <si>
    <t>Commercial</t>
  </si>
  <si>
    <t>3.2.3</t>
  </si>
  <si>
    <t>Number of Floors and Type of Ownership, as of 2003 (Percent of Total Floorspace)</t>
  </si>
  <si>
    <t>Floors</t>
  </si>
  <si>
    <t>One</t>
  </si>
  <si>
    <t>Nongovernment Owned</t>
  </si>
  <si>
    <t>Two</t>
  </si>
  <si>
    <t>Owner-Occupied</t>
  </si>
  <si>
    <t>Three</t>
  </si>
  <si>
    <t>Nonowner-Occupied</t>
  </si>
  <si>
    <t>Four to Nine</t>
  </si>
  <si>
    <t>Unoccupied</t>
  </si>
  <si>
    <t>Ten or More</t>
  </si>
  <si>
    <t>Government Owned</t>
  </si>
  <si>
    <t>Total</t>
  </si>
  <si>
    <t>Federal</t>
  </si>
  <si>
    <t>State</t>
  </si>
  <si>
    <t>Local</t>
  </si>
  <si>
    <t>Source(s):</t>
  </si>
  <si>
    <t>EIA, Commercial Building Characteristics 2003, June 2006, Table C1.</t>
  </si>
  <si>
    <t>Floor Area</t>
  </si>
  <si>
    <t>For bibliographic source and methods, see file output_shares_by_industry.xslx</t>
  </si>
  <si>
    <t>in the InputData folder.</t>
  </si>
  <si>
    <t>Share</t>
  </si>
  <si>
    <t>Industry Category</t>
  </si>
  <si>
    <t>non-energy industries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</si>
  <si>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</si>
  <si>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</si>
  <si>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</si>
  <si>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</si>
  <si>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</si>
  <si>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Ownership by Cash Flow Entity (dimensionless)</t>
  </si>
  <si>
    <t>Urban Residential</t>
  </si>
  <si>
    <t>Rural Residential</t>
  </si>
  <si>
    <t>domestic industries</t>
  </si>
  <si>
    <t>labor and consumers</t>
  </si>
  <si>
    <t>foreign entities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</si>
</sst>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0"/>
    <numFmt numFmtId="166" formatCode="0.00000000"/>
  </numFmts>
  <fonts count="14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"/>
    </font>
    <font>
      <sz val="11.0"/>
      <color theme="1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8.0"/>
      <color theme="1"/>
      <name val="Arial"/>
    </font>
    <font>
      <sz val="8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</fills>
  <borders count="1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Font="1"/>
    <xf borderId="1" fillId="2" fontId="1" numFmtId="0" xfId="0" applyBorder="1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horizontal="left" readingOrder="0"/>
    </xf>
    <xf borderId="0" fillId="0" fontId="0" numFmtId="164" xfId="0" applyFont="1" applyNumberFormat="1"/>
    <xf borderId="0" fillId="3" fontId="2" numFmtId="0" xfId="0" applyAlignment="1" applyFill="1" applyFont="1">
      <alignment readingOrder="0"/>
    </xf>
    <xf borderId="1" fillId="3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2" fillId="2" fontId="1" numFmtId="0" xfId="0" applyBorder="1" applyFont="1"/>
    <xf borderId="3" fillId="2" fontId="1" numFmtId="0" xfId="0" applyAlignment="1" applyBorder="1" applyFont="1">
      <alignment readingOrder="0"/>
    </xf>
    <xf borderId="4" fillId="4" fontId="0" numFmtId="0" xfId="0" applyBorder="1" applyFill="1" applyFont="1"/>
    <xf borderId="5" fillId="4" fontId="0" numFmtId="164" xfId="0" applyAlignment="1" applyBorder="1" applyFont="1" applyNumberFormat="1">
      <alignment horizontal="left"/>
    </xf>
    <xf borderId="6" fillId="4" fontId="0" numFmtId="0" xfId="0" applyBorder="1" applyFont="1"/>
    <xf borderId="7" fillId="4" fontId="0" numFmtId="164" xfId="0" applyAlignment="1" applyBorder="1" applyFont="1" applyNumberFormat="1">
      <alignment horizontal="left"/>
    </xf>
    <xf borderId="8" fillId="0" fontId="5" numFmtId="0" xfId="0" applyAlignment="1" applyBorder="1" applyFont="1">
      <alignment horizontal="left"/>
    </xf>
    <xf quotePrefix="1" borderId="9" fillId="0" fontId="5" numFmtId="0" xfId="0" applyAlignment="1" applyBorder="1" applyFont="1">
      <alignment horizontal="left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0" fillId="0" fontId="6" numFmtId="0" xfId="0" applyFont="1"/>
    <xf borderId="12" fillId="0" fontId="6" numFmtId="0" xfId="0" applyBorder="1" applyFont="1"/>
    <xf borderId="11" fillId="0" fontId="7" numFmtId="0" xfId="0" applyAlignment="1" applyBorder="1" applyFont="1">
      <alignment horizontal="left"/>
    </xf>
    <xf borderId="0" fillId="0" fontId="8" numFmtId="0" xfId="0" applyFont="1"/>
    <xf borderId="0" fillId="0" fontId="9" numFmtId="0" xfId="0" applyAlignment="1" applyFont="1">
      <alignment horizontal="left"/>
    </xf>
    <xf borderId="12" fillId="0" fontId="10" numFmtId="0" xfId="0" applyBorder="1" applyFont="1"/>
    <xf borderId="11" fillId="0" fontId="6" numFmtId="0" xfId="0" applyAlignment="1" applyBorder="1" applyFont="1">
      <alignment horizontal="left"/>
    </xf>
    <xf borderId="0" fillId="0" fontId="6" numFmtId="9" xfId="0" applyFont="1" applyNumberFormat="1"/>
    <xf borderId="0" fillId="0" fontId="5" numFmtId="0" xfId="0" applyAlignment="1" applyFont="1">
      <alignment horizontal="left"/>
    </xf>
    <xf borderId="0" fillId="0" fontId="5" numFmtId="9" xfId="0" applyFont="1" applyNumberFormat="1"/>
    <xf borderId="0" fillId="0" fontId="6" numFmtId="0" xfId="0" applyAlignment="1" applyFont="1">
      <alignment horizontal="left"/>
    </xf>
    <xf borderId="13" fillId="0" fontId="6" numFmtId="0" xfId="0" applyAlignment="1" applyBorder="1" applyFont="1">
      <alignment horizontal="left"/>
    </xf>
    <xf borderId="14" fillId="0" fontId="6" numFmtId="9" xfId="0" applyBorder="1" applyFont="1" applyNumberFormat="1"/>
    <xf borderId="14" fillId="0" fontId="6" numFmtId="0" xfId="0" applyAlignment="1" applyBorder="1" applyFont="1">
      <alignment horizontal="left"/>
    </xf>
    <xf borderId="13" fillId="0" fontId="11" numFmtId="0" xfId="0" applyAlignment="1" applyBorder="1" applyFont="1">
      <alignment vertical="top"/>
    </xf>
    <xf borderId="14" fillId="0" fontId="12" numFmtId="0" xfId="0" applyAlignment="1" applyBorder="1" applyFont="1">
      <alignment vertical="top"/>
    </xf>
    <xf borderId="14" fillId="0" fontId="13" numFmtId="0" xfId="0" applyBorder="1" applyFont="1"/>
    <xf borderId="15" fillId="0" fontId="13" numFmtId="0" xfId="0" applyBorder="1" applyFont="1"/>
    <xf borderId="3" fillId="2" fontId="1" numFmtId="0" xfId="0" applyBorder="1" applyFont="1"/>
    <xf borderId="0" fillId="0" fontId="0" numFmtId="165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0" numFmtId="166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ps.go.id/indicator/29/2018/1/proporsi-rumah-tangga-dengan-status-kepemilikan-rumah-milik-dan-sewa-kontrak-menurut-provinsi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7.14"/>
    <col customWidth="1" min="3" max="3" width="68.57"/>
    <col customWidth="1" min="4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 t="s">
        <v>4</v>
      </c>
    </row>
    <row r="7">
      <c r="B7" s="5"/>
    </row>
    <row r="10">
      <c r="B10" s="6"/>
    </row>
    <row r="12">
      <c r="B12" s="7"/>
    </row>
    <row r="14">
      <c r="B14" s="5"/>
    </row>
    <row r="18">
      <c r="A18" s="1" t="s">
        <v>5</v>
      </c>
    </row>
    <row r="19">
      <c r="A19" s="8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71"/>
    <col customWidth="1" min="3" max="3" width="12.71"/>
    <col customWidth="1" min="4" max="26" width="8.71"/>
  </cols>
  <sheetData>
    <row r="1">
      <c r="A1" s="1" t="s">
        <v>7</v>
      </c>
    </row>
    <row r="3">
      <c r="B3" s="1" t="s">
        <v>8</v>
      </c>
      <c r="C3" s="9" t="s">
        <v>9</v>
      </c>
    </row>
    <row r="4" ht="15.75" customHeight="1">
      <c r="B4" s="10" t="s">
        <v>10</v>
      </c>
      <c r="C4" s="11">
        <v>0.801</v>
      </c>
    </row>
    <row r="5" ht="15.75" customHeight="1">
      <c r="B5" s="10" t="s">
        <v>11</v>
      </c>
      <c r="C5" s="11">
        <v>0.0927</v>
      </c>
    </row>
    <row r="6" ht="15.75" customHeight="1">
      <c r="B6" s="12" t="s">
        <v>12</v>
      </c>
      <c r="C6" s="11">
        <f>1-C4-C5</f>
        <v>0.1063</v>
      </c>
    </row>
    <row r="7" ht="15.75" customHeight="1">
      <c r="C7" s="13">
        <f>SUM(C4:C6)</f>
        <v>1</v>
      </c>
    </row>
    <row r="8" ht="15.75" customHeight="1">
      <c r="B8" s="3" t="s">
        <v>13</v>
      </c>
    </row>
    <row r="9" ht="15.75" customHeight="1">
      <c r="A9" s="1"/>
    </row>
    <row r="10" ht="15.75" customHeight="1">
      <c r="A10" s="1" t="s">
        <v>14</v>
      </c>
    </row>
    <row r="11" ht="15.75" customHeight="1">
      <c r="B11" s="10" t="s">
        <v>15</v>
      </c>
    </row>
    <row r="12" ht="15.75" customHeight="1">
      <c r="B12" s="3" t="s">
        <v>16</v>
      </c>
      <c r="G12" s="14">
        <v>0.4</v>
      </c>
    </row>
    <row r="13" ht="15.75" customHeight="1">
      <c r="B13" s="10" t="s">
        <v>17</v>
      </c>
      <c r="G13" s="15">
        <v>0.4</v>
      </c>
    </row>
    <row r="14" ht="15.75" customHeight="1">
      <c r="B14" s="10" t="s">
        <v>18</v>
      </c>
      <c r="G14" s="15">
        <v>0.2</v>
      </c>
    </row>
    <row r="15" ht="15.75" customHeight="1">
      <c r="B15" s="3" t="s">
        <v>19</v>
      </c>
      <c r="G15" s="16"/>
    </row>
    <row r="16" ht="15.75" customHeight="1"/>
    <row r="17" ht="15.75" customHeight="1">
      <c r="B17" s="17" t="s">
        <v>8</v>
      </c>
      <c r="C17" s="18" t="s">
        <v>9</v>
      </c>
    </row>
    <row r="18" ht="15.75" customHeight="1">
      <c r="B18" s="19" t="s">
        <v>20</v>
      </c>
      <c r="C18" s="20">
        <f>C5*G12</f>
        <v>0.03708</v>
      </c>
    </row>
    <row r="19" ht="15.75" customHeight="1">
      <c r="B19" s="19" t="s">
        <v>21</v>
      </c>
      <c r="C19" s="20">
        <f>C5*G14</f>
        <v>0.01854</v>
      </c>
    </row>
    <row r="20" ht="15.75" customHeight="1">
      <c r="B20" s="21" t="s">
        <v>22</v>
      </c>
      <c r="C20" s="22">
        <f>C4+C6+(C5*G13)</f>
        <v>0.94438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3.29"/>
    <col customWidth="1" min="4" max="26" width="8.71"/>
  </cols>
  <sheetData>
    <row r="1">
      <c r="A1" s="1" t="s">
        <v>23</v>
      </c>
    </row>
    <row r="3">
      <c r="A3" s="23" t="s">
        <v>24</v>
      </c>
      <c r="B3" s="24" t="s">
        <v>25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</row>
    <row r="4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>
      <c r="A5" s="30" t="s">
        <v>26</v>
      </c>
      <c r="B5" s="31"/>
      <c r="C5" s="31"/>
      <c r="D5" s="31"/>
      <c r="E5" s="31"/>
      <c r="F5" s="31"/>
      <c r="G5" s="32" t="s">
        <v>8</v>
      </c>
      <c r="H5" s="31"/>
      <c r="I5" s="31"/>
      <c r="J5" s="31"/>
      <c r="K5" s="31"/>
      <c r="L5" s="28"/>
      <c r="M5" s="28"/>
      <c r="N5" s="28"/>
      <c r="O5" s="28"/>
      <c r="P5" s="28"/>
      <c r="Q5" s="33"/>
    </row>
    <row r="6">
      <c r="A6" s="34" t="s">
        <v>27</v>
      </c>
      <c r="B6" s="28"/>
      <c r="C6" s="28"/>
      <c r="D6" s="35">
        <v>0.4010403803408249</v>
      </c>
      <c r="E6" s="28"/>
      <c r="F6" s="28"/>
      <c r="G6" s="36" t="s">
        <v>28</v>
      </c>
      <c r="H6" s="28"/>
      <c r="I6" s="28"/>
      <c r="J6" s="28"/>
      <c r="K6" s="37">
        <v>0.7628581131143493</v>
      </c>
      <c r="L6" s="28"/>
      <c r="M6" s="28"/>
      <c r="N6" s="28"/>
      <c r="O6" s="28"/>
      <c r="P6" s="28"/>
      <c r="Q6" s="29"/>
    </row>
    <row r="7">
      <c r="A7" s="34" t="s">
        <v>29</v>
      </c>
      <c r="B7" s="28"/>
      <c r="C7" s="28"/>
      <c r="D7" s="35">
        <v>0.2511422573474932</v>
      </c>
      <c r="E7" s="28"/>
      <c r="F7" s="28"/>
      <c r="G7" s="38" t="s">
        <v>30</v>
      </c>
      <c r="H7" s="28"/>
      <c r="I7" s="28"/>
      <c r="J7" s="28"/>
      <c r="K7" s="35">
        <v>0.3641485551988145</v>
      </c>
      <c r="L7" s="28"/>
      <c r="M7" s="28"/>
      <c r="N7" s="28"/>
      <c r="O7" s="28"/>
      <c r="P7" s="28"/>
      <c r="Q7" s="29"/>
    </row>
    <row r="8">
      <c r="A8" s="34" t="s">
        <v>31</v>
      </c>
      <c r="B8" s="28"/>
      <c r="C8" s="28"/>
      <c r="D8" s="35">
        <v>0.11578476166954804</v>
      </c>
      <c r="E8" s="28"/>
      <c r="F8" s="28"/>
      <c r="G8" s="38" t="s">
        <v>32</v>
      </c>
      <c r="H8" s="28"/>
      <c r="I8" s="28"/>
      <c r="J8" s="28"/>
      <c r="K8" s="35">
        <v>0.36913435416152135</v>
      </c>
      <c r="L8" s="28"/>
      <c r="M8" s="28"/>
      <c r="N8" s="28"/>
      <c r="O8" s="28"/>
      <c r="P8" s="28"/>
      <c r="Q8" s="29"/>
    </row>
    <row r="9">
      <c r="A9" s="34" t="s">
        <v>33</v>
      </c>
      <c r="B9" s="28"/>
      <c r="C9" s="28"/>
      <c r="D9" s="35">
        <v>0.15567115337120277</v>
      </c>
      <c r="E9" s="28"/>
      <c r="F9" s="28"/>
      <c r="G9" s="38" t="s">
        <v>34</v>
      </c>
      <c r="H9" s="28"/>
      <c r="I9" s="28"/>
      <c r="J9" s="28"/>
      <c r="K9" s="35">
        <v>0.029575203754013336</v>
      </c>
      <c r="L9" s="28"/>
      <c r="M9" s="28"/>
      <c r="N9" s="28"/>
      <c r="O9" s="28"/>
      <c r="P9" s="28"/>
      <c r="Q9" s="29"/>
    </row>
    <row r="10">
      <c r="A10" s="39" t="s">
        <v>35</v>
      </c>
      <c r="B10" s="28"/>
      <c r="C10" s="28"/>
      <c r="D10" s="40">
        <v>0.0763614472709311</v>
      </c>
      <c r="E10" s="28"/>
      <c r="F10" s="28"/>
      <c r="G10" s="36" t="s">
        <v>36</v>
      </c>
      <c r="H10" s="28"/>
      <c r="I10" s="28"/>
      <c r="J10" s="28"/>
      <c r="K10" s="37">
        <v>0.23714188688565077</v>
      </c>
      <c r="L10" s="28"/>
      <c r="M10" s="28"/>
      <c r="N10" s="28"/>
      <c r="O10" s="28"/>
      <c r="P10" s="28"/>
      <c r="Q10" s="29"/>
    </row>
    <row r="11">
      <c r="A11" s="34" t="s">
        <v>37</v>
      </c>
      <c r="B11" s="28"/>
      <c r="C11" s="28"/>
      <c r="D11" s="35">
        <v>1.0</v>
      </c>
      <c r="E11" s="28"/>
      <c r="F11" s="28"/>
      <c r="G11" s="38" t="s">
        <v>38</v>
      </c>
      <c r="H11" s="28"/>
      <c r="I11" s="28"/>
      <c r="J11" s="28"/>
      <c r="K11" s="35">
        <v>0.030192640158063718</v>
      </c>
      <c r="L11" s="28"/>
      <c r="M11" s="28"/>
      <c r="N11" s="28"/>
      <c r="O11" s="28"/>
      <c r="P11" s="28"/>
      <c r="Q11" s="29"/>
    </row>
    <row r="12">
      <c r="A12" s="27"/>
      <c r="B12" s="28"/>
      <c r="C12" s="28"/>
      <c r="D12" s="35"/>
      <c r="E12" s="28"/>
      <c r="F12" s="28"/>
      <c r="G12" s="38" t="s">
        <v>39</v>
      </c>
      <c r="H12" s="38"/>
      <c r="I12" s="28"/>
      <c r="J12" s="28"/>
      <c r="K12" s="35">
        <v>0.048779945665596444</v>
      </c>
      <c r="L12" s="28"/>
      <c r="M12" s="28"/>
      <c r="N12" s="28"/>
      <c r="O12" s="28"/>
      <c r="P12" s="28"/>
      <c r="Q12" s="29"/>
    </row>
    <row r="13">
      <c r="A13" s="27"/>
      <c r="B13" s="28"/>
      <c r="C13" s="28"/>
      <c r="D13" s="35"/>
      <c r="E13" s="28"/>
      <c r="F13" s="28"/>
      <c r="G13" s="41" t="s">
        <v>40</v>
      </c>
      <c r="H13" s="28"/>
      <c r="I13" s="28"/>
      <c r="J13" s="28"/>
      <c r="K13" s="40">
        <v>0.1481693010619906</v>
      </c>
      <c r="L13" s="28"/>
      <c r="M13" s="28"/>
      <c r="N13" s="28"/>
      <c r="O13" s="28"/>
      <c r="P13" s="35"/>
      <c r="Q13" s="29"/>
    </row>
    <row r="14">
      <c r="A14" s="27"/>
      <c r="B14" s="28"/>
      <c r="C14" s="28"/>
      <c r="D14" s="35"/>
      <c r="E14" s="28"/>
      <c r="F14" s="28"/>
      <c r="G14" s="38" t="s">
        <v>37</v>
      </c>
      <c r="H14" s="28"/>
      <c r="I14" s="28"/>
      <c r="J14" s="28"/>
      <c r="K14" s="35">
        <v>1.0</v>
      </c>
      <c r="L14" s="28"/>
      <c r="M14" s="28"/>
      <c r="N14" s="28"/>
      <c r="O14" s="28"/>
      <c r="P14" s="35"/>
      <c r="Q14" s="29"/>
    </row>
    <row r="15">
      <c r="A15" s="27"/>
      <c r="B15" s="28"/>
      <c r="C15" s="28"/>
      <c r="D15" s="35"/>
      <c r="E15" s="28"/>
      <c r="F15" s="28"/>
      <c r="G15" s="28"/>
      <c r="H15" s="28"/>
      <c r="I15" s="28"/>
      <c r="J15" s="35"/>
      <c r="K15" s="28"/>
      <c r="L15" s="28"/>
      <c r="M15" s="28"/>
      <c r="N15" s="28"/>
      <c r="O15" s="28"/>
      <c r="P15" s="35"/>
      <c r="Q15" s="29"/>
    </row>
    <row r="16">
      <c r="A16" s="42" t="s">
        <v>41</v>
      </c>
      <c r="B16" s="43" t="s">
        <v>42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</row>
    <row r="19">
      <c r="B19" s="17" t="s">
        <v>8</v>
      </c>
      <c r="C19" s="46" t="s">
        <v>43</v>
      </c>
    </row>
    <row r="20">
      <c r="B20" s="19" t="s">
        <v>20</v>
      </c>
      <c r="C20" s="20">
        <f>K10</f>
        <v>0.2371418869</v>
      </c>
    </row>
    <row r="21" ht="15.75" customHeight="1">
      <c r="B21" s="19" t="s">
        <v>21</v>
      </c>
      <c r="C21" s="20">
        <f>K6</f>
        <v>0.7628581131</v>
      </c>
    </row>
    <row r="22" ht="15.75" customHeight="1">
      <c r="B22" s="21" t="s">
        <v>22</v>
      </c>
      <c r="C22" s="22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6:Q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6.0"/>
    <col customWidth="1" min="3" max="26" width="8.71"/>
  </cols>
  <sheetData>
    <row r="1">
      <c r="A1" s="10" t="s">
        <v>44</v>
      </c>
    </row>
    <row r="2">
      <c r="A2" s="10" t="s">
        <v>45</v>
      </c>
    </row>
    <row r="4">
      <c r="A4" s="6" t="s">
        <v>46</v>
      </c>
      <c r="B4" s="6" t="s">
        <v>47</v>
      </c>
    </row>
    <row r="5">
      <c r="A5" s="47">
        <v>0.9321981936187085</v>
      </c>
      <c r="B5" s="10" t="s">
        <v>48</v>
      </c>
    </row>
    <row r="6">
      <c r="A6" s="47">
        <v>0.015490855293616566</v>
      </c>
      <c r="B6" s="10" t="s">
        <v>49</v>
      </c>
    </row>
    <row r="7">
      <c r="A7" s="47">
        <v>0.0021866536828369144</v>
      </c>
      <c r="B7" s="10" t="s">
        <v>50</v>
      </c>
    </row>
    <row r="8">
      <c r="A8" s="47">
        <v>0.04944313638193089</v>
      </c>
      <c r="B8" s="10" t="s">
        <v>51</v>
      </c>
    </row>
    <row r="9">
      <c r="A9" s="47">
        <v>6.811610229071658E-4</v>
      </c>
      <c r="B9" s="10" t="s">
        <v>52</v>
      </c>
    </row>
    <row r="10">
      <c r="A10" s="10">
        <v>0.0</v>
      </c>
      <c r="B10" s="10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18.29"/>
    <col customWidth="1" min="3" max="3" width="19.0"/>
    <col customWidth="1" min="4" max="4" width="15.14"/>
    <col customWidth="1" min="5" max="26" width="8.71"/>
  </cols>
  <sheetData>
    <row r="1">
      <c r="A1" s="48" t="s">
        <v>54</v>
      </c>
      <c r="B1" s="49" t="s">
        <v>55</v>
      </c>
      <c r="C1" s="49" t="s">
        <v>56</v>
      </c>
      <c r="D1" s="49" t="s">
        <v>23</v>
      </c>
    </row>
    <row r="2">
      <c r="A2" s="10" t="s">
        <v>20</v>
      </c>
      <c r="B2" s="50">
        <f>Residential!C18</f>
        <v>0.03708</v>
      </c>
      <c r="C2" s="50">
        <f>B2</f>
        <v>0.03708</v>
      </c>
      <c r="D2" s="50">
        <f>Commercial!C20</f>
        <v>0.2371418869</v>
      </c>
    </row>
    <row r="3">
      <c r="A3" s="3" t="s">
        <v>57</v>
      </c>
      <c r="B3" s="50">
        <f>Residential!C19</f>
        <v>0.01854</v>
      </c>
      <c r="C3" s="50">
        <f>Residential!C19</f>
        <v>0.01854</v>
      </c>
      <c r="D3" s="50">
        <f>Commercial!$C$21</f>
        <v>0.7628581131</v>
      </c>
    </row>
    <row r="4">
      <c r="A4" s="10" t="s">
        <v>58</v>
      </c>
      <c r="B4" s="50">
        <f>Residential!C20</f>
        <v>0.94438</v>
      </c>
      <c r="C4" s="50">
        <f t="shared" ref="C4:C5" si="1">B4</f>
        <v>0.94438</v>
      </c>
      <c r="D4" s="50">
        <f>Commercial!C22</f>
        <v>0</v>
      </c>
    </row>
    <row r="5">
      <c r="A5" s="10" t="s">
        <v>59</v>
      </c>
      <c r="B5" s="10">
        <v>0.0</v>
      </c>
      <c r="C5" s="51">
        <f t="shared" si="1"/>
        <v>0</v>
      </c>
      <c r="D5" s="10">
        <v>0.0</v>
      </c>
    </row>
    <row r="6">
      <c r="C6" s="51"/>
      <c r="D6" s="50"/>
    </row>
    <row r="7">
      <c r="C7" s="51"/>
      <c r="D7" s="50"/>
    </row>
    <row r="8">
      <c r="C8" s="51"/>
      <c r="D8" s="50"/>
    </row>
    <row r="9">
      <c r="C9" s="51"/>
      <c r="D9" s="50"/>
    </row>
    <row r="10">
      <c r="C10" s="51"/>
      <c r="D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2014-04-17T21:40:42Z</dcterms:created>
  <dc:creator>Jeffrey Rissman</dc:creator>
</cp:coreProperties>
</file>