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o-model\BPEaCP\"/>
    </mc:Choice>
  </mc:AlternateContent>
  <xr:revisionPtr revIDLastSave="0" documentId="13_ncr:1_{310DE5D5-A528-4C3C-A942-D87593B001CB}" xr6:coauthVersionLast="47" xr6:coauthVersionMax="47" xr10:uidLastSave="{00000000-0000-0000-0000-000000000000}"/>
  <bookViews>
    <workbookView xWindow="-120" yWindow="-120" windowWidth="29040" windowHeight="17520" activeTab="5" xr2:uid="{9CFCDA60-17E9-4D3E-A3D3-81B3C018F06B}"/>
  </bookViews>
  <sheets>
    <sheet name="About" sheetId="1" r:id="rId1"/>
    <sheet name="Pop" sheetId="15" r:id="rId2"/>
    <sheet name="Labor Force" sheetId="16" r:id="rId3"/>
    <sheet name="BPEaCP-population" sheetId="6" r:id="rId4"/>
    <sheet name="BPEaCP-employedpop" sheetId="8" r:id="rId5"/>
    <sheet name="BPEaCP-employeecomp" sheetId="14" r:id="rId6"/>
  </sheets>
  <definedNames>
    <definedName name="_xlnm._FilterDatabase" localSheetId="2" hidden="1">'Labor Force'!$A$4:$BN$270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B2" i="8"/>
  <c r="B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C2" i="6"/>
  <c r="BP111" i="16"/>
</calcChain>
</file>

<file path=xl/sharedStrings.xml><?xml version="1.0" encoding="utf-8"?>
<sst xmlns="http://schemas.openxmlformats.org/spreadsheetml/2006/main" count="1217" uniqueCount="680">
  <si>
    <t>Sources:</t>
  </si>
  <si>
    <t>Population Projection</t>
  </si>
  <si>
    <t>Employment-to-Population Ratio</t>
  </si>
  <si>
    <t>Population</t>
  </si>
  <si>
    <t>Unit: people</t>
  </si>
  <si>
    <t>Employed Population</t>
  </si>
  <si>
    <t>Notes</t>
  </si>
  <si>
    <t>2015</t>
  </si>
  <si>
    <t>Employer Costs for Employee Compensation</t>
  </si>
  <si>
    <t>Total EE Compensation</t>
  </si>
  <si>
    <t>Unit: 2012 $</t>
  </si>
  <si>
    <t>Total Employee Compensation (from IO tables, historical year)</t>
  </si>
  <si>
    <t>OECD</t>
  </si>
  <si>
    <t>Input-Output Tables 2018 Edition (ISIC Rev. 4)</t>
  </si>
  <si>
    <t>https://stats.oecd.org/Index.aspx?DataSetCode=IOTS#</t>
  </si>
  <si>
    <t>Variable: VAL</t>
  </si>
  <si>
    <t>Annual Change in Compensation per EE Hour Worked</t>
  </si>
  <si>
    <t>U.S. Bureau of Labor Statistics</t>
  </si>
  <si>
    <t>https://www.bls.gov/data/</t>
  </si>
  <si>
    <t>Use data finder to create table for all civilian workers nationally</t>
  </si>
  <si>
    <t>Population projections are available directly from the U.S. Census department.</t>
  </si>
  <si>
    <t>To project future numbers of employees, we sample the share of the population that is</t>
  </si>
  <si>
    <t>employed over a wide historical rage, and use that average going forward.  The share of</t>
  </si>
  <si>
    <t>the population that is employed has remained relatively stable over time despite tremendous</t>
  </si>
  <si>
    <t>increases in productivity (output per employee), so we believe this is likely to continue to</t>
  </si>
  <si>
    <t>happen in the future, and we do not need to adjust for productivity increases.  (That is,</t>
  </si>
  <si>
    <t>any displaced workers are integrated elsewhere in the economy.)</t>
  </si>
  <si>
    <t>Number of Employees</t>
  </si>
  <si>
    <t>Total Compensation</t>
  </si>
  <si>
    <t>We start with the total compensation number from the OECD input data we use in</t>
  </si>
  <si>
    <t>the input-output segment of the model, to ensure our assumptions are aligned.</t>
  </si>
  <si>
    <t>We project this forward by adjusting for (1) change in number of employees, from above,</t>
  </si>
  <si>
    <t>and (2) change in inflation-adjusted compensation per hour worked.</t>
  </si>
  <si>
    <t>BPEaCP BAU Population Employment and Compensation Projections</t>
  </si>
  <si>
    <t>World Bank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</si>
  <si>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</si>
  <si>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</si>
  <si>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</si>
  <si>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Labor force participation rate, total</t>
  </si>
  <si>
    <t>https://data.worldbank.org/indicator/SL.TLF.CACT.NE.ZS?locations=ID</t>
  </si>
  <si>
    <t>Last Updated: 12/23/2022</t>
  </si>
  <si>
    <t>Data from database: Population estimates and projections</t>
  </si>
  <si>
    <t>SP.POP.TOTL</t>
  </si>
  <si>
    <t>Population, total</t>
  </si>
  <si>
    <t>IDN</t>
  </si>
  <si>
    <t>Indonesia</t>
  </si>
  <si>
    <t>2050 [YR2050]</t>
  </si>
  <si>
    <t>2049 [YR2049]</t>
  </si>
  <si>
    <t>2048 [YR2048]</t>
  </si>
  <si>
    <t>2047 [YR2047]</t>
  </si>
  <si>
    <t>2046 [YR2046]</t>
  </si>
  <si>
    <t>2045 [YR2045]</t>
  </si>
  <si>
    <t>2044 [YR2044]</t>
  </si>
  <si>
    <t>2043 [YR2043]</t>
  </si>
  <si>
    <t>2042 [YR2042]</t>
  </si>
  <si>
    <t>2041 [YR2041]</t>
  </si>
  <si>
    <t>2040 [YR2040]</t>
  </si>
  <si>
    <t>2039 [YR2039]</t>
  </si>
  <si>
    <t>2038 [YR2038]</t>
  </si>
  <si>
    <t>2037 [YR2037]</t>
  </si>
  <si>
    <t>2036 [YR2036]</t>
  </si>
  <si>
    <t>2035 [YR2035]</t>
  </si>
  <si>
    <t>2034 [YR2034]</t>
  </si>
  <si>
    <t>2033 [YR2033]</t>
  </si>
  <si>
    <t>2032 [YR2032]</t>
  </si>
  <si>
    <t>2031 [YR2031]</t>
  </si>
  <si>
    <t>2030 [YR2030]</t>
  </si>
  <si>
    <t>2029 [YR2029]</t>
  </si>
  <si>
    <t>2028 [YR2028]</t>
  </si>
  <si>
    <t>2027 [YR2027]</t>
  </si>
  <si>
    <t>2026 [YR2026]</t>
  </si>
  <si>
    <t>2025 [YR2025]</t>
  </si>
  <si>
    <t>2024 [YR2024]</t>
  </si>
  <si>
    <t>2023 [YR2023]</t>
  </si>
  <si>
    <t>2022 [YR2022]</t>
  </si>
  <si>
    <t>2021 [YR2021]</t>
  </si>
  <si>
    <t>2020 [YR2020]</t>
  </si>
  <si>
    <t>Series Code</t>
  </si>
  <si>
    <t>Series Name</t>
  </si>
  <si>
    <t>Country Code</t>
  </si>
  <si>
    <t>Country Name</t>
  </si>
  <si>
    <t>SL.TLF.CACT.NE.ZS</t>
  </si>
  <si>
    <t>Labor force participation rate, total (% of total population ages 15+) (national estimate)</t>
  </si>
  <si>
    <t>ZWE</t>
  </si>
  <si>
    <t>Zimbabwe</t>
  </si>
  <si>
    <t>ZMB</t>
  </si>
  <si>
    <t>Zambia</t>
  </si>
  <si>
    <t>ZAF</t>
  </si>
  <si>
    <t>South Africa</t>
  </si>
  <si>
    <t>YEM</t>
  </si>
  <si>
    <t>Yemen, Rep.</t>
  </si>
  <si>
    <t>XKX</t>
  </si>
  <si>
    <t>Kosovo</t>
  </si>
  <si>
    <t>WSM</t>
  </si>
  <si>
    <t>Samoa</t>
  </si>
  <si>
    <t>WLD</t>
  </si>
  <si>
    <t>World</t>
  </si>
  <si>
    <t>VUT</t>
  </si>
  <si>
    <t>Vanuatu</t>
  </si>
  <si>
    <t>VNM</t>
  </si>
  <si>
    <t>Vietnam</t>
  </si>
  <si>
    <t>VIR</t>
  </si>
  <si>
    <t>Virgin Islands (U.S.)</t>
  </si>
  <si>
    <t>VGB</t>
  </si>
  <si>
    <t>British Virgin Islands</t>
  </si>
  <si>
    <t>VEN</t>
  </si>
  <si>
    <t>Venezuela, RB</t>
  </si>
  <si>
    <t>VCT</t>
  </si>
  <si>
    <t>St. Vincent and the Grenadines</t>
  </si>
  <si>
    <t>UZB</t>
  </si>
  <si>
    <t>Uzbekistan</t>
  </si>
  <si>
    <t>USA</t>
  </si>
  <si>
    <t>United States</t>
  </si>
  <si>
    <t>URY</t>
  </si>
  <si>
    <t>Uruguay</t>
  </si>
  <si>
    <t>UMC</t>
  </si>
  <si>
    <t>Upper middle income</t>
  </si>
  <si>
    <t>UKR</t>
  </si>
  <si>
    <t>Ukraine</t>
  </si>
  <si>
    <t>UGA</t>
  </si>
  <si>
    <t>Uganda</t>
  </si>
  <si>
    <t>TZA</t>
  </si>
  <si>
    <t>Tanzania</t>
  </si>
  <si>
    <t>TUV</t>
  </si>
  <si>
    <t>Tuvalu</t>
  </si>
  <si>
    <t>TUR</t>
  </si>
  <si>
    <t>Turkiye</t>
  </si>
  <si>
    <t>TUN</t>
  </si>
  <si>
    <t>Tunisia</t>
  </si>
  <si>
    <t>TTO</t>
  </si>
  <si>
    <t>Trinidad and Tobago</t>
  </si>
  <si>
    <t>TSS</t>
  </si>
  <si>
    <t>Sub-Saharan Africa (IDA &amp; IBRD countries)</t>
  </si>
  <si>
    <t>TSA</t>
  </si>
  <si>
    <t>South Asia (IDA &amp; IBRD)</t>
  </si>
  <si>
    <t>TON</t>
  </si>
  <si>
    <t>Tonga</t>
  </si>
  <si>
    <t>TMN</t>
  </si>
  <si>
    <t>Middle East &amp; North Africa (IDA &amp; IBRD countries)</t>
  </si>
  <si>
    <t>TLS</t>
  </si>
  <si>
    <t>Timor-Leste</t>
  </si>
  <si>
    <t>TLA</t>
  </si>
  <si>
    <t>Latin America &amp; the Caribbean (IDA &amp; IBRD countries)</t>
  </si>
  <si>
    <t>TKM</t>
  </si>
  <si>
    <t>Turkmenistan</t>
  </si>
  <si>
    <t>TJK</t>
  </si>
  <si>
    <t>Tajikistan</t>
  </si>
  <si>
    <t>THA</t>
  </si>
  <si>
    <t>Thailand</t>
  </si>
  <si>
    <t>TGO</t>
  </si>
  <si>
    <t>Togo</t>
  </si>
  <si>
    <t>TEC</t>
  </si>
  <si>
    <t>Europe &amp; Central Asia (IDA &amp; IBRD countries)</t>
  </si>
  <si>
    <t>TEA</t>
  </si>
  <si>
    <t>East Asia &amp; Pacific (IDA &amp; IBRD countries)</t>
  </si>
  <si>
    <t>TCD</t>
  </si>
  <si>
    <t>Chad</t>
  </si>
  <si>
    <t>TCA</t>
  </si>
  <si>
    <t>Turks and Caicos Islands</t>
  </si>
  <si>
    <t>SYR</t>
  </si>
  <si>
    <t>Syrian Arab Republic</t>
  </si>
  <si>
    <t>SYC</t>
  </si>
  <si>
    <t>Seychelles</t>
  </si>
  <si>
    <t>SXM</t>
  </si>
  <si>
    <t>Sint Maarten (Dutch part)</t>
  </si>
  <si>
    <t>SWZ</t>
  </si>
  <si>
    <t>Eswatini</t>
  </si>
  <si>
    <t>SWE</t>
  </si>
  <si>
    <t>Sweden</t>
  </si>
  <si>
    <t>SVN</t>
  </si>
  <si>
    <t>Slovenia</t>
  </si>
  <si>
    <t>SVK</t>
  </si>
  <si>
    <t>Slovak Republic</t>
  </si>
  <si>
    <t>SUR</t>
  </si>
  <si>
    <t>Suriname</t>
  </si>
  <si>
    <t>STP</t>
  </si>
  <si>
    <t>Sao Tome and Principe</t>
  </si>
  <si>
    <t>SST</t>
  </si>
  <si>
    <t>Small states</t>
  </si>
  <si>
    <t>SSF</t>
  </si>
  <si>
    <t>Sub-Saharan Africa</t>
  </si>
  <si>
    <t>SSD</t>
  </si>
  <si>
    <t>South Sudan</t>
  </si>
  <si>
    <t>SSA</t>
  </si>
  <si>
    <t>Sub-Saharan Africa (excluding high income)</t>
  </si>
  <si>
    <t>SRB</t>
  </si>
  <si>
    <t>Serbia</t>
  </si>
  <si>
    <t>SOM</t>
  </si>
  <si>
    <t>Somalia</t>
  </si>
  <si>
    <t>SMR</t>
  </si>
  <si>
    <t>San Marino</t>
  </si>
  <si>
    <t>SLV</t>
  </si>
  <si>
    <t>El Salvador</t>
  </si>
  <si>
    <t>SLE</t>
  </si>
  <si>
    <t>Sierra Leone</t>
  </si>
  <si>
    <t>SLB</t>
  </si>
  <si>
    <t>Solomon Islands</t>
  </si>
  <si>
    <t>SGP</t>
  </si>
  <si>
    <t>Singapore</t>
  </si>
  <si>
    <t>SEN</t>
  </si>
  <si>
    <t>Senegal</t>
  </si>
  <si>
    <t>SDN</t>
  </si>
  <si>
    <t>Sudan</t>
  </si>
  <si>
    <t>SAU</t>
  </si>
  <si>
    <t>Saudi Arabia</t>
  </si>
  <si>
    <t>SAS</t>
  </si>
  <si>
    <t>South Asia</t>
  </si>
  <si>
    <t>RWA</t>
  </si>
  <si>
    <t>Rwanda</t>
  </si>
  <si>
    <t>RUS</t>
  </si>
  <si>
    <t>Russian Federation</t>
  </si>
  <si>
    <t>ROU</t>
  </si>
  <si>
    <t>Romania</t>
  </si>
  <si>
    <t>QAT</t>
  </si>
  <si>
    <t>Qatar</t>
  </si>
  <si>
    <t>PYF</t>
  </si>
  <si>
    <t>French Polynesia</t>
  </si>
  <si>
    <t>PST</t>
  </si>
  <si>
    <t>Post-demographic dividend</t>
  </si>
  <si>
    <t>PSS</t>
  </si>
  <si>
    <t>Pacific island small states</t>
  </si>
  <si>
    <t>PSE</t>
  </si>
  <si>
    <t>West Bank and Gaza</t>
  </si>
  <si>
    <t>PRY</t>
  </si>
  <si>
    <t>Paraguay</t>
  </si>
  <si>
    <t>PRT</t>
  </si>
  <si>
    <t>Portugal</t>
  </si>
  <si>
    <t>PRK</t>
  </si>
  <si>
    <t>Korea, Dem. People's Rep.</t>
  </si>
  <si>
    <t>PRI</t>
  </si>
  <si>
    <t>Puerto Rico</t>
  </si>
  <si>
    <t>PRE</t>
  </si>
  <si>
    <t>Pre-demographic dividend</t>
  </si>
  <si>
    <t>POL</t>
  </si>
  <si>
    <t>Poland</t>
  </si>
  <si>
    <t>PNG</t>
  </si>
  <si>
    <t>Papua New Guinea</t>
  </si>
  <si>
    <t>PLW</t>
  </si>
  <si>
    <t>Palau</t>
  </si>
  <si>
    <t>PHL</t>
  </si>
  <si>
    <t>Philippines</t>
  </si>
  <si>
    <t>PER</t>
  </si>
  <si>
    <t>Peru</t>
  </si>
  <si>
    <t>PAN</t>
  </si>
  <si>
    <t>Panama</t>
  </si>
  <si>
    <t>PAK</t>
  </si>
  <si>
    <t>Pakistan</t>
  </si>
  <si>
    <t>OSS</t>
  </si>
  <si>
    <t>Other small states</t>
  </si>
  <si>
    <t>OMN</t>
  </si>
  <si>
    <t>Oman</t>
  </si>
  <si>
    <t>OED</t>
  </si>
  <si>
    <t>OECD members</t>
  </si>
  <si>
    <t>NZL</t>
  </si>
  <si>
    <t>New Zealand</t>
  </si>
  <si>
    <t>NRU</t>
  </si>
  <si>
    <t>Nauru</t>
  </si>
  <si>
    <t>NPL</t>
  </si>
  <si>
    <t>Nepal</t>
  </si>
  <si>
    <t>NOR</t>
  </si>
  <si>
    <t>Norway</t>
  </si>
  <si>
    <t>NLD</t>
  </si>
  <si>
    <t>Netherlands</t>
  </si>
  <si>
    <t>NIC</t>
  </si>
  <si>
    <t>Nicaragua</t>
  </si>
  <si>
    <t>NGA</t>
  </si>
  <si>
    <t>Nigeria</t>
  </si>
  <si>
    <t>NER</t>
  </si>
  <si>
    <t>Niger</t>
  </si>
  <si>
    <t>NCL</t>
  </si>
  <si>
    <t>New Caledonia</t>
  </si>
  <si>
    <t>NAM</t>
  </si>
  <si>
    <t>Namibia</t>
  </si>
  <si>
    <t>NAC</t>
  </si>
  <si>
    <t>North America</t>
  </si>
  <si>
    <t>MYS</t>
  </si>
  <si>
    <t>Malaysia</t>
  </si>
  <si>
    <t>MWI</t>
  </si>
  <si>
    <t>Malawi</t>
  </si>
  <si>
    <t>MUS</t>
  </si>
  <si>
    <t>Mauritius</t>
  </si>
  <si>
    <t>MRT</t>
  </si>
  <si>
    <t>Mauritania</t>
  </si>
  <si>
    <t>MOZ</t>
  </si>
  <si>
    <t>Mozambique</t>
  </si>
  <si>
    <t>MNP</t>
  </si>
  <si>
    <t>Northern Mariana Islands</t>
  </si>
  <si>
    <t>MNG</t>
  </si>
  <si>
    <t>Mongolia</t>
  </si>
  <si>
    <t>MNE</t>
  </si>
  <si>
    <t>Montenegro</t>
  </si>
  <si>
    <t>MNA</t>
  </si>
  <si>
    <t>Middle East &amp; North Africa (excluding high income)</t>
  </si>
  <si>
    <t>MMR</t>
  </si>
  <si>
    <t>Myanmar</t>
  </si>
  <si>
    <t>MLT</t>
  </si>
  <si>
    <t>Malta</t>
  </si>
  <si>
    <t>MLI</t>
  </si>
  <si>
    <t>Mali</t>
  </si>
  <si>
    <t>MKD</t>
  </si>
  <si>
    <t>North Macedonia</t>
  </si>
  <si>
    <t>MIC</t>
  </si>
  <si>
    <t>Middle income</t>
  </si>
  <si>
    <t>MHL</t>
  </si>
  <si>
    <t>Marshall Islands</t>
  </si>
  <si>
    <t>MEX</t>
  </si>
  <si>
    <t>Mexico</t>
  </si>
  <si>
    <t>MEA</t>
  </si>
  <si>
    <t>Middle East &amp; North Africa</t>
  </si>
  <si>
    <t>MDV</t>
  </si>
  <si>
    <t>Maldives</t>
  </si>
  <si>
    <t>MDG</t>
  </si>
  <si>
    <t>Madagascar</t>
  </si>
  <si>
    <t>MDA</t>
  </si>
  <si>
    <t>Moldova</t>
  </si>
  <si>
    <t>MCO</t>
  </si>
  <si>
    <t>Monaco</t>
  </si>
  <si>
    <t>MAR</t>
  </si>
  <si>
    <t>Morocco</t>
  </si>
  <si>
    <t>MAF</t>
  </si>
  <si>
    <t>St. Martin (French part)</t>
  </si>
  <si>
    <t>MAC</t>
  </si>
  <si>
    <t>Macao SAR, China</t>
  </si>
  <si>
    <t>LVA</t>
  </si>
  <si>
    <t>Latvia</t>
  </si>
  <si>
    <t>LUX</t>
  </si>
  <si>
    <t>Luxembourg</t>
  </si>
  <si>
    <t>LTU</t>
  </si>
  <si>
    <t>Lithuania</t>
  </si>
  <si>
    <t>LTE</t>
  </si>
  <si>
    <t>Late-demographic dividend</t>
  </si>
  <si>
    <t>LSO</t>
  </si>
  <si>
    <t>Lesotho</t>
  </si>
  <si>
    <t>LMY</t>
  </si>
  <si>
    <t>Low &amp; middle income</t>
  </si>
  <si>
    <t>LMC</t>
  </si>
  <si>
    <t>Lower middle income</t>
  </si>
  <si>
    <t>LKA</t>
  </si>
  <si>
    <t>Sri Lanka</t>
  </si>
  <si>
    <t>LIE</t>
  </si>
  <si>
    <t>Liechtenstein</t>
  </si>
  <si>
    <t>LIC</t>
  </si>
  <si>
    <t>Low income</t>
  </si>
  <si>
    <t>LDC</t>
  </si>
  <si>
    <t>Least developed countries: UN classification</t>
  </si>
  <si>
    <t>LCN</t>
  </si>
  <si>
    <t>Latin America &amp; Caribbean</t>
  </si>
  <si>
    <t>LCA</t>
  </si>
  <si>
    <t>St. Lucia</t>
  </si>
  <si>
    <t>LBY</t>
  </si>
  <si>
    <t>Libya</t>
  </si>
  <si>
    <t>LBR</t>
  </si>
  <si>
    <t>Liberia</t>
  </si>
  <si>
    <t>LBN</t>
  </si>
  <si>
    <t>Lebanon</t>
  </si>
  <si>
    <t>LAO</t>
  </si>
  <si>
    <t>Lao PDR</t>
  </si>
  <si>
    <t>LAC</t>
  </si>
  <si>
    <t>Latin America &amp; Caribbean (excluding high income)</t>
  </si>
  <si>
    <t>KWT</t>
  </si>
  <si>
    <t>Kuwait</t>
  </si>
  <si>
    <t>KOR</t>
  </si>
  <si>
    <t>Korea, Rep.</t>
  </si>
  <si>
    <t>KNA</t>
  </si>
  <si>
    <t>St. Kitts and Nevis</t>
  </si>
  <si>
    <t>KIR</t>
  </si>
  <si>
    <t>Kiribati</t>
  </si>
  <si>
    <t>KHM</t>
  </si>
  <si>
    <t>Cambodia</t>
  </si>
  <si>
    <t>KGZ</t>
  </si>
  <si>
    <t>Kyrgyz Republic</t>
  </si>
  <si>
    <t>KEN</t>
  </si>
  <si>
    <t>Kenya</t>
  </si>
  <si>
    <t>KAZ</t>
  </si>
  <si>
    <t>Kazakhstan</t>
  </si>
  <si>
    <t>JPN</t>
  </si>
  <si>
    <t>Japan</t>
  </si>
  <si>
    <t>JOR</t>
  </si>
  <si>
    <t>Jordan</t>
  </si>
  <si>
    <t>JAM</t>
  </si>
  <si>
    <t>Jamaica</t>
  </si>
  <si>
    <t>ITA</t>
  </si>
  <si>
    <t>Italy</t>
  </si>
  <si>
    <t>ISR</t>
  </si>
  <si>
    <t>Israel</t>
  </si>
  <si>
    <t>ISL</t>
  </si>
  <si>
    <t>Iceland</t>
  </si>
  <si>
    <t>IRQ</t>
  </si>
  <si>
    <t>Iraq</t>
  </si>
  <si>
    <t>IRN</t>
  </si>
  <si>
    <t>Iran, Islamic Rep.</t>
  </si>
  <si>
    <t>IRL</t>
  </si>
  <si>
    <t>Ireland</t>
  </si>
  <si>
    <t>INX</t>
  </si>
  <si>
    <t>Not classified</t>
  </si>
  <si>
    <t>IND</t>
  </si>
  <si>
    <t>India</t>
  </si>
  <si>
    <t>IMN</t>
  </si>
  <si>
    <t>Isle of Man</t>
  </si>
  <si>
    <t>IDX</t>
  </si>
  <si>
    <t>IDA only</t>
  </si>
  <si>
    <t>IDB</t>
  </si>
  <si>
    <t>IDA blend</t>
  </si>
  <si>
    <t>IDA</t>
  </si>
  <si>
    <t>IDA total</t>
  </si>
  <si>
    <t>IBT</t>
  </si>
  <si>
    <t>IDA &amp; IBRD total</t>
  </si>
  <si>
    <t>IBD</t>
  </si>
  <si>
    <t>IBRD only</t>
  </si>
  <si>
    <t>HUN</t>
  </si>
  <si>
    <t>Hungary</t>
  </si>
  <si>
    <t>HTI</t>
  </si>
  <si>
    <t>Haiti</t>
  </si>
  <si>
    <t>HRV</t>
  </si>
  <si>
    <t>Croatia</t>
  </si>
  <si>
    <t>HPC</t>
  </si>
  <si>
    <t>Heavily indebted poor countries (HIPC)</t>
  </si>
  <si>
    <t>HND</t>
  </si>
  <si>
    <t>Honduras</t>
  </si>
  <si>
    <t>HKG</t>
  </si>
  <si>
    <t>Hong Kong SAR, China</t>
  </si>
  <si>
    <t>HIC</t>
  </si>
  <si>
    <t>High income</t>
  </si>
  <si>
    <t>GUY</t>
  </si>
  <si>
    <t>Guyana</t>
  </si>
  <si>
    <t>GUM</t>
  </si>
  <si>
    <t>Guam</t>
  </si>
  <si>
    <t>GTM</t>
  </si>
  <si>
    <t>Guatemala</t>
  </si>
  <si>
    <t>GRL</t>
  </si>
  <si>
    <t>Greenland</t>
  </si>
  <si>
    <t>GRD</t>
  </si>
  <si>
    <t>Grenada</t>
  </si>
  <si>
    <t>GRC</t>
  </si>
  <si>
    <t>Greece</t>
  </si>
  <si>
    <t>GNQ</t>
  </si>
  <si>
    <t>Equatorial Guinea</t>
  </si>
  <si>
    <t>GNB</t>
  </si>
  <si>
    <t>Guinea-Bissau</t>
  </si>
  <si>
    <t>GMB</t>
  </si>
  <si>
    <t>Gambia, The</t>
  </si>
  <si>
    <t>GIN</t>
  </si>
  <si>
    <t>Guinea</t>
  </si>
  <si>
    <t>GIB</t>
  </si>
  <si>
    <t>Gibraltar</t>
  </si>
  <si>
    <t>GHA</t>
  </si>
  <si>
    <t>Ghana</t>
  </si>
  <si>
    <t>GEO</t>
  </si>
  <si>
    <t>Georgia</t>
  </si>
  <si>
    <t>GBR</t>
  </si>
  <si>
    <t>United Kingdom</t>
  </si>
  <si>
    <t>GAB</t>
  </si>
  <si>
    <t>Gabon</t>
  </si>
  <si>
    <t>FSM</t>
  </si>
  <si>
    <t>Micronesia, Fed. Sts.</t>
  </si>
  <si>
    <t>FRO</t>
  </si>
  <si>
    <t>Faroe Islands</t>
  </si>
  <si>
    <t>FRA</t>
  </si>
  <si>
    <t>France</t>
  </si>
  <si>
    <t>FJI</t>
  </si>
  <si>
    <t>Fiji</t>
  </si>
  <si>
    <t>FIN</t>
  </si>
  <si>
    <t>Finland</t>
  </si>
  <si>
    <t>FCS</t>
  </si>
  <si>
    <t>Fragile and conflict affected situations</t>
  </si>
  <si>
    <t>EUU</t>
  </si>
  <si>
    <t>European Union</t>
  </si>
  <si>
    <t>ETH</t>
  </si>
  <si>
    <t>Ethiopia</t>
  </si>
  <si>
    <t>EST</t>
  </si>
  <si>
    <t>Estonia</t>
  </si>
  <si>
    <t>ESP</t>
  </si>
  <si>
    <t>Spain</t>
  </si>
  <si>
    <t>ERI</t>
  </si>
  <si>
    <t>Eritrea</t>
  </si>
  <si>
    <t>EMU</t>
  </si>
  <si>
    <t>Euro area</t>
  </si>
  <si>
    <t>EGY</t>
  </si>
  <si>
    <t>Egypt, Arab Rep.</t>
  </si>
  <si>
    <t>ECU</t>
  </si>
  <si>
    <t>Ecuador</t>
  </si>
  <si>
    <t>ECS</t>
  </si>
  <si>
    <t>Europe &amp; Central Asia</t>
  </si>
  <si>
    <t>ECA</t>
  </si>
  <si>
    <t>Europe &amp; Central Asia (excluding high income)</t>
  </si>
  <si>
    <t>EAS</t>
  </si>
  <si>
    <t>East Asia &amp; Pacific</t>
  </si>
  <si>
    <t>EAR</t>
  </si>
  <si>
    <t>Early-demographic dividend</t>
  </si>
  <si>
    <t>EAP</t>
  </si>
  <si>
    <t>East Asia &amp; Pacific (excluding high income)</t>
  </si>
  <si>
    <t>DZA</t>
  </si>
  <si>
    <t>Algeria</t>
  </si>
  <si>
    <t>DOM</t>
  </si>
  <si>
    <t>Dominican Republic</t>
  </si>
  <si>
    <t>DNK</t>
  </si>
  <si>
    <t>Denmark</t>
  </si>
  <si>
    <t>DMA</t>
  </si>
  <si>
    <t>Dominica</t>
  </si>
  <si>
    <t>DJI</t>
  </si>
  <si>
    <t>Djibouti</t>
  </si>
  <si>
    <t>DEU</t>
  </si>
  <si>
    <t>Germany</t>
  </si>
  <si>
    <t>CZE</t>
  </si>
  <si>
    <t>Czechia</t>
  </si>
  <si>
    <t>CYP</t>
  </si>
  <si>
    <t>Cyprus</t>
  </si>
  <si>
    <t>CYM</t>
  </si>
  <si>
    <t>Cayman Islands</t>
  </si>
  <si>
    <t>CUW</t>
  </si>
  <si>
    <t>Curacao</t>
  </si>
  <si>
    <t>CUB</t>
  </si>
  <si>
    <t>Cuba</t>
  </si>
  <si>
    <t>CSS</t>
  </si>
  <si>
    <t>Caribbean small states</t>
  </si>
  <si>
    <t>CRI</t>
  </si>
  <si>
    <t>Costa Rica</t>
  </si>
  <si>
    <t>CPV</t>
  </si>
  <si>
    <t>Cabo Verde</t>
  </si>
  <si>
    <t>COM</t>
  </si>
  <si>
    <t>Comoros</t>
  </si>
  <si>
    <t>COL</t>
  </si>
  <si>
    <t>Colombia</t>
  </si>
  <si>
    <t>COG</t>
  </si>
  <si>
    <t>Congo, Rep.</t>
  </si>
  <si>
    <t>COD</t>
  </si>
  <si>
    <t>Congo, Dem. Rep.</t>
  </si>
  <si>
    <t>CMR</t>
  </si>
  <si>
    <t>Cameroon</t>
  </si>
  <si>
    <t>CIV</t>
  </si>
  <si>
    <t>Cote d'Ivoire</t>
  </si>
  <si>
    <t>CHN</t>
  </si>
  <si>
    <t>China</t>
  </si>
  <si>
    <t>CHL</t>
  </si>
  <si>
    <t>Chile</t>
  </si>
  <si>
    <t>CHI</t>
  </si>
  <si>
    <t>Channel Islands</t>
  </si>
  <si>
    <t>CHE</t>
  </si>
  <si>
    <t>Switzerland</t>
  </si>
  <si>
    <t>CEB</t>
  </si>
  <si>
    <t>Central Europe and the Baltics</t>
  </si>
  <si>
    <t>CAN</t>
  </si>
  <si>
    <t>Canada</t>
  </si>
  <si>
    <t>CAF</t>
  </si>
  <si>
    <t>Central African Republic</t>
  </si>
  <si>
    <t>BWA</t>
  </si>
  <si>
    <t>Botswana</t>
  </si>
  <si>
    <t>BTN</t>
  </si>
  <si>
    <t>Bhutan</t>
  </si>
  <si>
    <t>BRN</t>
  </si>
  <si>
    <t>Brunei Darussalam</t>
  </si>
  <si>
    <t>BRB</t>
  </si>
  <si>
    <t>Barbados</t>
  </si>
  <si>
    <t>BRA</t>
  </si>
  <si>
    <t>Brazil</t>
  </si>
  <si>
    <t>BOL</t>
  </si>
  <si>
    <t>Bolivia</t>
  </si>
  <si>
    <t>BMU</t>
  </si>
  <si>
    <t>Bermuda</t>
  </si>
  <si>
    <t>BLZ</t>
  </si>
  <si>
    <t>Belize</t>
  </si>
  <si>
    <t>BLR</t>
  </si>
  <si>
    <t>Belarus</t>
  </si>
  <si>
    <t>BIH</t>
  </si>
  <si>
    <t>Bosnia and Herzegovina</t>
  </si>
  <si>
    <t>BHS</t>
  </si>
  <si>
    <t>Bahamas, The</t>
  </si>
  <si>
    <t>BHR</t>
  </si>
  <si>
    <t>Bahrain</t>
  </si>
  <si>
    <t>BGR</t>
  </si>
  <si>
    <t>Bulgaria</t>
  </si>
  <si>
    <t>BGD</t>
  </si>
  <si>
    <t>Bangladesh</t>
  </si>
  <si>
    <t>BFA</t>
  </si>
  <si>
    <t>Burkina Faso</t>
  </si>
  <si>
    <t>BEN</t>
  </si>
  <si>
    <t>Benin</t>
  </si>
  <si>
    <t>BEL</t>
  </si>
  <si>
    <t>Belgium</t>
  </si>
  <si>
    <t>BDI</t>
  </si>
  <si>
    <t>Burundi</t>
  </si>
  <si>
    <t>AZE</t>
  </si>
  <si>
    <t>Azerbaijan</t>
  </si>
  <si>
    <t>AUT</t>
  </si>
  <si>
    <t>Austria</t>
  </si>
  <si>
    <t>AUS</t>
  </si>
  <si>
    <t>Australia</t>
  </si>
  <si>
    <t>ATG</t>
  </si>
  <si>
    <t>Antigua and Barbuda</t>
  </si>
  <si>
    <t>ASM</t>
  </si>
  <si>
    <t>American Samoa</t>
  </si>
  <si>
    <t>ARM</t>
  </si>
  <si>
    <t>Armenia</t>
  </si>
  <si>
    <t>ARG</t>
  </si>
  <si>
    <t>Argentina</t>
  </si>
  <si>
    <t>ARE</t>
  </si>
  <si>
    <t>United Arab Emirates</t>
  </si>
  <si>
    <t>ARB</t>
  </si>
  <si>
    <t>Arab World</t>
  </si>
  <si>
    <t>AND</t>
  </si>
  <si>
    <t>Andorra</t>
  </si>
  <si>
    <t>ALB</t>
  </si>
  <si>
    <t>Albania</t>
  </si>
  <si>
    <t>AGO</t>
  </si>
  <si>
    <t>Angola</t>
  </si>
  <si>
    <t>AFW</t>
  </si>
  <si>
    <t>Africa Western and Central</t>
  </si>
  <si>
    <t>AFG</t>
  </si>
  <si>
    <t>Afghanistan</t>
  </si>
  <si>
    <t>AFE</t>
  </si>
  <si>
    <t>Africa Eastern and Southern</t>
  </si>
  <si>
    <t>ABW</t>
  </si>
  <si>
    <t>Aruba</t>
  </si>
  <si>
    <t>2021</t>
  </si>
  <si>
    <t>2020</t>
  </si>
  <si>
    <t>2019</t>
  </si>
  <si>
    <t>2018</t>
  </si>
  <si>
    <t>2017</t>
  </si>
  <si>
    <t>2016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</si>
  <si>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</si>
  <si>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</si>
  <si>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</si>
  <si>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</si>
  <si>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</si>
  <si>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</si>
  <si>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</si>
  <si>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</si>
  <si>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</si>
  <si>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</si>
  <si>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</si>
  <si>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</si>
  <si>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</si>
  <si>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</si>
  <si>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</si>
  <si>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</si>
  <si>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</si>
  <si>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</si>
  <si>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</si>
  <si>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</si>
  <si>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</si>
  <si>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</si>
  <si>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</si>
  <si>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</si>
  <si>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</si>
  <si>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</si>
  <si>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</si>
  <si>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</si>
  <si>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</si>
  <si>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</si>
  <si>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</si>
  <si>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</si>
  <si>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</si>
  <si>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</si>
  <si>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</si>
  <si>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</si>
  <si>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</si>
  <si>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</si>
  <si>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</si>
  <si>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</si>
  <si>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</si>
  <si>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</si>
  <si>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</si>
  <si>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</si>
  <si>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</si>
  <si>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</si>
  <si>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</si>
  <si>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</si>
  <si>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</si>
  <si>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</si>
  <si>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</si>
  <si>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</si>
  <si>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</si>
  <si>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</si>
  <si>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</si>
  <si>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Indicator Code</t>
  </si>
  <si>
    <t>Indicator Name</t>
  </si>
  <si>
    <t>Last Updated Date</t>
  </si>
  <si>
    <t>World Development Indicators</t>
  </si>
  <si>
    <t>Data Source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</si>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</sst>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43" fontId="1" fillId="0" borderId="0" applyFont="0" applyFill="0" applyBorder="0" applyAlignment="0" applyProtection="0"/>
    <xf numFmtId="0" fontId="7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11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/>
    <xf numFmtId="0" fontId="7" fillId="0" borderId="0" xfId="5"/>
    <xf numFmtId="14" fontId="7" fillId="0" borderId="0" xfId="5" applyNumberFormat="1"/>
    <xf numFmtId="49" fontId="0" fillId="0" borderId="0" xfId="0" applyNumberFormat="1" applyAlignment="1">
      <alignment wrapText="1"/>
    </xf>
    <xf numFmtId="0" fontId="0" fillId="3" borderId="0" xfId="0" applyFill="1"/>
    <xf numFmtId="0" fontId="7" fillId="4" borderId="0" xfId="5" applyFill="1"/>
    <xf numFmtId="171" fontId="0" fillId="0" borderId="0" xfId="4" applyNumberFormat="1" applyFont="1"/>
  </cellXfs>
  <cellStyles count="6">
    <cellStyle name="Comma" xfId="4" builtinId="3"/>
    <cellStyle name="Hyperlink" xfId="1" builtinId="8"/>
    <cellStyle name="Normal" xfId="0" builtinId="0"/>
    <cellStyle name="Normal 2" xfId="2" xr:uid="{60584C86-1C12-49F9-A2AE-BB99BAC4A6EC}"/>
    <cellStyle name="Normal 3" xfId="3" xr:uid="{B4C9DD1A-39F2-4630-9872-DFCC541C84AB}"/>
    <cellStyle name="Normal 4" xfId="5" xr:uid="{4E303450-4C5A-4736-8C49-3DA9FA8648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bank.worldbank.org/data/reports.aspx?source=Health-Nutrition-and-Population-Statistics:-Population-estimates-and-projections" TargetMode="External"/><Relationship Id="rId2" Type="http://schemas.openxmlformats.org/officeDocument/2006/relationships/hyperlink" Target="https://www.bls.gov/data/" TargetMode="External"/><Relationship Id="rId1" Type="http://schemas.openxmlformats.org/officeDocument/2006/relationships/hyperlink" Target="https://stats.oecd.org/Index.aspx?DataSetCode=IOT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4350-AB87-478F-BE2E-F548EFE9AD6A}">
  <dimension ref="A1:B48"/>
  <sheetViews>
    <sheetView workbookViewId="0">
      <selection activeCell="F13" sqref="F13"/>
    </sheetView>
  </sheetViews>
  <sheetFormatPr defaultRowHeight="15" x14ac:dyDescent="0.25"/>
  <cols>
    <col min="2" max="2" width="73.28515625" customWidth="1"/>
  </cols>
  <sheetData>
    <row r="1" spans="1:2" x14ac:dyDescent="0.25">
      <c r="A1" s="1" t="s">
        <v>33</v>
      </c>
    </row>
    <row r="3" spans="1:2" x14ac:dyDescent="0.25">
      <c r="A3" t="s">
        <v>0</v>
      </c>
      <c r="B3" s="2" t="s">
        <v>1</v>
      </c>
    </row>
    <row r="4" spans="1:2" x14ac:dyDescent="0.25">
      <c r="B4" t="s">
        <v>34</v>
      </c>
    </row>
    <row r="5" spans="1:2" x14ac:dyDescent="0.25">
      <c r="B5" t="s">
        <v>35</v>
      </c>
    </row>
    <row r="6" spans="1:2" x14ac:dyDescent="0.25">
      <c r="B6" t="s">
        <v>36</v>
      </c>
    </row>
    <row r="7" spans="1:2" x14ac:dyDescent="0.25">
      <c r="B7" s="4" t="s">
        <v>37</v>
      </c>
    </row>
    <row r="9" spans="1:2" x14ac:dyDescent="0.25">
      <c r="B9" s="7"/>
    </row>
    <row r="11" spans="1:2" x14ac:dyDescent="0.25">
      <c r="B11" s="2" t="s">
        <v>2</v>
      </c>
    </row>
    <row r="12" spans="1:2" x14ac:dyDescent="0.25">
      <c r="B12" t="s">
        <v>38</v>
      </c>
    </row>
    <row r="13" spans="1:2" x14ac:dyDescent="0.25">
      <c r="B13" s="3" t="s">
        <v>34</v>
      </c>
    </row>
    <row r="14" spans="1:2" x14ac:dyDescent="0.25">
      <c r="B14" s="3">
        <v>2023</v>
      </c>
    </row>
    <row r="15" spans="1:2" x14ac:dyDescent="0.25">
      <c r="B15" s="4" t="s">
        <v>39</v>
      </c>
    </row>
    <row r="17" spans="1:2" x14ac:dyDescent="0.25">
      <c r="B17" s="2" t="s">
        <v>11</v>
      </c>
    </row>
    <row r="18" spans="1:2" x14ac:dyDescent="0.25">
      <c r="B18" t="s">
        <v>12</v>
      </c>
    </row>
    <row r="19" spans="1:2" x14ac:dyDescent="0.25">
      <c r="B19" s="3">
        <v>2018</v>
      </c>
    </row>
    <row r="20" spans="1:2" x14ac:dyDescent="0.25">
      <c r="B20" t="s">
        <v>13</v>
      </c>
    </row>
    <row r="21" spans="1:2" x14ac:dyDescent="0.25">
      <c r="B21" s="4" t="s">
        <v>14</v>
      </c>
    </row>
    <row r="22" spans="1:2" x14ac:dyDescent="0.25">
      <c r="B22" t="s">
        <v>15</v>
      </c>
    </row>
    <row r="24" spans="1:2" x14ac:dyDescent="0.25">
      <c r="B24" s="2" t="s">
        <v>16</v>
      </c>
    </row>
    <row r="25" spans="1:2" x14ac:dyDescent="0.25">
      <c r="B25" t="s">
        <v>17</v>
      </c>
    </row>
    <row r="26" spans="1:2" x14ac:dyDescent="0.25">
      <c r="B26" s="3">
        <v>2020</v>
      </c>
    </row>
    <row r="27" spans="1:2" x14ac:dyDescent="0.25">
      <c r="B27" t="s">
        <v>8</v>
      </c>
    </row>
    <row r="28" spans="1:2" x14ac:dyDescent="0.25">
      <c r="B28" s="4" t="s">
        <v>18</v>
      </c>
    </row>
    <row r="29" spans="1:2" x14ac:dyDescent="0.25">
      <c r="B29" t="s">
        <v>19</v>
      </c>
    </row>
    <row r="31" spans="1:2" x14ac:dyDescent="0.25">
      <c r="A31" s="1" t="s">
        <v>6</v>
      </c>
    </row>
    <row r="33" spans="1:1" x14ac:dyDescent="0.25">
      <c r="A33" s="1" t="s">
        <v>3</v>
      </c>
    </row>
    <row r="34" spans="1:1" x14ac:dyDescent="0.25">
      <c r="A34" t="s">
        <v>20</v>
      </c>
    </row>
    <row r="36" spans="1:1" x14ac:dyDescent="0.25">
      <c r="A36" s="1" t="s">
        <v>27</v>
      </c>
    </row>
    <row r="37" spans="1:1" x14ac:dyDescent="0.25">
      <c r="A37" t="s">
        <v>21</v>
      </c>
    </row>
    <row r="38" spans="1:1" x14ac:dyDescent="0.25">
      <c r="A38" t="s">
        <v>22</v>
      </c>
    </row>
    <row r="39" spans="1:1" x14ac:dyDescent="0.25">
      <c r="A39" t="s">
        <v>23</v>
      </c>
    </row>
    <row r="40" spans="1:1" x14ac:dyDescent="0.25">
      <c r="A40" t="s">
        <v>24</v>
      </c>
    </row>
    <row r="41" spans="1:1" x14ac:dyDescent="0.25">
      <c r="A41" t="s">
        <v>25</v>
      </c>
    </row>
    <row r="42" spans="1:1" x14ac:dyDescent="0.25">
      <c r="A42" t="s">
        <v>26</v>
      </c>
    </row>
    <row r="44" spans="1:1" x14ac:dyDescent="0.25">
      <c r="A44" s="1" t="s">
        <v>28</v>
      </c>
    </row>
    <row r="45" spans="1:1" x14ac:dyDescent="0.25">
      <c r="A45" t="s">
        <v>29</v>
      </c>
    </row>
    <row r="46" spans="1:1" x14ac:dyDescent="0.25">
      <c r="A46" t="s">
        <v>30</v>
      </c>
    </row>
    <row r="47" spans="1:1" x14ac:dyDescent="0.25">
      <c r="A47" t="s">
        <v>31</v>
      </c>
    </row>
    <row r="48" spans="1:1" x14ac:dyDescent="0.25">
      <c r="A48" t="s">
        <v>32</v>
      </c>
    </row>
  </sheetData>
  <hyperlinks>
    <hyperlink ref="B21" r:id="rId1" display="https://stats.oecd.org/Index.aspx?DataSetCode=IOTS" xr:uid="{6BFC046D-FBF4-4CDE-94E6-3BD9264C4041}"/>
    <hyperlink ref="B28" r:id="rId2" xr:uid="{AB7977D8-F69E-43BD-A1C7-F22849E3802C}"/>
    <hyperlink ref="B7" r:id="rId3" xr:uid="{9B0B5338-363C-4DF9-A96F-C78E84A565B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0631-9997-4A1A-83C8-829FB9943A87}">
  <dimension ref="A1:AI8"/>
  <sheetViews>
    <sheetView topLeftCell="S1" workbookViewId="0">
      <selection activeCell="E3" sqref="E3:AI3"/>
    </sheetView>
  </sheetViews>
  <sheetFormatPr defaultRowHeight="15" x14ac:dyDescent="0.25"/>
  <cols>
    <col min="5" max="35" width="15.28515625" bestFit="1" customWidth="1"/>
  </cols>
  <sheetData>
    <row r="1" spans="1:35" x14ac:dyDescent="0.25"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s="6" customFormat="1" ht="30" x14ac:dyDescent="0.25">
      <c r="A2" s="6" t="s">
        <v>80</v>
      </c>
      <c r="B2" s="11" t="s">
        <v>79</v>
      </c>
      <c r="C2" s="6" t="s">
        <v>78</v>
      </c>
      <c r="D2" s="11" t="s">
        <v>77</v>
      </c>
      <c r="E2" s="6" t="s">
        <v>76</v>
      </c>
      <c r="F2" s="6" t="s">
        <v>75</v>
      </c>
      <c r="G2" s="6" t="s">
        <v>74</v>
      </c>
      <c r="H2" s="6" t="s">
        <v>73</v>
      </c>
      <c r="I2" s="6" t="s">
        <v>72</v>
      </c>
      <c r="J2" s="6" t="s">
        <v>71</v>
      </c>
      <c r="K2" s="6" t="s">
        <v>70</v>
      </c>
      <c r="L2" s="6" t="s">
        <v>69</v>
      </c>
      <c r="M2" s="6" t="s">
        <v>68</v>
      </c>
      <c r="N2" s="6" t="s">
        <v>67</v>
      </c>
      <c r="O2" s="6" t="s">
        <v>66</v>
      </c>
      <c r="P2" s="6" t="s">
        <v>65</v>
      </c>
      <c r="Q2" s="6" t="s">
        <v>64</v>
      </c>
      <c r="R2" s="6" t="s">
        <v>63</v>
      </c>
      <c r="S2" s="6" t="s">
        <v>62</v>
      </c>
      <c r="T2" s="6" t="s">
        <v>61</v>
      </c>
      <c r="U2" s="6" t="s">
        <v>60</v>
      </c>
      <c r="V2" s="6" t="s">
        <v>59</v>
      </c>
      <c r="W2" s="6" t="s">
        <v>58</v>
      </c>
      <c r="X2" s="6" t="s">
        <v>57</v>
      </c>
      <c r="Y2" s="6" t="s">
        <v>56</v>
      </c>
      <c r="Z2" s="6" t="s">
        <v>55</v>
      </c>
      <c r="AA2" s="6" t="s">
        <v>54</v>
      </c>
      <c r="AB2" s="6" t="s">
        <v>53</v>
      </c>
      <c r="AC2" s="6" t="s">
        <v>52</v>
      </c>
      <c r="AD2" s="6" t="s">
        <v>51</v>
      </c>
      <c r="AE2" s="6" t="s">
        <v>50</v>
      </c>
      <c r="AF2" s="6" t="s">
        <v>49</v>
      </c>
      <c r="AG2" s="6" t="s">
        <v>48</v>
      </c>
      <c r="AH2" s="6" t="s">
        <v>47</v>
      </c>
      <c r="AI2" s="6" t="s">
        <v>46</v>
      </c>
    </row>
    <row r="3" spans="1:35" x14ac:dyDescent="0.25">
      <c r="A3" t="s">
        <v>45</v>
      </c>
      <c r="B3" s="8" t="s">
        <v>44</v>
      </c>
      <c r="C3" t="s">
        <v>43</v>
      </c>
      <c r="D3" s="8" t="s">
        <v>42</v>
      </c>
      <c r="E3" s="14">
        <v>271857970</v>
      </c>
      <c r="F3" s="14">
        <v>273753191</v>
      </c>
      <c r="G3" s="14">
        <v>275501339</v>
      </c>
      <c r="H3" s="14">
        <v>277534122</v>
      </c>
      <c r="I3" s="14">
        <v>279798049</v>
      </c>
      <c r="J3" s="14">
        <v>282004306</v>
      </c>
      <c r="K3" s="14">
        <v>284151182</v>
      </c>
      <c r="L3" s="14">
        <v>286233232</v>
      </c>
      <c r="M3" s="14">
        <v>288260632</v>
      </c>
      <c r="N3" s="14">
        <v>290233414</v>
      </c>
      <c r="O3" s="14">
        <v>292150100</v>
      </c>
      <c r="P3" s="14">
        <v>294013829</v>
      </c>
      <c r="Q3" s="14">
        <v>295817463</v>
      </c>
      <c r="R3" s="14">
        <v>297563755</v>
      </c>
      <c r="S3" s="14">
        <v>299251173</v>
      </c>
      <c r="T3" s="14">
        <v>300882677</v>
      </c>
      <c r="U3" s="14">
        <v>302465687</v>
      </c>
      <c r="V3" s="14">
        <v>303988726</v>
      </c>
      <c r="W3" s="14">
        <v>305448276</v>
      </c>
      <c r="X3" s="14">
        <v>306842611</v>
      </c>
      <c r="Y3" s="14">
        <v>308164809</v>
      </c>
      <c r="Z3" s="14">
        <v>309414550</v>
      </c>
      <c r="AA3" s="14">
        <v>310593657</v>
      </c>
      <c r="AB3" s="14">
        <v>311703932</v>
      </c>
      <c r="AC3" s="14">
        <v>312729314</v>
      </c>
      <c r="AD3" s="14">
        <v>313666981</v>
      </c>
      <c r="AE3" s="14">
        <v>314535140</v>
      </c>
      <c r="AF3" s="14">
        <v>315329358</v>
      </c>
      <c r="AG3" s="14">
        <v>316037840</v>
      </c>
      <c r="AH3" s="14">
        <v>316669001</v>
      </c>
      <c r="AI3" s="14">
        <v>317225213</v>
      </c>
    </row>
    <row r="4" spans="1:35" x14ac:dyDescent="0.25">
      <c r="B4" s="8"/>
      <c r="D4" s="8"/>
    </row>
    <row r="5" spans="1:35" x14ac:dyDescent="0.25">
      <c r="B5" s="8"/>
      <c r="D5" s="8"/>
    </row>
    <row r="6" spans="1:35" x14ac:dyDescent="0.25">
      <c r="B6" s="8"/>
      <c r="D6" s="8"/>
    </row>
    <row r="7" spans="1:35" x14ac:dyDescent="0.25">
      <c r="A7" t="s">
        <v>41</v>
      </c>
      <c r="B7" s="8"/>
      <c r="D7" s="8"/>
    </row>
    <row r="8" spans="1:35" x14ac:dyDescent="0.25">
      <c r="A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14F4-2AF0-4B10-A54A-155EA4137AA9}">
  <sheetPr filterMode="1"/>
  <dimension ref="A1:BP270"/>
  <sheetViews>
    <sheetView workbookViewId="0">
      <selection activeCell="BP111" sqref="BP111"/>
    </sheetView>
  </sheetViews>
  <sheetFormatPr defaultRowHeight="15" x14ac:dyDescent="0.25"/>
  <cols>
    <col min="1" max="1" width="12.85546875" style="9" customWidth="1"/>
    <col min="2" max="2" width="25.7109375" style="9" bestFit="1" customWidth="1"/>
    <col min="3" max="3" width="13.7109375" style="9" customWidth="1"/>
    <col min="4" max="4" width="13.28515625" style="9" customWidth="1"/>
    <col min="5" max="59" width="11.42578125" style="9" hidden="1" customWidth="1"/>
    <col min="60" max="66" width="11.42578125" style="9" bestFit="1" customWidth="1"/>
    <col min="67" max="16384" width="9.140625" style="9"/>
  </cols>
  <sheetData>
    <row r="1" spans="1:68" x14ac:dyDescent="0.25">
      <c r="A1" s="9" t="s">
        <v>678</v>
      </c>
      <c r="B1" s="9" t="s">
        <v>677</v>
      </c>
    </row>
    <row r="2" spans="1:68" x14ac:dyDescent="0.25">
      <c r="A2" s="9" t="s">
        <v>676</v>
      </c>
      <c r="B2" s="10">
        <v>44986</v>
      </c>
    </row>
    <row r="4" spans="1:68" x14ac:dyDescent="0.25">
      <c r="A4" s="9" t="s">
        <v>80</v>
      </c>
      <c r="B4" s="9" t="s">
        <v>79</v>
      </c>
      <c r="C4" s="9" t="s">
        <v>675</v>
      </c>
      <c r="D4" s="9" t="s">
        <v>674</v>
      </c>
      <c r="E4" s="9" t="s">
        <v>673</v>
      </c>
      <c r="F4" s="9" t="s">
        <v>672</v>
      </c>
      <c r="G4" s="9" t="s">
        <v>671</v>
      </c>
      <c r="H4" s="9" t="s">
        <v>670</v>
      </c>
      <c r="I4" s="9" t="s">
        <v>669</v>
      </c>
      <c r="J4" s="9" t="s">
        <v>668</v>
      </c>
      <c r="K4" s="9" t="s">
        <v>667</v>
      </c>
      <c r="L4" s="9" t="s">
        <v>666</v>
      </c>
      <c r="M4" s="9" t="s">
        <v>665</v>
      </c>
      <c r="N4" s="9" t="s">
        <v>664</v>
      </c>
      <c r="O4" s="9" t="s">
        <v>663</v>
      </c>
      <c r="P4" s="9" t="s">
        <v>662</v>
      </c>
      <c r="Q4" s="9" t="s">
        <v>661</v>
      </c>
      <c r="R4" s="9" t="s">
        <v>660</v>
      </c>
      <c r="S4" s="9" t="s">
        <v>659</v>
      </c>
      <c r="T4" s="9" t="s">
        <v>658</v>
      </c>
      <c r="U4" s="9" t="s">
        <v>657</v>
      </c>
      <c r="V4" s="9" t="s">
        <v>656</v>
      </c>
      <c r="W4" s="9" t="s">
        <v>655</v>
      </c>
      <c r="X4" s="9" t="s">
        <v>654</v>
      </c>
      <c r="Y4" s="9" t="s">
        <v>653</v>
      </c>
      <c r="Z4" s="9" t="s">
        <v>652</v>
      </c>
      <c r="AA4" s="9" t="s">
        <v>651</v>
      </c>
      <c r="AB4" s="9" t="s">
        <v>650</v>
      </c>
      <c r="AC4" s="9" t="s">
        <v>649</v>
      </c>
      <c r="AD4" s="9" t="s">
        <v>648</v>
      </c>
      <c r="AE4" s="9" t="s">
        <v>647</v>
      </c>
      <c r="AF4" s="9" t="s">
        <v>646</v>
      </c>
      <c r="AG4" s="9" t="s">
        <v>645</v>
      </c>
      <c r="AH4" s="9" t="s">
        <v>644</v>
      </c>
      <c r="AI4" s="9" t="s">
        <v>643</v>
      </c>
      <c r="AJ4" s="9" t="s">
        <v>642</v>
      </c>
      <c r="AK4" s="9" t="s">
        <v>641</v>
      </c>
      <c r="AL4" s="9" t="s">
        <v>640</v>
      </c>
      <c r="AM4" s="9" t="s">
        <v>639</v>
      </c>
      <c r="AN4" s="9" t="s">
        <v>638</v>
      </c>
      <c r="AO4" s="9" t="s">
        <v>637</v>
      </c>
      <c r="AP4" s="9" t="s">
        <v>636</v>
      </c>
      <c r="AQ4" s="9" t="s">
        <v>635</v>
      </c>
      <c r="AR4" s="9" t="s">
        <v>634</v>
      </c>
      <c r="AS4" s="9" t="s">
        <v>633</v>
      </c>
      <c r="AT4" s="9" t="s">
        <v>632</v>
      </c>
      <c r="AU4" s="9" t="s">
        <v>631</v>
      </c>
      <c r="AV4" s="9" t="s">
        <v>630</v>
      </c>
      <c r="AW4" s="9" t="s">
        <v>629</v>
      </c>
      <c r="AX4" s="9" t="s">
        <v>628</v>
      </c>
      <c r="AY4" s="9" t="s">
        <v>627</v>
      </c>
      <c r="AZ4" s="9" t="s">
        <v>626</v>
      </c>
      <c r="BA4" s="9" t="s">
        <v>625</v>
      </c>
      <c r="BB4" s="9" t="s">
        <v>624</v>
      </c>
      <c r="BC4" s="9" t="s">
        <v>623</v>
      </c>
      <c r="BD4" s="9" t="s">
        <v>622</v>
      </c>
      <c r="BE4" s="9" t="s">
        <v>621</v>
      </c>
      <c r="BF4" s="9" t="s">
        <v>620</v>
      </c>
      <c r="BG4" s="9" t="s">
        <v>619</v>
      </c>
      <c r="BH4" s="13" t="s">
        <v>7</v>
      </c>
      <c r="BI4" s="13" t="s">
        <v>618</v>
      </c>
      <c r="BJ4" s="13" t="s">
        <v>617</v>
      </c>
      <c r="BK4" s="13" t="s">
        <v>616</v>
      </c>
      <c r="BL4" s="13" t="s">
        <v>615</v>
      </c>
      <c r="BM4" s="13" t="s">
        <v>614</v>
      </c>
      <c r="BN4" s="13" t="s">
        <v>613</v>
      </c>
      <c r="BP4" s="9" t="s">
        <v>679</v>
      </c>
    </row>
    <row r="5" spans="1:68" hidden="1" x14ac:dyDescent="0.25">
      <c r="A5" s="9" t="s">
        <v>612</v>
      </c>
      <c r="B5" s="9" t="s">
        <v>611</v>
      </c>
      <c r="C5" s="9" t="s">
        <v>82</v>
      </c>
      <c r="D5" s="9" t="s">
        <v>81</v>
      </c>
      <c r="E5" s="9">
        <v>51.740001678466797</v>
      </c>
      <c r="Q5" s="9">
        <v>51.0200004577637</v>
      </c>
      <c r="Z5" s="9">
        <v>56.840000152587898</v>
      </c>
      <c r="AJ5" s="9">
        <v>61.669998168945298</v>
      </c>
      <c r="AS5" s="9">
        <v>63.5</v>
      </c>
      <c r="AZ5" s="9">
        <v>66.199996948242202</v>
      </c>
      <c r="BC5" s="9">
        <v>63.909999847412102</v>
      </c>
      <c r="BD5" s="9">
        <v>63.799999237060497</v>
      </c>
    </row>
    <row r="6" spans="1:68" hidden="1" x14ac:dyDescent="0.25">
      <c r="A6" s="9" t="s">
        <v>610</v>
      </c>
      <c r="B6" s="9" t="s">
        <v>609</v>
      </c>
      <c r="C6" s="9" t="s">
        <v>82</v>
      </c>
      <c r="D6" s="9" t="s">
        <v>81</v>
      </c>
    </row>
    <row r="7" spans="1:68" hidden="1" x14ac:dyDescent="0.25">
      <c r="A7" s="9" t="s">
        <v>608</v>
      </c>
      <c r="B7" s="9" t="s">
        <v>607</v>
      </c>
      <c r="C7" s="9" t="s">
        <v>82</v>
      </c>
      <c r="D7" s="9" t="s">
        <v>81</v>
      </c>
      <c r="W7" s="9">
        <v>24.600000381469702</v>
      </c>
      <c r="X7" s="9">
        <v>49.900001525878899</v>
      </c>
      <c r="BA7" s="9">
        <v>63.2700004577637</v>
      </c>
      <c r="BE7" s="9">
        <v>46.959999084472699</v>
      </c>
      <c r="BG7" s="9">
        <v>51.7299995422363</v>
      </c>
      <c r="BJ7" s="9">
        <v>47.310001373291001</v>
      </c>
      <c r="BM7" s="9">
        <v>41.580001831054702</v>
      </c>
      <c r="BN7" s="9">
        <v>49.810001373291001</v>
      </c>
    </row>
    <row r="8" spans="1:68" hidden="1" x14ac:dyDescent="0.25">
      <c r="A8" s="9" t="s">
        <v>606</v>
      </c>
      <c r="B8" s="9" t="s">
        <v>605</v>
      </c>
      <c r="C8" s="9" t="s">
        <v>82</v>
      </c>
      <c r="D8" s="9" t="s">
        <v>81</v>
      </c>
      <c r="BJ8" s="9">
        <v>67.916129438784012</v>
      </c>
    </row>
    <row r="9" spans="1:68" hidden="1" x14ac:dyDescent="0.25">
      <c r="A9" s="9" t="s">
        <v>604</v>
      </c>
      <c r="B9" s="9" t="s">
        <v>603</v>
      </c>
      <c r="C9" s="9" t="s">
        <v>82</v>
      </c>
      <c r="D9" s="9" t="s">
        <v>81</v>
      </c>
      <c r="E9" s="9">
        <v>48.819999694824197</v>
      </c>
      <c r="AW9" s="9">
        <v>68.25</v>
      </c>
      <c r="BB9" s="9">
        <v>67.019996643066406</v>
      </c>
      <c r="BC9" s="9">
        <v>77.260002136230497</v>
      </c>
      <c r="BD9" s="9">
        <v>77.319999694824205</v>
      </c>
      <c r="BG9" s="9">
        <v>43.560001373291001</v>
      </c>
    </row>
    <row r="10" spans="1:68" hidden="1" x14ac:dyDescent="0.25">
      <c r="A10" s="9" t="s">
        <v>602</v>
      </c>
      <c r="B10" s="9" t="s">
        <v>601</v>
      </c>
      <c r="C10" s="9" t="s">
        <v>82</v>
      </c>
      <c r="D10" s="9" t="s">
        <v>81</v>
      </c>
      <c r="E10" s="9">
        <v>44.930000305175803</v>
      </c>
      <c r="AH10" s="9">
        <v>48.319999694824197</v>
      </c>
      <c r="AI10" s="9">
        <v>48.069999694824197</v>
      </c>
      <c r="AJ10" s="9">
        <v>47.360000610351598</v>
      </c>
      <c r="AK10" s="9">
        <v>46.689998626708999</v>
      </c>
      <c r="AL10" s="9">
        <v>42.509998321533203</v>
      </c>
      <c r="AN10" s="9">
        <v>40.290000915527301</v>
      </c>
      <c r="AO10" s="9">
        <v>38.810001373291001</v>
      </c>
      <c r="AP10" s="9">
        <v>58.400001525878899</v>
      </c>
      <c r="AQ10" s="9">
        <v>58.400001525878899</v>
      </c>
      <c r="AR10" s="9">
        <v>57.200000762939503</v>
      </c>
      <c r="AS10" s="9">
        <v>55.599998474121101</v>
      </c>
      <c r="AU10" s="9">
        <v>59.610000610351598</v>
      </c>
      <c r="AV10" s="9">
        <v>35</v>
      </c>
      <c r="AW10" s="9">
        <v>34.790000915527301</v>
      </c>
      <c r="AX10" s="9">
        <v>34.5</v>
      </c>
      <c r="AY10" s="9">
        <v>34.450000762939503</v>
      </c>
      <c r="AZ10" s="9">
        <v>48.7299995422363</v>
      </c>
      <c r="BA10" s="9">
        <v>53.189998626708999</v>
      </c>
      <c r="BB10" s="9">
        <v>54.990001678466797</v>
      </c>
      <c r="BC10" s="9">
        <v>55.200000762939503</v>
      </c>
      <c r="BD10" s="9">
        <v>59.939998626708999</v>
      </c>
      <c r="BE10" s="9">
        <v>56.990001678466797</v>
      </c>
      <c r="BF10" s="9">
        <v>52.419998168945298</v>
      </c>
      <c r="BG10" s="9">
        <v>53.419998168945298</v>
      </c>
      <c r="BH10" s="9">
        <v>55.5</v>
      </c>
      <c r="BI10" s="9">
        <v>57.310001373291001</v>
      </c>
      <c r="BJ10" s="9">
        <v>58.060001373291001</v>
      </c>
      <c r="BK10" s="9">
        <v>59.299999237060497</v>
      </c>
      <c r="BL10" s="9">
        <v>60.310001373291001</v>
      </c>
    </row>
    <row r="11" spans="1:68" hidden="1" x14ac:dyDescent="0.25">
      <c r="A11" s="9" t="s">
        <v>600</v>
      </c>
      <c r="B11" s="9" t="s">
        <v>599</v>
      </c>
      <c r="C11" s="9" t="s">
        <v>82</v>
      </c>
      <c r="D11" s="9" t="s">
        <v>81</v>
      </c>
      <c r="AY11" s="9">
        <v>61.450000762939503</v>
      </c>
      <c r="AZ11" s="9">
        <v>59.459999084472699</v>
      </c>
      <c r="BA11" s="9">
        <v>56.689998626708999</v>
      </c>
    </row>
    <row r="12" spans="1:68" hidden="1" x14ac:dyDescent="0.25">
      <c r="A12" s="9" t="s">
        <v>598</v>
      </c>
      <c r="B12" s="9" t="s">
        <v>597</v>
      </c>
      <c r="C12" s="9" t="s">
        <v>82</v>
      </c>
      <c r="D12" s="9" t="s">
        <v>81</v>
      </c>
      <c r="AZ12" s="9">
        <v>47.602515136695551</v>
      </c>
      <c r="BA12" s="9">
        <v>48.009614534399752</v>
      </c>
      <c r="BB12" s="9">
        <v>45.958237571834353</v>
      </c>
      <c r="BD12" s="9">
        <v>48.200517263715433</v>
      </c>
      <c r="BE12" s="9">
        <v>47.22202855752424</v>
      </c>
      <c r="BG12" s="9">
        <v>45.967774857659798</v>
      </c>
      <c r="BI12" s="9">
        <v>49.252747734060037</v>
      </c>
      <c r="BJ12" s="9">
        <v>47.535726915490272</v>
      </c>
    </row>
    <row r="13" spans="1:68" hidden="1" x14ac:dyDescent="0.25">
      <c r="A13" s="9" t="s">
        <v>596</v>
      </c>
      <c r="B13" s="9" t="s">
        <v>595</v>
      </c>
      <c r="C13" s="9" t="s">
        <v>82</v>
      </c>
      <c r="D13" s="9" t="s">
        <v>81</v>
      </c>
      <c r="T13" s="9">
        <v>73.309997558593807</v>
      </c>
      <c r="Y13" s="9">
        <v>75.25</v>
      </c>
      <c r="AN13" s="9">
        <v>75.199996948242202</v>
      </c>
      <c r="AX13" s="9">
        <v>77.5</v>
      </c>
      <c r="BA13" s="9">
        <v>72.559997558593807</v>
      </c>
      <c r="BB13" s="9">
        <v>72.370002746582003</v>
      </c>
      <c r="BI13" s="9">
        <v>80.569999694824205</v>
      </c>
      <c r="BJ13" s="9">
        <v>80.769996643066406</v>
      </c>
      <c r="BK13" s="9">
        <v>81.010002136230497</v>
      </c>
      <c r="BL13" s="9">
        <v>80.199996948242202</v>
      </c>
      <c r="BM13" s="9">
        <v>80.349998474121094</v>
      </c>
      <c r="BN13" s="9">
        <v>76.809997558593807</v>
      </c>
    </row>
    <row r="14" spans="1:68" hidden="1" x14ac:dyDescent="0.25">
      <c r="A14" s="9" t="s">
        <v>594</v>
      </c>
      <c r="B14" s="9" t="s">
        <v>593</v>
      </c>
      <c r="C14" s="9" t="s">
        <v>82</v>
      </c>
      <c r="D14" s="9" t="s">
        <v>81</v>
      </c>
      <c r="E14" s="9">
        <v>53.630001068115199</v>
      </c>
      <c r="O14" s="9">
        <v>53.360000610351598</v>
      </c>
      <c r="V14" s="9">
        <v>53.400001525878899</v>
      </c>
      <c r="W14" s="9">
        <v>53.369998931884801</v>
      </c>
      <c r="X14" s="9">
        <v>53.310001373291001</v>
      </c>
      <c r="Y14" s="9">
        <v>51.200000762939503</v>
      </c>
      <c r="AB14" s="9">
        <v>53.740001678466797</v>
      </c>
      <c r="AD14" s="9">
        <v>53.380001068115199</v>
      </c>
      <c r="AF14" s="9">
        <v>53.360000610351598</v>
      </c>
      <c r="AH14" s="9">
        <v>53.419998168945298</v>
      </c>
      <c r="AI14" s="9">
        <v>53.380001068115199</v>
      </c>
      <c r="AJ14" s="9">
        <v>56.689998626708999</v>
      </c>
      <c r="AK14" s="9">
        <v>50.299999237060497</v>
      </c>
      <c r="AL14" s="9">
        <v>51.799999237060497</v>
      </c>
      <c r="AM14" s="9">
        <v>51.299999237060497</v>
      </c>
      <c r="AN14" s="9">
        <v>58.189998626708999</v>
      </c>
      <c r="AO14" s="9">
        <v>59.5</v>
      </c>
      <c r="AP14" s="9">
        <v>59.5</v>
      </c>
      <c r="AQ14" s="9">
        <v>59.900001525878899</v>
      </c>
      <c r="AR14" s="9">
        <v>60.400001525878899</v>
      </c>
      <c r="AS14" s="9">
        <v>57.720001220703097</v>
      </c>
      <c r="AT14" s="9">
        <v>56.799999237060497</v>
      </c>
      <c r="AU14" s="9">
        <v>57.900001525878899</v>
      </c>
      <c r="AV14" s="9">
        <v>60.25</v>
      </c>
      <c r="AW14" s="9">
        <v>61.939998626708999</v>
      </c>
      <c r="AX14" s="9">
        <v>61.509998321533203</v>
      </c>
      <c r="AY14" s="9">
        <v>61.799999237060497</v>
      </c>
      <c r="AZ14" s="9">
        <v>61</v>
      </c>
      <c r="BA14" s="9">
        <v>60.430000305175803</v>
      </c>
      <c r="BB14" s="9">
        <v>60.779998779296903</v>
      </c>
      <c r="BC14" s="9">
        <v>60.189998626708999</v>
      </c>
      <c r="BD14" s="9">
        <v>60.650001525878899</v>
      </c>
      <c r="BE14" s="9">
        <v>60.360000610351598</v>
      </c>
      <c r="BF14" s="9">
        <v>59.959999084472699</v>
      </c>
      <c r="BG14" s="9">
        <v>59.439998626708999</v>
      </c>
      <c r="BJ14" s="9">
        <v>58.810001373291001</v>
      </c>
      <c r="BK14" s="9">
        <v>59.599998474121101</v>
      </c>
      <c r="BL14" s="9">
        <v>60.290000915527301</v>
      </c>
      <c r="BM14" s="9">
        <v>56.0200004577637</v>
      </c>
      <c r="BN14" s="9">
        <v>60.360000610351598</v>
      </c>
    </row>
    <row r="15" spans="1:68" hidden="1" x14ac:dyDescent="0.25">
      <c r="A15" s="9" t="s">
        <v>592</v>
      </c>
      <c r="B15" s="9" t="s">
        <v>591</v>
      </c>
      <c r="C15" s="9" t="s">
        <v>82</v>
      </c>
      <c r="D15" s="9" t="s">
        <v>81</v>
      </c>
      <c r="AP15" s="9">
        <v>61.5200004577637</v>
      </c>
      <c r="AS15" s="9">
        <v>38.060001373291001</v>
      </c>
      <c r="AZ15" s="9">
        <v>52.939998626708999</v>
      </c>
      <c r="BA15" s="9">
        <v>55.889999389648402</v>
      </c>
      <c r="BB15" s="9">
        <v>59.200000762939503</v>
      </c>
      <c r="BC15" s="9">
        <v>61.200000762939503</v>
      </c>
      <c r="BD15" s="9">
        <v>59.389999389648402</v>
      </c>
      <c r="BE15" s="9">
        <v>54.110000610351598</v>
      </c>
      <c r="BF15" s="9">
        <v>59.419998168945298</v>
      </c>
      <c r="BG15" s="9">
        <v>63.0200004577637</v>
      </c>
      <c r="BH15" s="9">
        <v>62.290000915527301</v>
      </c>
      <c r="BI15" s="9">
        <v>60.720001220703097</v>
      </c>
      <c r="BJ15" s="9">
        <v>60.819999694824197</v>
      </c>
      <c r="BK15" s="9">
        <v>69.080001831054702</v>
      </c>
      <c r="BL15" s="9">
        <v>70.900001525878906</v>
      </c>
      <c r="BM15" s="9">
        <v>66.480003356933594</v>
      </c>
    </row>
    <row r="16" spans="1:68" hidden="1" x14ac:dyDescent="0.25">
      <c r="A16" s="9" t="s">
        <v>590</v>
      </c>
      <c r="B16" s="9" t="s">
        <v>589</v>
      </c>
      <c r="C16" s="9" t="s">
        <v>82</v>
      </c>
      <c r="D16" s="9" t="s">
        <v>81</v>
      </c>
      <c r="E16" s="9">
        <v>55.119998931884801</v>
      </c>
      <c r="O16" s="9">
        <v>19.930000305175799</v>
      </c>
      <c r="S16" s="9">
        <v>53.169998168945298</v>
      </c>
      <c r="Y16" s="9">
        <v>43.630001068115199</v>
      </c>
      <c r="AI16" s="9">
        <v>50.720001220703097</v>
      </c>
      <c r="AS16" s="9">
        <v>53.029998779296903</v>
      </c>
      <c r="AX16" s="9">
        <v>59.930000305175803</v>
      </c>
      <c r="BC16" s="9">
        <v>52.639999389648402</v>
      </c>
    </row>
    <row r="17" spans="1:66" hidden="1" x14ac:dyDescent="0.25">
      <c r="A17" s="9" t="s">
        <v>588</v>
      </c>
      <c r="B17" s="9" t="s">
        <v>587</v>
      </c>
      <c r="C17" s="9" t="s">
        <v>82</v>
      </c>
      <c r="D17" s="9" t="s">
        <v>81</v>
      </c>
      <c r="E17" s="9">
        <v>33.689998626708999</v>
      </c>
      <c r="O17" s="9">
        <v>63.490001678466797</v>
      </c>
      <c r="AJ17" s="9">
        <v>69.459999084472699</v>
      </c>
      <c r="AT17" s="9">
        <v>71.75</v>
      </c>
    </row>
    <row r="18" spans="1:66" hidden="1" x14ac:dyDescent="0.25">
      <c r="A18" s="9" t="s">
        <v>586</v>
      </c>
      <c r="B18" s="9" t="s">
        <v>585</v>
      </c>
      <c r="C18" s="9" t="s">
        <v>82</v>
      </c>
      <c r="D18" s="9" t="s">
        <v>81</v>
      </c>
      <c r="F18" s="9">
        <v>57.430000305175803</v>
      </c>
      <c r="K18" s="9">
        <v>59.529998779296903</v>
      </c>
      <c r="P18" s="9">
        <v>58.669998168945298</v>
      </c>
      <c r="U18" s="9">
        <v>61.419998168945298</v>
      </c>
      <c r="X18" s="9">
        <v>60.759998321533203</v>
      </c>
      <c r="Y18" s="9">
        <v>61.299999237060497</v>
      </c>
      <c r="Z18" s="9">
        <v>61.139999389648402</v>
      </c>
      <c r="AA18" s="9">
        <v>60.779998779296903</v>
      </c>
      <c r="AB18" s="9">
        <v>60.439998626708999</v>
      </c>
      <c r="AC18" s="9">
        <v>60.549999237060497</v>
      </c>
      <c r="AD18" s="9">
        <v>60.810001373291001</v>
      </c>
      <c r="AE18" s="9">
        <v>61.889999389648402</v>
      </c>
      <c r="AF18" s="9">
        <v>61.959999084472699</v>
      </c>
      <c r="AG18" s="9">
        <v>62.380001068115199</v>
      </c>
      <c r="AH18" s="9">
        <v>63.159999847412102</v>
      </c>
      <c r="AI18" s="9">
        <v>63.75</v>
      </c>
      <c r="AJ18" s="9">
        <v>63.139999389648402</v>
      </c>
      <c r="AK18" s="9">
        <v>62.860000610351598</v>
      </c>
      <c r="AL18" s="9">
        <v>62.450000762939503</v>
      </c>
      <c r="AM18" s="9">
        <v>62.930000305175803</v>
      </c>
      <c r="AN18" s="9">
        <v>63.540000915527301</v>
      </c>
      <c r="AO18" s="9">
        <v>63.5200004577637</v>
      </c>
      <c r="AP18" s="9">
        <v>63.119998931884801</v>
      </c>
      <c r="AQ18" s="9">
        <v>63</v>
      </c>
      <c r="AR18" s="9">
        <v>62.759998321533203</v>
      </c>
      <c r="AS18" s="9">
        <v>63.139999389648402</v>
      </c>
      <c r="AT18" s="9">
        <v>63.299999237060497</v>
      </c>
      <c r="AU18" s="9">
        <v>63.360000610351598</v>
      </c>
      <c r="AV18" s="9">
        <v>63.590000152587898</v>
      </c>
      <c r="AW18" s="9">
        <v>63.459999084472699</v>
      </c>
      <c r="AX18" s="9">
        <v>64.400001525878906</v>
      </c>
      <c r="AY18" s="9">
        <v>64.760002136230497</v>
      </c>
      <c r="AZ18" s="9">
        <v>65.180000305175795</v>
      </c>
      <c r="BA18" s="9">
        <v>65.480003356933594</v>
      </c>
      <c r="BB18" s="9">
        <v>65.430000305175795</v>
      </c>
      <c r="BC18" s="9">
        <v>65.389999389648395</v>
      </c>
      <c r="BD18" s="9">
        <v>65.419998168945298</v>
      </c>
      <c r="BE18" s="9">
        <v>65.150001525878906</v>
      </c>
      <c r="BF18" s="9">
        <v>64.940002441406307</v>
      </c>
      <c r="BG18" s="9">
        <v>64.699996948242202</v>
      </c>
      <c r="BH18" s="9">
        <v>65</v>
      </c>
      <c r="BI18" s="9">
        <v>64.870002746582003</v>
      </c>
      <c r="BJ18" s="9">
        <v>65.169998168945298</v>
      </c>
      <c r="BK18" s="9">
        <v>65.629997253417997</v>
      </c>
      <c r="BL18" s="9">
        <v>65.949996948242202</v>
      </c>
      <c r="BM18" s="9">
        <v>65.029998779296903</v>
      </c>
      <c r="BN18" s="9">
        <v>65.849998474121094</v>
      </c>
    </row>
    <row r="19" spans="1:66" hidden="1" x14ac:dyDescent="0.25">
      <c r="A19" s="9" t="s">
        <v>584</v>
      </c>
      <c r="B19" s="9" t="s">
        <v>583</v>
      </c>
      <c r="C19" s="9" t="s">
        <v>82</v>
      </c>
      <c r="D19" s="9" t="s">
        <v>81</v>
      </c>
      <c r="F19" s="9">
        <v>60.7299995422363</v>
      </c>
      <c r="P19" s="9">
        <v>55.2700004577637</v>
      </c>
      <c r="Y19" s="9">
        <v>52.060001373291001</v>
      </c>
      <c r="Z19" s="9">
        <v>56.439998626708999</v>
      </c>
      <c r="AA19" s="9">
        <v>54.319999694824197</v>
      </c>
      <c r="AB19" s="9">
        <v>53.900001525878899</v>
      </c>
      <c r="AC19" s="9">
        <v>54.689998626708999</v>
      </c>
      <c r="AD19" s="9">
        <v>54.290000915527301</v>
      </c>
      <c r="AE19" s="9">
        <v>54.569999694824197</v>
      </c>
      <c r="AF19" s="9">
        <v>55</v>
      </c>
      <c r="AG19" s="9">
        <v>54.779998779296903</v>
      </c>
      <c r="AH19" s="9">
        <v>54.889999389648402</v>
      </c>
      <c r="AI19" s="9">
        <v>55.439998626708999</v>
      </c>
      <c r="AJ19" s="9">
        <v>55.840000152587898</v>
      </c>
      <c r="AK19" s="9">
        <v>56.580001831054702</v>
      </c>
      <c r="AL19" s="9">
        <v>56.689998626708999</v>
      </c>
      <c r="AM19" s="9">
        <v>59.060001373291001</v>
      </c>
      <c r="AN19" s="9">
        <v>59.430000305175803</v>
      </c>
      <c r="AO19" s="9">
        <v>58.830001831054702</v>
      </c>
      <c r="AP19" s="9">
        <v>58.439998626708999</v>
      </c>
      <c r="AQ19" s="9">
        <v>58.849998474121101</v>
      </c>
      <c r="AR19" s="9">
        <v>58.990001678466797</v>
      </c>
      <c r="AS19" s="9">
        <v>58.709999084472699</v>
      </c>
      <c r="AT19" s="9">
        <v>58.240001678466797</v>
      </c>
      <c r="AU19" s="9">
        <v>58.959999084472699</v>
      </c>
      <c r="AV19" s="9">
        <v>59.150001525878899</v>
      </c>
      <c r="AW19" s="9">
        <v>58.040000915527301</v>
      </c>
      <c r="AX19" s="9">
        <v>58.459999084472699</v>
      </c>
      <c r="AY19" s="9">
        <v>58.970001220703097</v>
      </c>
      <c r="AZ19" s="9">
        <v>59.830001831054702</v>
      </c>
      <c r="BA19" s="9">
        <v>60.080001831054702</v>
      </c>
      <c r="BB19" s="9">
        <v>60.349998474121101</v>
      </c>
      <c r="BC19" s="9">
        <v>60.290000915527301</v>
      </c>
      <c r="BD19" s="9">
        <v>60.360000610351598</v>
      </c>
      <c r="BE19" s="9">
        <v>60.650001525878899</v>
      </c>
      <c r="BF19" s="9">
        <v>60.799999237060497</v>
      </c>
      <c r="BG19" s="9">
        <v>60.599998474121101</v>
      </c>
      <c r="BH19" s="9">
        <v>60.630001068115199</v>
      </c>
      <c r="BI19" s="9">
        <v>61.130001068115199</v>
      </c>
      <c r="BJ19" s="9">
        <v>61.099998474121101</v>
      </c>
      <c r="BK19" s="9">
        <v>61.319999694824197</v>
      </c>
      <c r="BL19" s="9">
        <v>61.310001373291001</v>
      </c>
      <c r="BM19" s="9">
        <v>60.810001373291001</v>
      </c>
      <c r="BN19" s="9">
        <v>61.150001525878899</v>
      </c>
    </row>
    <row r="20" spans="1:66" hidden="1" x14ac:dyDescent="0.25">
      <c r="A20" s="9" t="s">
        <v>582</v>
      </c>
      <c r="B20" s="9" t="s">
        <v>581</v>
      </c>
      <c r="C20" s="9" t="s">
        <v>82</v>
      </c>
      <c r="D20" s="9" t="s">
        <v>81</v>
      </c>
      <c r="AH20" s="9">
        <v>49.720001220703097</v>
      </c>
      <c r="AL20" s="9">
        <v>62.4799995422363</v>
      </c>
      <c r="AO20" s="9">
        <v>47.680000305175803</v>
      </c>
      <c r="AP20" s="9">
        <v>47.389999389648402</v>
      </c>
      <c r="AQ20" s="9">
        <v>47.099998474121101</v>
      </c>
      <c r="AR20" s="9">
        <v>64.660003662109403</v>
      </c>
      <c r="AS20" s="9">
        <v>77.599998474121094</v>
      </c>
      <c r="AT20" s="9">
        <v>75.5</v>
      </c>
      <c r="AU20" s="9">
        <v>73.599998474121094</v>
      </c>
      <c r="AV20" s="9">
        <v>71.699996948242202</v>
      </c>
      <c r="AW20" s="9">
        <v>69.900001525878906</v>
      </c>
      <c r="AX20" s="9">
        <v>68.400001525878906</v>
      </c>
      <c r="AY20" s="9">
        <v>67.150001525878906</v>
      </c>
      <c r="AZ20" s="9">
        <v>66.349998474121094</v>
      </c>
      <c r="BA20" s="9">
        <v>65.430000305175795</v>
      </c>
      <c r="BB20" s="9">
        <v>65.050003051757798</v>
      </c>
      <c r="BC20" s="9">
        <v>64.809997558593807</v>
      </c>
      <c r="BD20" s="9">
        <v>64.410003662109403</v>
      </c>
      <c r="BE20" s="9">
        <v>64.5</v>
      </c>
      <c r="BF20" s="9">
        <v>64.699996948242202</v>
      </c>
      <c r="BG20" s="9">
        <v>65.099998474121094</v>
      </c>
      <c r="BH20" s="9">
        <v>65.400001525878906</v>
      </c>
      <c r="BI20" s="9">
        <v>66</v>
      </c>
      <c r="BJ20" s="9">
        <v>66.199996948242202</v>
      </c>
      <c r="BK20" s="9">
        <v>66.300003051757798</v>
      </c>
      <c r="BL20" s="9">
        <v>66.5</v>
      </c>
      <c r="BM20" s="9">
        <v>66.800003051757798</v>
      </c>
      <c r="BN20" s="9">
        <v>67.099998474121094</v>
      </c>
    </row>
    <row r="21" spans="1:66" hidden="1" x14ac:dyDescent="0.25">
      <c r="A21" s="9" t="s">
        <v>580</v>
      </c>
      <c r="B21" s="9" t="s">
        <v>579</v>
      </c>
      <c r="C21" s="9" t="s">
        <v>82</v>
      </c>
      <c r="D21" s="9" t="s">
        <v>81</v>
      </c>
      <c r="W21" s="9">
        <v>46.7700004577637</v>
      </c>
      <c r="X21" s="9">
        <v>92.849998474121094</v>
      </c>
      <c r="Y21" s="9">
        <v>46.119998931884801</v>
      </c>
      <c r="AA21" s="9">
        <v>61.099998474121101</v>
      </c>
      <c r="AC21" s="9">
        <v>60.880001068115199</v>
      </c>
      <c r="AE21" s="9">
        <v>87.110000610351605</v>
      </c>
      <c r="AI21" s="9">
        <v>90.319999694824205</v>
      </c>
      <c r="AQ21" s="9">
        <v>85.389999389648395</v>
      </c>
      <c r="AY21" s="9">
        <v>77.470001220703097</v>
      </c>
      <c r="BA21" s="9">
        <v>69.989997863769503</v>
      </c>
      <c r="BG21" s="9">
        <v>78.940002441406307</v>
      </c>
      <c r="BM21" s="9">
        <v>78.559997558593807</v>
      </c>
    </row>
    <row r="22" spans="1:66" hidden="1" x14ac:dyDescent="0.25">
      <c r="A22" s="9" t="s">
        <v>578</v>
      </c>
      <c r="B22" s="9" t="s">
        <v>577</v>
      </c>
      <c r="C22" s="9" t="s">
        <v>82</v>
      </c>
      <c r="D22" s="9" t="s">
        <v>81</v>
      </c>
      <c r="F22" s="9">
        <v>49.880001068115199</v>
      </c>
      <c r="O22" s="9">
        <v>49.159999847412102</v>
      </c>
      <c r="V22" s="9">
        <v>41.2299995422363</v>
      </c>
      <c r="X22" s="9">
        <v>42.040000915527301</v>
      </c>
      <c r="Y22" s="9">
        <v>42.110000610351598</v>
      </c>
      <c r="Z22" s="9">
        <v>40.040000915527301</v>
      </c>
      <c r="AB22" s="9">
        <v>50.680000305175803</v>
      </c>
      <c r="AC22" s="9">
        <v>49.740001678466797</v>
      </c>
      <c r="AD22" s="9">
        <v>49.950000762939503</v>
      </c>
      <c r="AE22" s="9">
        <v>49.869998931884801</v>
      </c>
      <c r="AF22" s="9">
        <v>49.110000610351598</v>
      </c>
      <c r="AG22" s="9">
        <v>48.639999389648402</v>
      </c>
      <c r="AH22" s="9">
        <v>48.400001525878899</v>
      </c>
      <c r="AI22" s="9">
        <v>48.340000152587898</v>
      </c>
      <c r="AJ22" s="9">
        <v>49.2700004577637</v>
      </c>
      <c r="AK22" s="9">
        <v>49.630001068115199</v>
      </c>
      <c r="AL22" s="9">
        <v>49.7299995422363</v>
      </c>
      <c r="AM22" s="9">
        <v>50.330001831054702</v>
      </c>
      <c r="AN22" s="9">
        <v>50.529998779296903</v>
      </c>
      <c r="AO22" s="9">
        <v>50.409999847412102</v>
      </c>
      <c r="AP22" s="9">
        <v>50.5200004577637</v>
      </c>
      <c r="AQ22" s="9">
        <v>50.849998474121101</v>
      </c>
      <c r="AR22" s="9">
        <v>51.909999847412102</v>
      </c>
      <c r="AS22" s="9">
        <v>52.290000915527301</v>
      </c>
      <c r="AT22" s="9">
        <v>50.889999389648402</v>
      </c>
      <c r="AU22" s="9">
        <v>51.189998626708999</v>
      </c>
      <c r="AV22" s="9">
        <v>51.349998474121101</v>
      </c>
      <c r="AW22" s="9">
        <v>52.029998779296903</v>
      </c>
      <c r="AX22" s="9">
        <v>53.299999237060497</v>
      </c>
      <c r="AY22" s="9">
        <v>53.110000610351598</v>
      </c>
      <c r="AZ22" s="9">
        <v>53.590000152587898</v>
      </c>
      <c r="BA22" s="9">
        <v>53.680000305175803</v>
      </c>
      <c r="BB22" s="9">
        <v>53.470001220703097</v>
      </c>
      <c r="BC22" s="9">
        <v>54.069999694824197</v>
      </c>
      <c r="BD22" s="9">
        <v>53.200000762939503</v>
      </c>
      <c r="BE22" s="9">
        <v>53.25</v>
      </c>
      <c r="BF22" s="9">
        <v>53.560001373291001</v>
      </c>
      <c r="BG22" s="9">
        <v>53.509998321533203</v>
      </c>
      <c r="BH22" s="9">
        <v>53.310001373291001</v>
      </c>
      <c r="BI22" s="9">
        <v>53.110000610351598</v>
      </c>
      <c r="BJ22" s="9">
        <v>53.840000152587898</v>
      </c>
      <c r="BK22" s="9">
        <v>54.189998626708999</v>
      </c>
      <c r="BL22" s="9">
        <v>54.389999389648402</v>
      </c>
      <c r="BM22" s="9">
        <v>53.819999694824197</v>
      </c>
      <c r="BN22" s="9">
        <v>54.490001678466797</v>
      </c>
    </row>
    <row r="23" spans="1:66" hidden="1" x14ac:dyDescent="0.25">
      <c r="A23" s="9" t="s">
        <v>576</v>
      </c>
      <c r="B23" s="9" t="s">
        <v>575</v>
      </c>
      <c r="C23" s="9" t="s">
        <v>82</v>
      </c>
      <c r="D23" s="9" t="s">
        <v>81</v>
      </c>
      <c r="F23" s="9">
        <v>53.299999237060497</v>
      </c>
      <c r="T23" s="9">
        <v>80.5</v>
      </c>
      <c r="V23" s="9">
        <v>47.939998626708999</v>
      </c>
      <c r="X23" s="9">
        <v>59.630001068115199</v>
      </c>
      <c r="AE23" s="9">
        <v>59.819999694824197</v>
      </c>
      <c r="AK23" s="9">
        <v>72.160003662109403</v>
      </c>
      <c r="AO23" s="9">
        <v>58.889999389648402</v>
      </c>
      <c r="AT23" s="9">
        <v>67.680000305175795</v>
      </c>
      <c r="AU23" s="9">
        <v>71.75</v>
      </c>
      <c r="AV23" s="9">
        <v>77.360000610351605</v>
      </c>
      <c r="BC23" s="9">
        <v>75.309997558593807</v>
      </c>
      <c r="BD23" s="9">
        <v>71.879997253417997</v>
      </c>
      <c r="BK23" s="9">
        <v>62.740001678466797</v>
      </c>
    </row>
    <row r="24" spans="1:66" hidden="1" x14ac:dyDescent="0.25">
      <c r="A24" s="9" t="s">
        <v>574</v>
      </c>
      <c r="B24" s="9" t="s">
        <v>573</v>
      </c>
      <c r="C24" s="9" t="s">
        <v>82</v>
      </c>
      <c r="D24" s="9" t="s">
        <v>81</v>
      </c>
      <c r="T24" s="9">
        <v>45.799999237060497</v>
      </c>
      <c r="AD24" s="9">
        <v>82.819999694824205</v>
      </c>
      <c r="AJ24" s="9">
        <v>83.930000305175795</v>
      </c>
      <c r="AM24" s="9">
        <v>78.699996948242202</v>
      </c>
      <c r="AX24" s="9">
        <v>89.099998474121094</v>
      </c>
      <c r="AY24" s="9">
        <v>72.709999084472699</v>
      </c>
      <c r="AZ24" s="9">
        <v>87.300003051757798</v>
      </c>
      <c r="BG24" s="9">
        <v>65.620002746582003</v>
      </c>
      <c r="BK24" s="9">
        <v>44.889999389648402</v>
      </c>
    </row>
    <row r="25" spans="1:66" hidden="1" x14ac:dyDescent="0.25">
      <c r="A25" s="9" t="s">
        <v>572</v>
      </c>
      <c r="B25" s="9" t="s">
        <v>571</v>
      </c>
      <c r="C25" s="9" t="s">
        <v>82</v>
      </c>
      <c r="D25" s="9" t="s">
        <v>81</v>
      </c>
      <c r="F25" s="9">
        <v>57.169998168945298</v>
      </c>
      <c r="S25" s="9">
        <v>48.970001220703097</v>
      </c>
      <c r="Z25" s="9">
        <v>45.669998168945298</v>
      </c>
      <c r="AC25" s="9">
        <v>49.060001373291001</v>
      </c>
      <c r="AD25" s="9">
        <v>49.259998321533203</v>
      </c>
      <c r="AE25" s="9">
        <v>50.279998779296903</v>
      </c>
      <c r="AH25" s="9">
        <v>78.620002746582003</v>
      </c>
      <c r="AJ25" s="9">
        <v>75.900001525878906</v>
      </c>
      <c r="AO25" s="9">
        <v>72.559997558593807</v>
      </c>
      <c r="AS25" s="9">
        <v>72.059997558593807</v>
      </c>
      <c r="AV25" s="9">
        <v>57.299999237060497</v>
      </c>
      <c r="AY25" s="9">
        <v>58.069999694824197</v>
      </c>
      <c r="BC25" s="9">
        <v>58.580001831054702</v>
      </c>
      <c r="BF25" s="9">
        <v>57.180000305175803</v>
      </c>
      <c r="BI25" s="9">
        <v>56.090000152587898</v>
      </c>
      <c r="BJ25" s="9">
        <v>58.330001831054702</v>
      </c>
    </row>
    <row r="26" spans="1:66" hidden="1" x14ac:dyDescent="0.25">
      <c r="A26" s="9" t="s">
        <v>570</v>
      </c>
      <c r="B26" s="9" t="s">
        <v>569</v>
      </c>
      <c r="C26" s="9" t="s">
        <v>82</v>
      </c>
      <c r="D26" s="9" t="s">
        <v>81</v>
      </c>
      <c r="J26" s="9">
        <v>68.080001831054702</v>
      </c>
      <c r="T26" s="9">
        <v>65.419998168945298</v>
      </c>
      <c r="AK26" s="9">
        <v>57.169998168945298</v>
      </c>
      <c r="AP26" s="9">
        <v>51.799999237060497</v>
      </c>
      <c r="AS26" s="9">
        <v>50.180000305175803</v>
      </c>
      <c r="AT26" s="9">
        <v>51.369998931884801</v>
      </c>
      <c r="AU26" s="9">
        <v>50.819999694824197</v>
      </c>
      <c r="AV26" s="9">
        <v>49.919998168945298</v>
      </c>
      <c r="AW26" s="9">
        <v>50.549999237060497</v>
      </c>
      <c r="AX26" s="9">
        <v>49.689998626708999</v>
      </c>
      <c r="AY26" s="9">
        <v>51.290000915527301</v>
      </c>
      <c r="AZ26" s="9">
        <v>52.599998474121101</v>
      </c>
      <c r="BA26" s="9">
        <v>53.810001373291001</v>
      </c>
      <c r="BB26" s="9">
        <v>53.0200004577637</v>
      </c>
      <c r="BC26" s="9">
        <v>53.389999389648402</v>
      </c>
      <c r="BD26" s="9">
        <v>52.509998321533203</v>
      </c>
      <c r="BE26" s="9">
        <v>53.080001831054702</v>
      </c>
      <c r="BF26" s="9">
        <v>53.900001525878899</v>
      </c>
      <c r="BG26" s="9">
        <v>54.139999389648402</v>
      </c>
      <c r="BH26" s="9">
        <v>54.069999694824197</v>
      </c>
      <c r="BI26" s="9">
        <v>53.330001831054702</v>
      </c>
      <c r="BJ26" s="9">
        <v>55.349998474121101</v>
      </c>
      <c r="BK26" s="9">
        <v>55.319999694824197</v>
      </c>
      <c r="BL26" s="9">
        <v>56.580001831054702</v>
      </c>
      <c r="BM26" s="9">
        <v>55.549999237060497</v>
      </c>
      <c r="BN26" s="9">
        <v>55.259998321533203</v>
      </c>
    </row>
    <row r="27" spans="1:66" hidden="1" x14ac:dyDescent="0.25">
      <c r="A27" s="9" t="s">
        <v>568</v>
      </c>
      <c r="B27" s="9" t="s">
        <v>567</v>
      </c>
      <c r="C27" s="9" t="s">
        <v>82</v>
      </c>
      <c r="D27" s="9" t="s">
        <v>81</v>
      </c>
      <c r="J27" s="9">
        <v>29.2399997711182</v>
      </c>
      <c r="P27" s="9">
        <v>49.830001831054702</v>
      </c>
      <c r="X27" s="9">
        <v>36.959999084472699</v>
      </c>
      <c r="Z27" s="9">
        <v>60.5</v>
      </c>
      <c r="AD27" s="9">
        <v>45.5</v>
      </c>
      <c r="AF27" s="9">
        <v>45.880001068115199</v>
      </c>
      <c r="AI27" s="9">
        <v>65.199996948242202</v>
      </c>
      <c r="AJ27" s="9">
        <v>65.220001220703097</v>
      </c>
      <c r="AK27" s="9">
        <v>65.699996948242202</v>
      </c>
      <c r="AL27" s="9">
        <v>65.699996948242202</v>
      </c>
      <c r="AM27" s="9">
        <v>65.699996948242202</v>
      </c>
      <c r="AN27" s="9">
        <v>65.699996948242202</v>
      </c>
      <c r="AO27" s="9">
        <v>65.800003051757798</v>
      </c>
      <c r="AP27" s="9">
        <v>65.800003051757798</v>
      </c>
      <c r="AQ27" s="9">
        <v>65.800003051757798</v>
      </c>
      <c r="AR27" s="9">
        <v>65.800003051757798</v>
      </c>
      <c r="AS27" s="9">
        <v>65.900001525878906</v>
      </c>
      <c r="AT27" s="9">
        <v>65.709999084472699</v>
      </c>
      <c r="AU27" s="9">
        <v>66.099998474121094</v>
      </c>
      <c r="AV27" s="9">
        <v>66.199996948242202</v>
      </c>
      <c r="AW27" s="9">
        <v>63.700000762939503</v>
      </c>
      <c r="AX27" s="9">
        <v>48.299999237060497</v>
      </c>
      <c r="AY27" s="9">
        <v>66.580001831054702</v>
      </c>
      <c r="BC27" s="9">
        <v>72.059997558593807</v>
      </c>
      <c r="BD27" s="9">
        <v>71.040000915527301</v>
      </c>
      <c r="BH27" s="9">
        <v>71.569999694824205</v>
      </c>
    </row>
    <row r="28" spans="1:66" hidden="1" x14ac:dyDescent="0.25">
      <c r="A28" s="9" t="s">
        <v>566</v>
      </c>
      <c r="B28" s="9" t="s">
        <v>565</v>
      </c>
      <c r="C28" s="9" t="s">
        <v>82</v>
      </c>
      <c r="D28" s="9" t="s">
        <v>81</v>
      </c>
      <c r="H28" s="9">
        <v>71.510002136230497</v>
      </c>
      <c r="O28" s="9">
        <v>72.730003356933594</v>
      </c>
      <c r="X28" s="9">
        <v>36.779998779296903</v>
      </c>
      <c r="Y28" s="9">
        <v>67.470001220703097</v>
      </c>
      <c r="AH28" s="9">
        <v>51.180000305175803</v>
      </c>
      <c r="AI28" s="9">
        <v>71.599998474121094</v>
      </c>
      <c r="AJ28" s="9">
        <v>73.599998474121094</v>
      </c>
      <c r="AK28" s="9">
        <v>74.300003051757798</v>
      </c>
      <c r="AL28" s="9">
        <v>75.699996948242202</v>
      </c>
      <c r="AM28" s="9">
        <v>73.769996643066406</v>
      </c>
      <c r="AN28" s="9">
        <v>73.900001525878906</v>
      </c>
      <c r="AO28" s="9">
        <v>73.699996948242202</v>
      </c>
      <c r="AP28" s="9">
        <v>74.900001525878906</v>
      </c>
      <c r="AQ28" s="9">
        <v>69.790000915527301</v>
      </c>
      <c r="AR28" s="9">
        <v>76.800003051757798</v>
      </c>
      <c r="AT28" s="9">
        <v>76.199996948242202</v>
      </c>
      <c r="AU28" s="9">
        <v>76.400001525878906</v>
      </c>
      <c r="AW28" s="9">
        <v>75.680000305175795</v>
      </c>
      <c r="BB28" s="9">
        <v>73.400001525878906</v>
      </c>
      <c r="BD28" s="9">
        <v>72.440002441406307</v>
      </c>
      <c r="BE28" s="9">
        <v>74.5</v>
      </c>
      <c r="BF28" s="9">
        <v>72.699996948242202</v>
      </c>
    </row>
    <row r="29" spans="1:66" hidden="1" x14ac:dyDescent="0.25">
      <c r="A29" s="9" t="s">
        <v>564</v>
      </c>
      <c r="B29" s="9" t="s">
        <v>563</v>
      </c>
      <c r="C29" s="9" t="s">
        <v>82</v>
      </c>
      <c r="D29" s="9" t="s">
        <v>81</v>
      </c>
      <c r="AT29" s="9">
        <v>41.540000915527301</v>
      </c>
      <c r="AY29" s="9">
        <v>42.669998168945298</v>
      </c>
      <c r="AZ29" s="9">
        <v>43.419998168945298</v>
      </c>
      <c r="BA29" s="9">
        <v>43.360000610351598</v>
      </c>
      <c r="BB29" s="9">
        <v>43.180000305175803</v>
      </c>
      <c r="BC29" s="9">
        <v>44.159999847412102</v>
      </c>
      <c r="BD29" s="9">
        <v>43.659999847412102</v>
      </c>
      <c r="BE29" s="9">
        <v>43.790000915527301</v>
      </c>
      <c r="BF29" s="9">
        <v>43.330001831054702</v>
      </c>
      <c r="BG29" s="9">
        <v>43.430000305175803</v>
      </c>
      <c r="BH29" s="9">
        <v>43.889999389648402</v>
      </c>
      <c r="BI29" s="9">
        <v>43.049999237060497</v>
      </c>
      <c r="BJ29" s="9">
        <v>42.290000915527301</v>
      </c>
      <c r="BK29" s="9">
        <v>41.909999847412102</v>
      </c>
      <c r="BL29" s="9">
        <v>41.799999237060497</v>
      </c>
      <c r="BM29" s="9">
        <v>47.650001525878899</v>
      </c>
      <c r="BN29" s="9">
        <v>50.889999389648402</v>
      </c>
    </row>
    <row r="30" spans="1:66" hidden="1" x14ac:dyDescent="0.25">
      <c r="A30" s="9" t="s">
        <v>562</v>
      </c>
      <c r="B30" s="9" t="s">
        <v>561</v>
      </c>
      <c r="C30" s="9" t="s">
        <v>82</v>
      </c>
      <c r="D30" s="9" t="s">
        <v>81</v>
      </c>
      <c r="O30" s="9">
        <v>48.689998626708999</v>
      </c>
      <c r="AH30" s="9">
        <v>68.169998168945298</v>
      </c>
      <c r="AP30" s="9">
        <v>45.900001525878899</v>
      </c>
      <c r="AR30" s="9">
        <v>58.669998168945298</v>
      </c>
      <c r="AY30" s="9">
        <v>54.830001831054702</v>
      </c>
      <c r="AZ30" s="9">
        <v>55.240001678466797</v>
      </c>
      <c r="BA30" s="9">
        <v>56.369998931884801</v>
      </c>
      <c r="BB30" s="9">
        <v>61.400001525878899</v>
      </c>
      <c r="BH30" s="9">
        <v>82.099998474121094</v>
      </c>
      <c r="BI30" s="9">
        <v>70.830001831054702</v>
      </c>
      <c r="BJ30" s="9">
        <v>71.260002136230497</v>
      </c>
      <c r="BK30" s="9">
        <v>70.919998168945298</v>
      </c>
      <c r="BL30" s="9">
        <v>70.669998168945298</v>
      </c>
      <c r="BM30" s="9">
        <v>70.300003051757798</v>
      </c>
      <c r="BN30" s="9">
        <v>70.040000915527301</v>
      </c>
    </row>
    <row r="31" spans="1:66" hidden="1" x14ac:dyDescent="0.25">
      <c r="A31" s="9" t="s">
        <v>560</v>
      </c>
      <c r="B31" s="9" t="s">
        <v>559</v>
      </c>
      <c r="C31" s="9" t="s">
        <v>82</v>
      </c>
      <c r="D31" s="9" t="s">
        <v>81</v>
      </c>
      <c r="E31" s="9">
        <v>53.319999694824197</v>
      </c>
      <c r="O31" s="9">
        <v>27.620000839233398</v>
      </c>
      <c r="AM31" s="9">
        <v>56.069999694824197</v>
      </c>
      <c r="AO31" s="9">
        <v>34.099998474121101</v>
      </c>
      <c r="AP31" s="9">
        <v>58.900001525878899</v>
      </c>
      <c r="AQ31" s="9">
        <v>58.700000762939503</v>
      </c>
      <c r="AR31" s="9">
        <v>59.299999237060497</v>
      </c>
      <c r="AX31" s="9">
        <v>38.200000762939503</v>
      </c>
      <c r="BE31" s="9">
        <v>67.419998168945298</v>
      </c>
      <c r="BF31" s="9">
        <v>62.630001068115199</v>
      </c>
      <c r="BG31" s="9">
        <v>63.490001678466797</v>
      </c>
      <c r="BH31" s="9">
        <v>63.490001678466797</v>
      </c>
      <c r="BI31" s="9">
        <v>64.25</v>
      </c>
      <c r="BJ31" s="9">
        <v>64.029998779296903</v>
      </c>
      <c r="BL31" s="9">
        <v>69.730003356933594</v>
      </c>
      <c r="BN31" s="9">
        <v>61.819999694824197</v>
      </c>
    </row>
    <row r="32" spans="1:66" hidden="1" x14ac:dyDescent="0.25">
      <c r="A32" s="9" t="s">
        <v>558</v>
      </c>
      <c r="B32" s="9" t="s">
        <v>557</v>
      </c>
      <c r="C32" s="9" t="s">
        <v>82</v>
      </c>
      <c r="D32" s="9" t="s">
        <v>81</v>
      </c>
      <c r="O32" s="9">
        <v>74.209999084472699</v>
      </c>
      <c r="U32" s="9">
        <v>78.089996337890597</v>
      </c>
      <c r="Y32" s="9">
        <v>76.949996948242202</v>
      </c>
      <c r="AJ32" s="9">
        <v>74.849998474121094</v>
      </c>
      <c r="AS32" s="9">
        <v>73.440002441406307</v>
      </c>
      <c r="BB32" s="9">
        <v>82</v>
      </c>
      <c r="BC32" s="9">
        <v>84</v>
      </c>
    </row>
    <row r="33" spans="1:66" hidden="1" x14ac:dyDescent="0.25">
      <c r="A33" s="9" t="s">
        <v>556</v>
      </c>
      <c r="B33" s="9" t="s">
        <v>555</v>
      </c>
      <c r="C33" s="9" t="s">
        <v>82</v>
      </c>
      <c r="D33" s="9" t="s">
        <v>81</v>
      </c>
      <c r="U33" s="9">
        <v>52.950000762939503</v>
      </c>
      <c r="Y33" s="9">
        <v>54.439998626708999</v>
      </c>
      <c r="Z33" s="9">
        <v>54.209999084472699</v>
      </c>
      <c r="AA33" s="9">
        <v>53.409999847412102</v>
      </c>
      <c r="AD33" s="9">
        <v>52.4799995422363</v>
      </c>
      <c r="AE33" s="9">
        <v>53.159999847412102</v>
      </c>
      <c r="AF33" s="9">
        <v>53.659999847412102</v>
      </c>
      <c r="AH33" s="9">
        <v>53.2700004577637</v>
      </c>
      <c r="AI33" s="9">
        <v>53.650001525878899</v>
      </c>
      <c r="AJ33" s="9">
        <v>51.680000305175803</v>
      </c>
      <c r="AK33" s="9">
        <v>63.150001525878899</v>
      </c>
      <c r="AL33" s="9">
        <v>52.599998474121101</v>
      </c>
      <c r="AM33" s="9">
        <v>53.700000762939503</v>
      </c>
      <c r="AN33" s="9">
        <v>63.659999847412102</v>
      </c>
      <c r="AO33" s="9">
        <v>64.699996948242202</v>
      </c>
      <c r="AP33" s="9">
        <v>70.660003662109403</v>
      </c>
      <c r="AR33" s="9">
        <v>71.459999084472699</v>
      </c>
      <c r="AS33" s="9">
        <v>70.349998474121094</v>
      </c>
      <c r="AT33" s="9">
        <v>67.800003051757798</v>
      </c>
      <c r="AU33" s="9">
        <v>72.300003051757798</v>
      </c>
      <c r="AV33" s="9">
        <v>73.099998474121094</v>
      </c>
      <c r="AW33" s="9">
        <v>73.099998474121094</v>
      </c>
      <c r="AX33" s="9">
        <v>69.980003356933594</v>
      </c>
      <c r="AY33" s="9">
        <v>72.720001220703097</v>
      </c>
      <c r="AZ33" s="9">
        <v>49.759998321533203</v>
      </c>
      <c r="BA33" s="9">
        <v>71.809997558593807</v>
      </c>
      <c r="BB33" s="9">
        <v>72.120002746582003</v>
      </c>
      <c r="BD33" s="9">
        <v>71.980003356933594</v>
      </c>
      <c r="BE33" s="9">
        <v>68.620002746582003</v>
      </c>
      <c r="BF33" s="9">
        <v>69.300003051757798</v>
      </c>
      <c r="BG33" s="9">
        <v>71.370002746582003</v>
      </c>
      <c r="BH33" s="9">
        <v>67.080001831054702</v>
      </c>
      <c r="BI33" s="9">
        <v>67.360000610351605</v>
      </c>
      <c r="BJ33" s="9">
        <v>68.629997253417997</v>
      </c>
      <c r="BK33" s="9">
        <v>71.800003051757798</v>
      </c>
      <c r="BL33" s="9">
        <v>74.160003662109403</v>
      </c>
      <c r="BM33" s="9">
        <v>69.680000305175795</v>
      </c>
      <c r="BN33" s="9">
        <v>77.790000915527301</v>
      </c>
    </row>
    <row r="34" spans="1:66" hidden="1" x14ac:dyDescent="0.25">
      <c r="A34" s="9" t="s">
        <v>554</v>
      </c>
      <c r="B34" s="9" t="s">
        <v>553</v>
      </c>
      <c r="C34" s="9" t="s">
        <v>82</v>
      </c>
      <c r="D34" s="9" t="s">
        <v>81</v>
      </c>
      <c r="E34" s="9">
        <v>53.159999847412102</v>
      </c>
      <c r="O34" s="9">
        <v>51.930000305175803</v>
      </c>
      <c r="R34" s="9">
        <v>61.580001831054702</v>
      </c>
      <c r="U34" s="9">
        <v>57.689998626708999</v>
      </c>
      <c r="Y34" s="9">
        <v>55.9799995422363</v>
      </c>
      <c r="AD34" s="9">
        <v>62.529998779296903</v>
      </c>
      <c r="AE34" s="9">
        <v>62.369998931884801</v>
      </c>
      <c r="AF34" s="9">
        <v>63.790000915527301</v>
      </c>
      <c r="AG34" s="9">
        <v>63.610000610351598</v>
      </c>
      <c r="AH34" s="9">
        <v>63.450000762939503</v>
      </c>
      <c r="AI34" s="9">
        <v>63.630001068115199</v>
      </c>
      <c r="AJ34" s="9">
        <v>63.630001068115199</v>
      </c>
      <c r="AK34" s="9">
        <v>68.449996948242202</v>
      </c>
      <c r="AL34" s="9">
        <v>68.169998168945298</v>
      </c>
      <c r="AN34" s="9">
        <v>66.470001220703097</v>
      </c>
      <c r="AO34" s="9">
        <v>64.720001220703097</v>
      </c>
      <c r="AP34" s="9">
        <v>65.639999389648395</v>
      </c>
      <c r="AQ34" s="9">
        <v>65.760002136230497</v>
      </c>
      <c r="AR34" s="9">
        <v>66.379997253417997</v>
      </c>
      <c r="AT34" s="9">
        <v>67.029998779296903</v>
      </c>
      <c r="AU34" s="9">
        <v>67.900001525878906</v>
      </c>
      <c r="AV34" s="9">
        <v>67.760002136230497</v>
      </c>
      <c r="AW34" s="9">
        <v>68.290000915527301</v>
      </c>
      <c r="AX34" s="9">
        <v>68.970001220703097</v>
      </c>
      <c r="AY34" s="9">
        <v>68.639999389648395</v>
      </c>
      <c r="AZ34" s="9">
        <v>68.25</v>
      </c>
      <c r="BA34" s="9">
        <v>68.029998779296903</v>
      </c>
      <c r="BB34" s="9">
        <v>68.209999084472699</v>
      </c>
      <c r="BD34" s="9">
        <v>65.680000305175795</v>
      </c>
      <c r="BE34" s="9">
        <v>63.790000915527301</v>
      </c>
      <c r="BF34" s="9">
        <v>63.720001220703097</v>
      </c>
      <c r="BG34" s="9">
        <v>63.509998321533203</v>
      </c>
      <c r="BH34" s="9">
        <v>63.810001373291001</v>
      </c>
      <c r="BI34" s="9">
        <v>63.880001068115199</v>
      </c>
      <c r="BJ34" s="9">
        <v>64.180000305175795</v>
      </c>
      <c r="BK34" s="9">
        <v>64.230003356933594</v>
      </c>
      <c r="BL34" s="9">
        <v>64.669998168945298</v>
      </c>
      <c r="BM34" s="9">
        <v>60.290000915527301</v>
      </c>
      <c r="BN34" s="9">
        <v>62.2700004577637</v>
      </c>
    </row>
    <row r="35" spans="1:66" hidden="1" x14ac:dyDescent="0.25">
      <c r="A35" s="9" t="s">
        <v>552</v>
      </c>
      <c r="B35" s="9" t="s">
        <v>551</v>
      </c>
      <c r="C35" s="9" t="s">
        <v>82</v>
      </c>
      <c r="D35" s="9" t="s">
        <v>81</v>
      </c>
      <c r="E35" s="9">
        <v>39.689998626708999</v>
      </c>
      <c r="K35" s="9">
        <v>38.040000915527301</v>
      </c>
      <c r="O35" s="9">
        <v>61.159999847412102</v>
      </c>
      <c r="W35" s="9">
        <v>41.330001831054702</v>
      </c>
      <c r="Y35" s="9">
        <v>64.300003051757798</v>
      </c>
      <c r="AB35" s="9">
        <v>64.010002136230497</v>
      </c>
      <c r="AE35" s="9">
        <v>65.449996948242202</v>
      </c>
      <c r="AF35" s="9">
        <v>66.540000915527301</v>
      </c>
      <c r="AG35" s="9">
        <v>67.449996948242202</v>
      </c>
      <c r="AH35" s="9">
        <v>68.599998474121094</v>
      </c>
      <c r="AI35" s="9">
        <v>67.339996337890597</v>
      </c>
      <c r="AJ35" s="9">
        <v>65.190002441406307</v>
      </c>
      <c r="AK35" s="9">
        <v>66.120002746582003</v>
      </c>
      <c r="AM35" s="9">
        <v>67.470001220703097</v>
      </c>
      <c r="AN35" s="9">
        <v>68.160003662109403</v>
      </c>
      <c r="AO35" s="9">
        <v>67</v>
      </c>
      <c r="AP35" s="9">
        <v>67.720001220703097</v>
      </c>
      <c r="AV35" s="9">
        <v>69.25</v>
      </c>
      <c r="AW35" s="9">
        <v>69.680000305175795</v>
      </c>
      <c r="BB35" s="9">
        <v>66.959999084472699</v>
      </c>
      <c r="BC35" s="9">
        <v>66.599998474121094</v>
      </c>
      <c r="BD35" s="9">
        <v>67.589996337890597</v>
      </c>
      <c r="BE35" s="9">
        <v>66.190002441406307</v>
      </c>
      <c r="BF35" s="9">
        <v>66.709999084472699</v>
      </c>
      <c r="BG35" s="9">
        <v>63.880001068115199</v>
      </c>
      <c r="BH35" s="9">
        <v>63.959999084472699</v>
      </c>
      <c r="BI35" s="9">
        <v>65.440002441406307</v>
      </c>
      <c r="BJ35" s="9">
        <v>64.370002746582003</v>
      </c>
      <c r="BK35" s="9">
        <v>63.569999694824197</v>
      </c>
      <c r="BL35" s="9">
        <v>62.299999237060497</v>
      </c>
    </row>
    <row r="36" spans="1:66" hidden="1" x14ac:dyDescent="0.25">
      <c r="A36" s="9" t="s">
        <v>550</v>
      </c>
      <c r="B36" s="9" t="s">
        <v>549</v>
      </c>
      <c r="C36" s="9" t="s">
        <v>82</v>
      </c>
      <c r="D36" s="9" t="s">
        <v>81</v>
      </c>
      <c r="E36" s="9">
        <v>55.459999084472699</v>
      </c>
      <c r="P36" s="9">
        <v>53.139999389648402</v>
      </c>
      <c r="W36" s="9">
        <v>60.340000152587898</v>
      </c>
      <c r="Z36" s="9">
        <v>59.610000610351598</v>
      </c>
      <c r="AE36" s="9">
        <v>60.299999237060497</v>
      </c>
      <c r="AJ36" s="9">
        <v>65.569999694824205</v>
      </c>
      <c r="AT36" s="9">
        <v>67.949996948242202</v>
      </c>
      <c r="BD36" s="9">
        <v>66.400001525878906</v>
      </c>
      <c r="BG36" s="9">
        <v>65.989997863769503</v>
      </c>
      <c r="BJ36" s="9">
        <v>62.7299995422363</v>
      </c>
      <c r="BK36" s="9">
        <v>65.389999389648395</v>
      </c>
      <c r="BL36" s="9">
        <v>64.180000305175795</v>
      </c>
      <c r="BM36" s="9">
        <v>65.220001220703097</v>
      </c>
      <c r="BN36" s="9">
        <v>63.75</v>
      </c>
    </row>
    <row r="37" spans="1:66" hidden="1" x14ac:dyDescent="0.25">
      <c r="A37" s="9" t="s">
        <v>548</v>
      </c>
      <c r="B37" s="9" t="s">
        <v>547</v>
      </c>
      <c r="C37" s="9" t="s">
        <v>82</v>
      </c>
      <c r="D37" s="9" t="s">
        <v>81</v>
      </c>
      <c r="AX37" s="9">
        <v>60.439998626708999</v>
      </c>
      <c r="AY37" s="9">
        <v>61.799999237060497</v>
      </c>
      <c r="BB37" s="9">
        <v>69.699996948242202</v>
      </c>
      <c r="BC37" s="9">
        <v>68.150001525878906</v>
      </c>
      <c r="BD37" s="9">
        <v>67.389999389648395</v>
      </c>
      <c r="BE37" s="9">
        <v>64.360000610351605</v>
      </c>
      <c r="BF37" s="9">
        <v>65.300003051757798</v>
      </c>
      <c r="BG37" s="9">
        <v>62.610000610351598</v>
      </c>
      <c r="BH37" s="9">
        <v>63.139999389648402</v>
      </c>
      <c r="BK37" s="9">
        <v>62.599998474121101</v>
      </c>
      <c r="BL37" s="9">
        <v>66.360000610351605</v>
      </c>
      <c r="BM37" s="9">
        <v>67.830001831054702</v>
      </c>
      <c r="BN37" s="9">
        <v>69.089996337890597</v>
      </c>
    </row>
    <row r="38" spans="1:66" hidden="1" x14ac:dyDescent="0.25">
      <c r="A38" s="9" t="s">
        <v>546</v>
      </c>
      <c r="B38" s="9" t="s">
        <v>545</v>
      </c>
      <c r="C38" s="9" t="s">
        <v>82</v>
      </c>
      <c r="D38" s="9" t="s">
        <v>81</v>
      </c>
      <c r="I38" s="9">
        <v>46.159999847412102</v>
      </c>
      <c r="P38" s="9">
        <v>47.409999847412102</v>
      </c>
      <c r="Z38" s="9">
        <v>60.779998779296903</v>
      </c>
      <c r="AD38" s="9">
        <v>70.279998779296903</v>
      </c>
      <c r="AJ38" s="9">
        <v>57.380001068115199</v>
      </c>
      <c r="AM38" s="9">
        <v>60.599998474121101</v>
      </c>
      <c r="AO38" s="9">
        <v>52.380001068115199</v>
      </c>
      <c r="AQ38" s="9">
        <v>57.849998474121101</v>
      </c>
      <c r="AS38" s="9">
        <v>57.439998626708999</v>
      </c>
      <c r="AT38" s="9">
        <v>55.040000915527301</v>
      </c>
      <c r="AV38" s="9">
        <v>53.5</v>
      </c>
      <c r="AY38" s="9">
        <v>58.849998474121101</v>
      </c>
      <c r="BB38" s="9">
        <v>62.189998626708999</v>
      </c>
      <c r="BC38" s="9">
        <v>59.130001068115199</v>
      </c>
      <c r="BF38" s="9">
        <v>69.580001831054702</v>
      </c>
      <c r="BL38" s="9">
        <v>63.900001525878899</v>
      </c>
      <c r="BM38" s="9">
        <v>66.290000915527301</v>
      </c>
    </row>
    <row r="39" spans="1:66" hidden="1" x14ac:dyDescent="0.25">
      <c r="A39" s="9" t="s">
        <v>544</v>
      </c>
      <c r="B39" s="9" t="s">
        <v>543</v>
      </c>
      <c r="C39" s="9" t="s">
        <v>82</v>
      </c>
      <c r="D39" s="9" t="s">
        <v>81</v>
      </c>
      <c r="T39" s="9">
        <v>61.4799995422363</v>
      </c>
      <c r="AG39" s="9">
        <v>77.720001220703097</v>
      </c>
    </row>
    <row r="40" spans="1:66" hidden="1" x14ac:dyDescent="0.25">
      <c r="A40" s="9" t="s">
        <v>542</v>
      </c>
      <c r="B40" s="9" t="s">
        <v>541</v>
      </c>
      <c r="C40" s="9" t="s">
        <v>82</v>
      </c>
      <c r="D40" s="9" t="s">
        <v>81</v>
      </c>
      <c r="F40" s="9">
        <v>54.040000915527301</v>
      </c>
      <c r="P40" s="9">
        <v>58.0200004577637</v>
      </c>
      <c r="U40" s="9">
        <v>61.5</v>
      </c>
      <c r="V40" s="9">
        <v>61.860000610351598</v>
      </c>
      <c r="W40" s="9">
        <v>62.740001678466797</v>
      </c>
      <c r="X40" s="9">
        <v>63.669998168945298</v>
      </c>
      <c r="Y40" s="9">
        <v>64.269996643066406</v>
      </c>
      <c r="Z40" s="9">
        <v>65.029998779296903</v>
      </c>
      <c r="AA40" s="9">
        <v>64.400001525878906</v>
      </c>
      <c r="AB40" s="9">
        <v>64.730003356933594</v>
      </c>
      <c r="AC40" s="9">
        <v>65.050003051757798</v>
      </c>
      <c r="AD40" s="9">
        <v>65.650001525878906</v>
      </c>
      <c r="AE40" s="9">
        <v>66.110000610351605</v>
      </c>
      <c r="AF40" s="9">
        <v>66.470001220703097</v>
      </c>
      <c r="AG40" s="9">
        <v>66.849998474121094</v>
      </c>
      <c r="AH40" s="9">
        <v>67.260002136230497</v>
      </c>
      <c r="AI40" s="9">
        <v>67.150001525878906</v>
      </c>
      <c r="AJ40" s="9">
        <v>66.580001831054702</v>
      </c>
      <c r="AK40" s="9">
        <v>65.699996948242202</v>
      </c>
      <c r="AL40" s="9">
        <v>65.339996337890597</v>
      </c>
      <c r="AM40" s="9">
        <v>65.160003662109403</v>
      </c>
      <c r="AN40" s="9">
        <v>64.819999694824205</v>
      </c>
      <c r="AO40" s="9">
        <v>64.669998168945298</v>
      </c>
      <c r="AP40" s="9">
        <v>64.870002746582003</v>
      </c>
      <c r="AQ40" s="9">
        <v>65.129997253417997</v>
      </c>
      <c r="AR40" s="9">
        <v>65.529998779296903</v>
      </c>
      <c r="AS40" s="9">
        <v>65.760002136230497</v>
      </c>
      <c r="AT40" s="9">
        <v>65.910003662109403</v>
      </c>
      <c r="AU40" s="9">
        <v>66.860000610351605</v>
      </c>
      <c r="AV40" s="9">
        <v>67.559997558593807</v>
      </c>
      <c r="AW40" s="9">
        <v>67.489997863769503</v>
      </c>
      <c r="AX40" s="9">
        <v>67.139999389648395</v>
      </c>
      <c r="AY40" s="9">
        <v>67.019996643066406</v>
      </c>
      <c r="AZ40" s="9">
        <v>67.440002441406307</v>
      </c>
      <c r="BA40" s="9">
        <v>67.559997558593807</v>
      </c>
      <c r="BB40" s="9">
        <v>67.089996337890597</v>
      </c>
      <c r="BC40" s="9">
        <v>66.910003662109403</v>
      </c>
      <c r="BD40" s="9">
        <v>66.709999084472699</v>
      </c>
      <c r="BE40" s="9">
        <v>66.5</v>
      </c>
      <c r="BF40" s="9">
        <v>66.459999084472699</v>
      </c>
      <c r="BG40" s="9">
        <v>65.989997863769503</v>
      </c>
      <c r="BH40" s="9">
        <v>65.839996337890597</v>
      </c>
      <c r="BI40" s="9">
        <v>65.709999084472699</v>
      </c>
      <c r="BJ40" s="9">
        <v>65.760002136230497</v>
      </c>
      <c r="BK40" s="9">
        <v>65.410003662109403</v>
      </c>
      <c r="BL40" s="9">
        <v>65.709999084472699</v>
      </c>
      <c r="BM40" s="9">
        <v>64.019996643066406</v>
      </c>
      <c r="BN40" s="9">
        <v>65.069999694824205</v>
      </c>
    </row>
    <row r="41" spans="1:66" hidden="1" x14ac:dyDescent="0.25">
      <c r="A41" s="9" t="s">
        <v>540</v>
      </c>
      <c r="B41" s="9" t="s">
        <v>539</v>
      </c>
      <c r="C41" s="9" t="s">
        <v>82</v>
      </c>
      <c r="D41" s="9" t="s">
        <v>81</v>
      </c>
      <c r="AK41" s="9">
        <v>63.660557121118153</v>
      </c>
      <c r="AN41" s="9">
        <v>64.535798219038867</v>
      </c>
      <c r="AO41" s="9">
        <v>62.962550347648651</v>
      </c>
      <c r="AP41" s="9">
        <v>58.57037386648777</v>
      </c>
      <c r="AQ41" s="9">
        <v>57.883577977060469</v>
      </c>
      <c r="AR41" s="9">
        <v>58.578875007991002</v>
      </c>
      <c r="AS41" s="9">
        <v>57.530464230643915</v>
      </c>
      <c r="AT41" s="9">
        <v>57.255067664095854</v>
      </c>
      <c r="AU41" s="9">
        <v>55.688219674276624</v>
      </c>
      <c r="AV41" s="9">
        <v>54.950486767002083</v>
      </c>
      <c r="AW41" s="9">
        <v>54.783411804441052</v>
      </c>
      <c r="AX41" s="9">
        <v>54.543839869295461</v>
      </c>
      <c r="AY41" s="9">
        <v>54.585466856784535</v>
      </c>
      <c r="AZ41" s="9">
        <v>54.639507037945258</v>
      </c>
      <c r="BA41" s="9">
        <v>54.868173234940969</v>
      </c>
      <c r="BB41" s="9">
        <v>55.030582530836966</v>
      </c>
      <c r="BC41" s="9">
        <v>55.266184840115635</v>
      </c>
      <c r="BD41" s="9">
        <v>55.110173037536519</v>
      </c>
      <c r="BE41" s="9">
        <v>55.526944801128444</v>
      </c>
      <c r="BF41" s="9">
        <v>55.689269729963492</v>
      </c>
      <c r="BG41" s="9">
        <v>56.146048338359527</v>
      </c>
      <c r="BH41" s="9">
        <v>56.20305673503335</v>
      </c>
      <c r="BI41" s="9">
        <v>56.155243595249317</v>
      </c>
      <c r="BJ41" s="9">
        <v>56.770053986220979</v>
      </c>
      <c r="BK41" s="9">
        <v>56.843995784972556</v>
      </c>
      <c r="BL41" s="9">
        <v>56.914947557770205</v>
      </c>
      <c r="BM41" s="9">
        <v>56.689595727916803</v>
      </c>
      <c r="BN41" s="9">
        <v>56.696315036787787</v>
      </c>
    </row>
    <row r="42" spans="1:66" hidden="1" x14ac:dyDescent="0.25">
      <c r="A42" s="9" t="s">
        <v>538</v>
      </c>
      <c r="B42" s="9" t="s">
        <v>537</v>
      </c>
      <c r="C42" s="9" t="s">
        <v>82</v>
      </c>
      <c r="D42" s="9" t="s">
        <v>81</v>
      </c>
      <c r="E42" s="9">
        <v>60.450000762939503</v>
      </c>
      <c r="O42" s="9">
        <v>62.349998474121101</v>
      </c>
      <c r="W42" s="9">
        <v>46.930000305175803</v>
      </c>
      <c r="X42" s="9">
        <v>47.209999084472699</v>
      </c>
      <c r="Y42" s="9">
        <v>60.099998474121101</v>
      </c>
      <c r="AD42" s="9">
        <v>51.5200004577637</v>
      </c>
      <c r="AE42" s="9">
        <v>51.700000762939503</v>
      </c>
      <c r="AG42" s="9">
        <v>52.169998168945298</v>
      </c>
      <c r="AH42" s="9">
        <v>52.590000152587898</v>
      </c>
      <c r="AI42" s="9">
        <v>63.9799995422363</v>
      </c>
      <c r="AJ42" s="9">
        <v>64.860000610351605</v>
      </c>
      <c r="AK42" s="9">
        <v>64.739997863769503</v>
      </c>
      <c r="AL42" s="9">
        <v>65.059997558593807</v>
      </c>
      <c r="AM42" s="9">
        <v>64.120002746582003</v>
      </c>
      <c r="AN42" s="9">
        <v>64.169998168945298</v>
      </c>
      <c r="AO42" s="9">
        <v>67.5</v>
      </c>
      <c r="AP42" s="9">
        <v>67.360000610351605</v>
      </c>
      <c r="AQ42" s="9">
        <v>67.970001220703097</v>
      </c>
      <c r="AR42" s="9">
        <v>67.800003051757798</v>
      </c>
      <c r="AS42" s="9">
        <v>67.360000610351605</v>
      </c>
      <c r="AT42" s="9">
        <v>67.800003051757798</v>
      </c>
      <c r="AU42" s="9">
        <v>67.720001220703097</v>
      </c>
      <c r="AV42" s="9">
        <v>67.849998474121094</v>
      </c>
      <c r="AW42" s="9">
        <v>67.269996643066406</v>
      </c>
      <c r="AX42" s="9">
        <v>66.980003356933594</v>
      </c>
      <c r="AY42" s="9">
        <v>67.349998474121094</v>
      </c>
      <c r="AZ42" s="9">
        <v>67.620002746582003</v>
      </c>
      <c r="BA42" s="9">
        <v>68.190002441406307</v>
      </c>
      <c r="BB42" s="9">
        <v>68.230003356933594</v>
      </c>
      <c r="BC42" s="9">
        <v>67</v>
      </c>
      <c r="BD42" s="9">
        <v>67.459999084472699</v>
      </c>
      <c r="BE42" s="9">
        <v>67.519996643066406</v>
      </c>
      <c r="BF42" s="9">
        <v>67.540000915527301</v>
      </c>
      <c r="BG42" s="9">
        <v>67.910003662109403</v>
      </c>
      <c r="BH42" s="9">
        <v>68.150001525878906</v>
      </c>
      <c r="BI42" s="9">
        <v>68.569999694824205</v>
      </c>
      <c r="BJ42" s="9">
        <v>68.440002441406307</v>
      </c>
      <c r="BK42" s="9">
        <v>68.480003356933594</v>
      </c>
      <c r="BL42" s="9">
        <v>68.230003356933594</v>
      </c>
      <c r="BM42" s="9">
        <v>67.870002746582003</v>
      </c>
      <c r="BN42" s="9">
        <v>67.379997253417997</v>
      </c>
    </row>
    <row r="43" spans="1:66" hidden="1" x14ac:dyDescent="0.25">
      <c r="A43" s="9" t="s">
        <v>536</v>
      </c>
      <c r="B43" s="9" t="s">
        <v>535</v>
      </c>
      <c r="C43" s="9" t="s">
        <v>82</v>
      </c>
      <c r="D43" s="9" t="s">
        <v>81</v>
      </c>
    </row>
    <row r="44" spans="1:66" hidden="1" x14ac:dyDescent="0.25">
      <c r="A44" s="9" t="s">
        <v>534</v>
      </c>
      <c r="B44" s="9" t="s">
        <v>533</v>
      </c>
      <c r="C44" s="9" t="s">
        <v>82</v>
      </c>
      <c r="D44" s="9" t="s">
        <v>81</v>
      </c>
      <c r="E44" s="9">
        <v>52.779998779296903</v>
      </c>
      <c r="O44" s="9">
        <v>49.400001525878899</v>
      </c>
      <c r="Y44" s="9">
        <v>47.119998931884801</v>
      </c>
      <c r="Z44" s="9">
        <v>47.779998779296903</v>
      </c>
      <c r="AA44" s="9">
        <v>47.180000305175803</v>
      </c>
      <c r="AB44" s="9">
        <v>47.540000915527301</v>
      </c>
      <c r="AC44" s="9">
        <v>48.139999389648402</v>
      </c>
      <c r="AD44" s="9">
        <v>51.319999694824197</v>
      </c>
      <c r="AE44" s="9">
        <v>50.889999389648402</v>
      </c>
      <c r="AG44" s="9">
        <v>52.5200004577637</v>
      </c>
      <c r="AH44" s="9">
        <v>53.040000915527301</v>
      </c>
      <c r="AI44" s="9">
        <v>52.75</v>
      </c>
      <c r="AJ44" s="9">
        <v>52.569999694824197</v>
      </c>
      <c r="AK44" s="9">
        <v>53.810001373291001</v>
      </c>
      <c r="AL44" s="9">
        <v>55.319999694824197</v>
      </c>
      <c r="AM44" s="9">
        <v>55.169998168945298</v>
      </c>
      <c r="AN44" s="9">
        <v>53.919998168945298</v>
      </c>
      <c r="AO44" s="9">
        <v>56.630001068115199</v>
      </c>
      <c r="AP44" s="9">
        <v>56.619998931884801</v>
      </c>
      <c r="AQ44" s="9">
        <v>56.75</v>
      </c>
      <c r="AR44" s="9">
        <v>56.650001525878899</v>
      </c>
      <c r="AS44" s="9">
        <v>55.909999847412102</v>
      </c>
      <c r="AT44" s="9">
        <v>55.009998321533203</v>
      </c>
      <c r="AU44" s="9">
        <v>54.509998321533203</v>
      </c>
      <c r="AV44" s="9">
        <v>55.029998779296903</v>
      </c>
      <c r="AW44" s="9">
        <v>55.400001525878899</v>
      </c>
      <c r="AX44" s="9">
        <v>55.740001678466797</v>
      </c>
      <c r="AY44" s="9">
        <v>56.880001068115199</v>
      </c>
      <c r="AZ44" s="9">
        <v>57.349998474121101</v>
      </c>
      <c r="BA44" s="9">
        <v>58.549999237060497</v>
      </c>
      <c r="BB44" s="9">
        <v>58.349998474121101</v>
      </c>
      <c r="BC44" s="9">
        <v>58.689998626708999</v>
      </c>
      <c r="BD44" s="9">
        <v>60.0200004577637</v>
      </c>
      <c r="BE44" s="9">
        <v>59.75</v>
      </c>
      <c r="BF44" s="9">
        <v>59.779998779296903</v>
      </c>
      <c r="BG44" s="9">
        <v>60.009998321533203</v>
      </c>
      <c r="BH44" s="9">
        <v>59.900001525878899</v>
      </c>
      <c r="BI44" s="9">
        <v>59.659999847412102</v>
      </c>
      <c r="BJ44" s="9">
        <v>59.939998626708999</v>
      </c>
      <c r="BK44" s="9">
        <v>59.880001068115199</v>
      </c>
      <c r="BL44" s="9">
        <v>59.619998931884801</v>
      </c>
      <c r="BM44" s="9">
        <v>56.360000610351598</v>
      </c>
      <c r="BN44" s="9">
        <v>57.549999237060497</v>
      </c>
    </row>
    <row r="45" spans="1:66" hidden="1" x14ac:dyDescent="0.25">
      <c r="A45" s="9" t="s">
        <v>532</v>
      </c>
      <c r="B45" s="9" t="s">
        <v>531</v>
      </c>
      <c r="C45" s="9" t="s">
        <v>82</v>
      </c>
      <c r="D45" s="9" t="s">
        <v>81</v>
      </c>
      <c r="AA45" s="9">
        <v>78.739997863769503</v>
      </c>
      <c r="AI45" s="9">
        <v>79.169998168945298</v>
      </c>
      <c r="AS45" s="9">
        <v>76.819999694824205</v>
      </c>
      <c r="AT45" s="9">
        <v>76.459999084472699</v>
      </c>
      <c r="AU45" s="9">
        <v>75.660003662109403</v>
      </c>
      <c r="AV45" s="9">
        <v>74.989997863769503</v>
      </c>
      <c r="AW45" s="9">
        <v>74.239997863769503</v>
      </c>
      <c r="AX45" s="9">
        <v>74.239997863769503</v>
      </c>
      <c r="AY45" s="9">
        <v>73.730003356933594</v>
      </c>
      <c r="AZ45" s="9">
        <v>73.180000305175795</v>
      </c>
      <c r="BA45" s="9">
        <v>72.830001831054702</v>
      </c>
      <c r="BB45" s="9">
        <v>72.459999084472699</v>
      </c>
      <c r="BC45" s="9">
        <v>70.959999084472699</v>
      </c>
      <c r="BD45" s="9">
        <v>70.839996337890597</v>
      </c>
      <c r="BE45" s="9">
        <v>70.699996948242202</v>
      </c>
      <c r="BF45" s="9">
        <v>70.680000305175795</v>
      </c>
      <c r="BG45" s="9">
        <v>70.629997253417997</v>
      </c>
      <c r="BH45" s="9">
        <v>70.690002441406307</v>
      </c>
      <c r="BI45" s="9">
        <v>70.889999389648395</v>
      </c>
    </row>
    <row r="46" spans="1:66" hidden="1" x14ac:dyDescent="0.25">
      <c r="A46" s="9" t="s">
        <v>530</v>
      </c>
      <c r="B46" s="9" t="s">
        <v>529</v>
      </c>
      <c r="C46" s="9" t="s">
        <v>82</v>
      </c>
      <c r="D46" s="9" t="s">
        <v>81</v>
      </c>
      <c r="I46" s="9">
        <v>81.419998168945298</v>
      </c>
      <c r="O46" s="9">
        <v>57.200000762939503</v>
      </c>
      <c r="T46" s="9">
        <v>68.930000305175795</v>
      </c>
      <c r="W46" s="9">
        <v>77.680000305175795</v>
      </c>
      <c r="AG46" s="9">
        <v>65.910003662109403</v>
      </c>
      <c r="AN46" s="9">
        <v>46.299999237060497</v>
      </c>
      <c r="AQ46" s="9">
        <v>65.169998168945298</v>
      </c>
      <c r="BE46" s="9">
        <v>67.269996643066406</v>
      </c>
      <c r="BF46" s="9">
        <v>75.349998474121094</v>
      </c>
      <c r="BI46" s="9">
        <v>66.830001831054702</v>
      </c>
      <c r="BJ46" s="9">
        <v>56.060001373291001</v>
      </c>
      <c r="BL46" s="9">
        <v>64.680000305175795</v>
      </c>
    </row>
    <row r="47" spans="1:66" hidden="1" x14ac:dyDescent="0.25">
      <c r="A47" s="9" t="s">
        <v>528</v>
      </c>
      <c r="B47" s="9" t="s">
        <v>527</v>
      </c>
      <c r="C47" s="9" t="s">
        <v>82</v>
      </c>
      <c r="D47" s="9" t="s">
        <v>81</v>
      </c>
      <c r="U47" s="9">
        <v>64.050003051757798</v>
      </c>
      <c r="Y47" s="9">
        <v>65.879997253417997</v>
      </c>
      <c r="AA47" s="9">
        <v>65.610000610351605</v>
      </c>
      <c r="AD47" s="9">
        <v>65.430000305175795</v>
      </c>
      <c r="AF47" s="9">
        <v>39.450000762939503</v>
      </c>
      <c r="AO47" s="9">
        <v>68.300003051757798</v>
      </c>
      <c r="AS47" s="9">
        <v>38.470001220703097</v>
      </c>
      <c r="AT47" s="9">
        <v>70.699996948242202</v>
      </c>
      <c r="AX47" s="9">
        <v>71.5</v>
      </c>
      <c r="AZ47" s="9">
        <v>81.730003356933594</v>
      </c>
      <c r="BC47" s="9">
        <v>76.230003356933594</v>
      </c>
      <c r="BG47" s="9">
        <v>72.099998474121094</v>
      </c>
    </row>
    <row r="48" spans="1:66" hidden="1" x14ac:dyDescent="0.25">
      <c r="A48" s="9" t="s">
        <v>526</v>
      </c>
      <c r="B48" s="9" t="s">
        <v>525</v>
      </c>
      <c r="C48" s="9" t="s">
        <v>82</v>
      </c>
      <c r="D48" s="9" t="s">
        <v>81</v>
      </c>
      <c r="AX48" s="9">
        <v>72.580001831054702</v>
      </c>
      <c r="BE48" s="9">
        <v>66.029998779296903</v>
      </c>
      <c r="BM48" s="9">
        <v>63.439998626708999</v>
      </c>
    </row>
    <row r="49" spans="1:66" hidden="1" x14ac:dyDescent="0.25">
      <c r="A49" s="9" t="s">
        <v>524</v>
      </c>
      <c r="B49" s="9" t="s">
        <v>523</v>
      </c>
      <c r="C49" s="9" t="s">
        <v>82</v>
      </c>
      <c r="D49" s="9" t="s">
        <v>81</v>
      </c>
      <c r="S49" s="9">
        <v>67.989997863769503</v>
      </c>
      <c r="AC49" s="9">
        <v>58.889999389648402</v>
      </c>
      <c r="AX49" s="9">
        <v>67.919998168945298</v>
      </c>
      <c r="BB49" s="9">
        <v>44.930000305175803</v>
      </c>
      <c r="BE49" s="9">
        <v>53.099998474121101</v>
      </c>
    </row>
    <row r="50" spans="1:66" hidden="1" x14ac:dyDescent="0.25">
      <c r="A50" s="9" t="s">
        <v>522</v>
      </c>
      <c r="B50" s="9" t="s">
        <v>521</v>
      </c>
      <c r="C50" s="9" t="s">
        <v>82</v>
      </c>
      <c r="D50" s="9" t="s">
        <v>81</v>
      </c>
      <c r="I50" s="9">
        <v>52.590000152587898</v>
      </c>
      <c r="R50" s="9">
        <v>49.7700004577637</v>
      </c>
      <c r="Y50" s="9">
        <v>47.5</v>
      </c>
      <c r="AD50" s="9">
        <v>49.430000305175803</v>
      </c>
      <c r="AE50" s="9">
        <v>42.299999237060497</v>
      </c>
      <c r="AF50" s="9">
        <v>44</v>
      </c>
      <c r="AH50" s="9">
        <v>61.169998168945298</v>
      </c>
      <c r="AI50" s="9">
        <v>61.459999084472699</v>
      </c>
      <c r="AL50" s="9">
        <v>71.279998779296903</v>
      </c>
      <c r="AO50" s="9">
        <v>45.900001525878899</v>
      </c>
      <c r="AP50" s="9">
        <v>63.799999237060497</v>
      </c>
      <c r="AQ50" s="9">
        <v>65.459999084472699</v>
      </c>
      <c r="AR50" s="9">
        <v>67.980003356933594</v>
      </c>
      <c r="AS50" s="9">
        <v>64.849998474121094</v>
      </c>
      <c r="AT50" s="9">
        <v>67.639999389648395</v>
      </c>
      <c r="AU50" s="9">
        <v>66.599998474121094</v>
      </c>
      <c r="AV50" s="9">
        <v>67.440002441406307</v>
      </c>
      <c r="AW50" s="9">
        <v>65.940002441406307</v>
      </c>
      <c r="AX50" s="9">
        <v>65.339996337890597</v>
      </c>
      <c r="AZ50" s="9">
        <v>63.209999084472699</v>
      </c>
      <c r="BA50" s="9">
        <v>63.619998931884801</v>
      </c>
      <c r="BB50" s="9">
        <v>66.389999389648395</v>
      </c>
      <c r="BC50" s="9">
        <v>67.080001831054702</v>
      </c>
      <c r="BD50" s="9">
        <v>67.510002136230497</v>
      </c>
      <c r="BE50" s="9">
        <v>68.069999694824205</v>
      </c>
      <c r="BF50" s="9">
        <v>67.269996643066406</v>
      </c>
      <c r="BG50" s="9">
        <v>66.989997863769503</v>
      </c>
      <c r="BH50" s="9">
        <v>67.019996643066406</v>
      </c>
      <c r="BI50" s="9">
        <v>66.419998168945298</v>
      </c>
      <c r="BJ50" s="9">
        <v>66.010002136230497</v>
      </c>
      <c r="BK50" s="9">
        <v>65.239997863769503</v>
      </c>
      <c r="BL50" s="9">
        <v>64.319999694824205</v>
      </c>
      <c r="BM50" s="9">
        <v>59.7299995422363</v>
      </c>
      <c r="BN50" s="9">
        <v>64.330001831054702</v>
      </c>
    </row>
    <row r="51" spans="1:66" hidden="1" x14ac:dyDescent="0.25">
      <c r="A51" s="9" t="s">
        <v>520</v>
      </c>
      <c r="B51" s="9" t="s">
        <v>519</v>
      </c>
      <c r="C51" s="9" t="s">
        <v>82</v>
      </c>
      <c r="D51" s="9" t="s">
        <v>81</v>
      </c>
      <c r="Y51" s="9">
        <v>53.540000915527301</v>
      </c>
      <c r="AJ51" s="9">
        <v>44.970001220703097</v>
      </c>
      <c r="AW51" s="9">
        <v>41.380001068115199</v>
      </c>
      <c r="BG51" s="9">
        <v>44.470001220703097</v>
      </c>
    </row>
    <row r="52" spans="1:66" hidden="1" x14ac:dyDescent="0.25">
      <c r="A52" s="9" t="s">
        <v>518</v>
      </c>
      <c r="B52" s="9" t="s">
        <v>517</v>
      </c>
      <c r="C52" s="9" t="s">
        <v>82</v>
      </c>
      <c r="D52" s="9" t="s">
        <v>81</v>
      </c>
      <c r="E52" s="9">
        <v>52.810001373291001</v>
      </c>
      <c r="Y52" s="9">
        <v>38.689998626708999</v>
      </c>
      <c r="AI52" s="9">
        <v>60.889999389648402</v>
      </c>
      <c r="BC52" s="9">
        <v>59.119998931884801</v>
      </c>
      <c r="BH52" s="9">
        <v>63.5200004577637</v>
      </c>
      <c r="BJ52" s="9">
        <v>59.180000305175803</v>
      </c>
      <c r="BK52" s="9">
        <v>55.560001373291001</v>
      </c>
      <c r="BL52" s="9">
        <v>57.430000305175803</v>
      </c>
    </row>
    <row r="53" spans="1:66" hidden="1" x14ac:dyDescent="0.25">
      <c r="A53" s="9" t="s">
        <v>516</v>
      </c>
      <c r="B53" s="9" t="s">
        <v>515</v>
      </c>
      <c r="C53" s="9" t="s">
        <v>82</v>
      </c>
      <c r="D53" s="9" t="s">
        <v>81</v>
      </c>
      <c r="H53" s="9">
        <v>53.810001373291001</v>
      </c>
      <c r="R53" s="9">
        <v>50.310001373291001</v>
      </c>
      <c r="AC53" s="9">
        <v>50.580001831054702</v>
      </c>
      <c r="AI53" s="9">
        <v>57.349998474121101</v>
      </c>
      <c r="AJ53" s="9">
        <v>56.5</v>
      </c>
      <c r="AK53" s="9">
        <v>55.659999847412102</v>
      </c>
      <c r="AL53" s="9">
        <v>56.540000915527301</v>
      </c>
      <c r="AM53" s="9">
        <v>57.0200004577637</v>
      </c>
      <c r="AN53" s="9">
        <v>58.029998779296903</v>
      </c>
      <c r="AO53" s="9">
        <v>55.970001220703097</v>
      </c>
      <c r="AP53" s="9">
        <v>58.130001068115199</v>
      </c>
      <c r="AQ53" s="9">
        <v>59.689998626708999</v>
      </c>
      <c r="AR53" s="9">
        <v>59.689998626708999</v>
      </c>
      <c r="AS53" s="9">
        <v>58.869998931884801</v>
      </c>
      <c r="AT53" s="9">
        <v>61.040000915527301</v>
      </c>
      <c r="AU53" s="9">
        <v>60.650001525878899</v>
      </c>
      <c r="AV53" s="9">
        <v>61.009998321533203</v>
      </c>
      <c r="AW53" s="9">
        <v>59.799999237060497</v>
      </c>
      <c r="AX53" s="9">
        <v>62.069999694824197</v>
      </c>
      <c r="AY53" s="9">
        <v>61.720001220703097</v>
      </c>
      <c r="AZ53" s="9">
        <v>62.580001831054702</v>
      </c>
      <c r="BA53" s="9">
        <v>62.139999389648402</v>
      </c>
      <c r="BB53" s="9">
        <v>61.5</v>
      </c>
      <c r="BC53" s="9">
        <v>59.209999084472699</v>
      </c>
      <c r="BD53" s="9">
        <v>60.619998931884801</v>
      </c>
      <c r="BE53" s="9">
        <v>64.330001831054702</v>
      </c>
      <c r="BF53" s="9">
        <v>63.659999847412102</v>
      </c>
      <c r="BG53" s="9">
        <v>64.190002441406307</v>
      </c>
      <c r="BH53" s="9">
        <v>62.810001373291001</v>
      </c>
      <c r="BI53" s="9">
        <v>59.689998626708999</v>
      </c>
      <c r="BJ53" s="9">
        <v>59.849998474121101</v>
      </c>
      <c r="BK53" s="9">
        <v>62.209999084472699</v>
      </c>
      <c r="BL53" s="9">
        <v>64.260002136230497</v>
      </c>
      <c r="BM53" s="9">
        <v>60.619998931884801</v>
      </c>
      <c r="BN53" s="9">
        <v>61.759998321533203</v>
      </c>
    </row>
    <row r="54" spans="1:66" hidden="1" x14ac:dyDescent="0.25">
      <c r="A54" s="9" t="s">
        <v>514</v>
      </c>
      <c r="B54" s="9" t="s">
        <v>513</v>
      </c>
      <c r="C54" s="9" t="s">
        <v>82</v>
      </c>
      <c r="D54" s="9" t="s">
        <v>81</v>
      </c>
      <c r="E54" s="9">
        <v>55.511552112439404</v>
      </c>
      <c r="O54" s="9">
        <v>54.35846112651096</v>
      </c>
      <c r="Y54" s="9">
        <v>54.092735061897258</v>
      </c>
      <c r="AI54" s="9">
        <v>64.463576781120807</v>
      </c>
      <c r="AJ54" s="9">
        <v>57.084900400012891</v>
      </c>
      <c r="AM54" s="9">
        <v>64.094149944228846</v>
      </c>
      <c r="AN54" s="9">
        <v>65.068646490276194</v>
      </c>
      <c r="AO54" s="9">
        <v>64.740832959998457</v>
      </c>
      <c r="AP54" s="9">
        <v>65.187702165986607</v>
      </c>
      <c r="AQ54" s="9">
        <v>64.179085678494815</v>
      </c>
      <c r="AR54" s="9">
        <v>62.636759431969068</v>
      </c>
      <c r="AT54" s="9">
        <v>63.235775662642141</v>
      </c>
      <c r="AU54" s="9">
        <v>62.724539481292389</v>
      </c>
      <c r="AW54" s="9">
        <v>65.11951326041104</v>
      </c>
      <c r="BB54" s="9">
        <v>63.563020927079585</v>
      </c>
      <c r="BC54" s="9">
        <v>61.271765020809148</v>
      </c>
      <c r="BD54" s="9">
        <v>62.028905640459747</v>
      </c>
      <c r="BE54" s="9">
        <v>62.598793687265349</v>
      </c>
      <c r="BF54" s="9">
        <v>62.403676693087853</v>
      </c>
      <c r="BG54" s="9">
        <v>61.887557238285368</v>
      </c>
      <c r="BH54" s="9">
        <v>62.214931761124703</v>
      </c>
      <c r="BI54" s="9">
        <v>61.580105390322203</v>
      </c>
      <c r="BL54" s="9">
        <v>61.028786725532981</v>
      </c>
    </row>
    <row r="55" spans="1:66" hidden="1" x14ac:dyDescent="0.25">
      <c r="A55" s="9" t="s">
        <v>512</v>
      </c>
      <c r="B55" s="9" t="s">
        <v>511</v>
      </c>
      <c r="C55" s="9" t="s">
        <v>82</v>
      </c>
      <c r="D55" s="9" t="s">
        <v>81</v>
      </c>
      <c r="O55" s="9">
        <v>48.630001068115199</v>
      </c>
      <c r="Z55" s="9">
        <v>52.259998321533203</v>
      </c>
      <c r="AE55" s="9">
        <v>56.369998931884801</v>
      </c>
      <c r="AG55" s="9">
        <v>56.930000305175803</v>
      </c>
      <c r="AW55" s="9">
        <v>52.299999237060497</v>
      </c>
      <c r="AY55" s="9">
        <v>52.860000610351598</v>
      </c>
      <c r="AZ55" s="9">
        <v>53.7700004577637</v>
      </c>
      <c r="BA55" s="9">
        <v>54.330001831054702</v>
      </c>
      <c r="BB55" s="9">
        <v>55.599998474121101</v>
      </c>
      <c r="BC55" s="9">
        <v>55</v>
      </c>
      <c r="BD55" s="9">
        <v>55.580001831054702</v>
      </c>
      <c r="BE55" s="9">
        <v>74.180000305175795</v>
      </c>
      <c r="BF55" s="9">
        <v>72.900001525878906</v>
      </c>
    </row>
    <row r="56" spans="1:66" hidden="1" x14ac:dyDescent="0.25">
      <c r="A56" s="9" t="s">
        <v>510</v>
      </c>
      <c r="B56" s="9" t="s">
        <v>509</v>
      </c>
      <c r="C56" s="9" t="s">
        <v>82</v>
      </c>
      <c r="D56" s="9" t="s">
        <v>81</v>
      </c>
      <c r="BD56" s="9">
        <v>57.880001068115199</v>
      </c>
      <c r="BF56" s="9">
        <v>59.939998626708999</v>
      </c>
      <c r="BG56" s="9">
        <v>54.840000152587898</v>
      </c>
      <c r="BH56" s="9">
        <v>55.709999084472699</v>
      </c>
      <c r="BK56" s="9">
        <v>55.799999237060497</v>
      </c>
      <c r="BM56" s="9">
        <v>56.369998931884801</v>
      </c>
    </row>
    <row r="57" spans="1:66" hidden="1" x14ac:dyDescent="0.25">
      <c r="A57" s="9" t="s">
        <v>508</v>
      </c>
      <c r="B57" s="9" t="s">
        <v>507</v>
      </c>
      <c r="C57" s="9" t="s">
        <v>82</v>
      </c>
      <c r="D57" s="9" t="s">
        <v>81</v>
      </c>
      <c r="E57" s="9">
        <v>57.509998321533203</v>
      </c>
      <c r="O57" s="9">
        <v>34.680000305175803</v>
      </c>
      <c r="X57" s="9">
        <v>48.680000305175803</v>
      </c>
      <c r="AH57" s="9">
        <v>80.860000610351605</v>
      </c>
      <c r="AJ57" s="9">
        <v>81.540000915527301</v>
      </c>
      <c r="AR57" s="9">
        <v>85.610000610351605</v>
      </c>
      <c r="AX57" s="9">
        <v>83.989997863769503</v>
      </c>
      <c r="AY57" s="9">
        <v>83.160003662109403</v>
      </c>
      <c r="AZ57" s="9">
        <v>82</v>
      </c>
      <c r="BA57" s="9">
        <v>84.089996337890597</v>
      </c>
      <c r="BB57" s="9">
        <v>84.169998168945298</v>
      </c>
      <c r="BC57" s="9">
        <v>81.769996643066406</v>
      </c>
      <c r="BD57" s="9">
        <v>80.800003051757798</v>
      </c>
      <c r="BE57" s="9">
        <v>83.690002441406307</v>
      </c>
      <c r="BF57" s="9">
        <v>83.050003051757798</v>
      </c>
      <c r="BG57" s="9">
        <v>82.639999389648395</v>
      </c>
      <c r="BH57" s="9">
        <v>82.779998779296903</v>
      </c>
    </row>
    <row r="58" spans="1:66" hidden="1" x14ac:dyDescent="0.25">
      <c r="A58" s="9" t="s">
        <v>506</v>
      </c>
      <c r="B58" s="9" t="s">
        <v>505</v>
      </c>
      <c r="C58" s="9" t="s">
        <v>82</v>
      </c>
      <c r="D58" s="9" t="s">
        <v>81</v>
      </c>
      <c r="E58" s="9">
        <v>64.660003662109403</v>
      </c>
      <c r="U58" s="9">
        <v>44.009998321533203</v>
      </c>
      <c r="V58" s="9">
        <v>33.389999389648402</v>
      </c>
      <c r="W58" s="9">
        <v>32.720001220703097</v>
      </c>
      <c r="AC58" s="9">
        <v>37.029998779296903</v>
      </c>
      <c r="AD58" s="9">
        <v>46.040000915527301</v>
      </c>
      <c r="AF58" s="9">
        <v>46.720001220703097</v>
      </c>
      <c r="AG58" s="9">
        <v>63.939998626708999</v>
      </c>
      <c r="AH58" s="9">
        <v>64.800003051757798</v>
      </c>
      <c r="AI58" s="9">
        <v>65.010002136230497</v>
      </c>
      <c r="AJ58" s="9">
        <v>65.180000305175795</v>
      </c>
      <c r="AK58" s="9">
        <v>59.279998779296903</v>
      </c>
      <c r="AN58" s="9">
        <v>62.529998779296903</v>
      </c>
      <c r="AR58" s="9">
        <v>58.700000762939503</v>
      </c>
      <c r="AS58" s="9">
        <v>60.150001525878899</v>
      </c>
      <c r="AT58" s="9">
        <v>61.7299995422363</v>
      </c>
      <c r="AU58" s="9">
        <v>61.889999389648402</v>
      </c>
      <c r="AV58" s="9">
        <v>63.180000305175803</v>
      </c>
      <c r="AW58" s="9">
        <v>63</v>
      </c>
      <c r="AX58" s="9">
        <v>63.319999694824197</v>
      </c>
      <c r="AY58" s="9">
        <v>63.569999694824197</v>
      </c>
      <c r="AZ58" s="9">
        <v>64.400001525878906</v>
      </c>
      <c r="BA58" s="9">
        <v>64.269996643066406</v>
      </c>
      <c r="BB58" s="9">
        <v>63.880001068115199</v>
      </c>
      <c r="BC58" s="9">
        <v>64.339996337890597</v>
      </c>
      <c r="BD58" s="9">
        <v>63.799999237060497</v>
      </c>
      <c r="BE58" s="9">
        <v>63.650001525878899</v>
      </c>
      <c r="BF58" s="9">
        <v>63.490001678466797</v>
      </c>
      <c r="BG58" s="9">
        <v>63.889999389648402</v>
      </c>
      <c r="BH58" s="9">
        <v>62.380001068115199</v>
      </c>
      <c r="BI58" s="9">
        <v>61.299999237060497</v>
      </c>
      <c r="BJ58" s="9">
        <v>61.709999084472699</v>
      </c>
      <c r="BK58" s="9">
        <v>62.490001678466797</v>
      </c>
      <c r="BL58" s="9">
        <v>63.0200004577637</v>
      </c>
      <c r="BM58" s="9">
        <v>62.810001373291001</v>
      </c>
      <c r="BN58" s="9">
        <v>63.830001831054702</v>
      </c>
    </row>
    <row r="59" spans="1:66" hidden="1" x14ac:dyDescent="0.25">
      <c r="A59" s="9" t="s">
        <v>504</v>
      </c>
      <c r="B59" s="9" t="s">
        <v>503</v>
      </c>
      <c r="C59" s="9" t="s">
        <v>82</v>
      </c>
      <c r="D59" s="9" t="s">
        <v>81</v>
      </c>
      <c r="AJ59" s="9">
        <v>66.620002746582003</v>
      </c>
      <c r="AP59" s="9">
        <v>60.680000305175803</v>
      </c>
      <c r="AQ59" s="9">
        <v>60.590000152587898</v>
      </c>
      <c r="AR59" s="9">
        <v>60.599998474121101</v>
      </c>
      <c r="AS59" s="9">
        <v>60.400001525878899</v>
      </c>
      <c r="AT59" s="9">
        <v>59.990001678466797</v>
      </c>
      <c r="AU59" s="9">
        <v>59.759998321533203</v>
      </c>
      <c r="AV59" s="9">
        <v>59.419998168945298</v>
      </c>
      <c r="AW59" s="9">
        <v>59.180000305175803</v>
      </c>
      <c r="AX59" s="9">
        <v>59.360000610351598</v>
      </c>
      <c r="AY59" s="9">
        <v>59.259998321533203</v>
      </c>
      <c r="AZ59" s="9">
        <v>58.7700004577637</v>
      </c>
      <c r="BA59" s="9">
        <v>58.5</v>
      </c>
      <c r="BB59" s="9">
        <v>58.680000305175803</v>
      </c>
      <c r="BC59" s="9">
        <v>58.439998626708999</v>
      </c>
      <c r="BD59" s="9">
        <v>58.259998321533203</v>
      </c>
      <c r="BE59" s="9">
        <v>58.639999389648402</v>
      </c>
      <c r="BF59" s="9">
        <v>59.279998779296903</v>
      </c>
      <c r="BG59" s="9">
        <v>59.310001373291001</v>
      </c>
      <c r="BH59" s="9">
        <v>59.419998168945298</v>
      </c>
      <c r="BI59" s="9">
        <v>59.919998168945298</v>
      </c>
      <c r="BJ59" s="9">
        <v>60.220001220703097</v>
      </c>
      <c r="BK59" s="9">
        <v>60.560001373291001</v>
      </c>
      <c r="BL59" s="9">
        <v>60.380001068115199</v>
      </c>
      <c r="BM59" s="9">
        <v>59.790000915527301</v>
      </c>
      <c r="BN59" s="9">
        <v>59.830001831054702</v>
      </c>
    </row>
    <row r="60" spans="1:66" hidden="1" x14ac:dyDescent="0.25">
      <c r="A60" s="9" t="s">
        <v>502</v>
      </c>
      <c r="B60" s="9" t="s">
        <v>501</v>
      </c>
      <c r="C60" s="9" t="s">
        <v>82</v>
      </c>
      <c r="D60" s="9" t="s">
        <v>81</v>
      </c>
      <c r="AB60" s="9">
        <v>54.330001831054702</v>
      </c>
      <c r="AC60" s="9">
        <v>54.909999847412102</v>
      </c>
      <c r="AD60" s="9">
        <v>55.009998321533203</v>
      </c>
      <c r="AE60" s="9">
        <v>55.409999847412102</v>
      </c>
      <c r="AF60" s="9">
        <v>55.330001831054702</v>
      </c>
      <c r="AG60" s="9">
        <v>55.819999694824197</v>
      </c>
      <c r="AH60" s="9">
        <v>56.119998931884801</v>
      </c>
      <c r="AI60" s="9">
        <v>58.029998779296903</v>
      </c>
      <c r="AJ60" s="9">
        <v>59.419998168945298</v>
      </c>
      <c r="AK60" s="9">
        <v>58.720001220703097</v>
      </c>
      <c r="AL60" s="9">
        <v>58.310001373291001</v>
      </c>
      <c r="AM60" s="9">
        <v>58.159999847412102</v>
      </c>
      <c r="AN60" s="9">
        <v>57.709999084472699</v>
      </c>
      <c r="AO60" s="9">
        <v>57.610000610351598</v>
      </c>
      <c r="AP60" s="9">
        <v>57.669998168945298</v>
      </c>
      <c r="AQ60" s="9">
        <v>57.680000305175803</v>
      </c>
      <c r="AR60" s="9">
        <v>57.860000610351598</v>
      </c>
      <c r="AS60" s="9">
        <v>57.459999084472699</v>
      </c>
      <c r="AT60" s="9">
        <v>57.4799995422363</v>
      </c>
      <c r="AU60" s="9">
        <v>57.2700004577637</v>
      </c>
      <c r="AV60" s="9">
        <v>57.319999694824197</v>
      </c>
      <c r="AW60" s="9">
        <v>56.869998931884801</v>
      </c>
      <c r="AX60" s="9">
        <v>58.419998168945298</v>
      </c>
      <c r="AY60" s="9">
        <v>58.959999084472699</v>
      </c>
      <c r="AZ60" s="9">
        <v>59.150001525878899</v>
      </c>
      <c r="BA60" s="9">
        <v>59.240001678466797</v>
      </c>
      <c r="BB60" s="9">
        <v>59.389999389648402</v>
      </c>
      <c r="BC60" s="9">
        <v>59.369998931884801</v>
      </c>
      <c r="BD60" s="9">
        <v>60.090000152587898</v>
      </c>
      <c r="BE60" s="9">
        <v>60.069999694824197</v>
      </c>
      <c r="BF60" s="9">
        <v>60.349998474121101</v>
      </c>
      <c r="BG60" s="9">
        <v>60.409999847412102</v>
      </c>
      <c r="BH60" s="9">
        <v>60.169998168945298</v>
      </c>
      <c r="BI60" s="9">
        <v>61</v>
      </c>
      <c r="BJ60" s="9">
        <v>61.209999084472699</v>
      </c>
      <c r="BK60" s="9">
        <v>61.279998779296903</v>
      </c>
      <c r="BL60" s="9">
        <v>61.919998168945298</v>
      </c>
      <c r="BM60" s="9">
        <v>60.650001525878899</v>
      </c>
      <c r="BN60" s="9">
        <v>60.549999237060497</v>
      </c>
    </row>
    <row r="61" spans="1:66" hidden="1" x14ac:dyDescent="0.25">
      <c r="A61" s="9" t="s">
        <v>500</v>
      </c>
      <c r="B61" s="9" t="s">
        <v>499</v>
      </c>
      <c r="C61" s="9" t="s">
        <v>82</v>
      </c>
      <c r="D61" s="9" t="s">
        <v>81</v>
      </c>
      <c r="AO61" s="9">
        <v>62</v>
      </c>
      <c r="BJ61" s="9">
        <v>32.2700004577637</v>
      </c>
    </row>
    <row r="62" spans="1:66" hidden="1" x14ac:dyDescent="0.25">
      <c r="A62" s="9" t="s">
        <v>498</v>
      </c>
      <c r="B62" s="9" t="s">
        <v>497</v>
      </c>
      <c r="C62" s="9" t="s">
        <v>82</v>
      </c>
      <c r="D62" s="9" t="s">
        <v>81</v>
      </c>
      <c r="E62" s="9">
        <v>39.069999694824197</v>
      </c>
      <c r="O62" s="9">
        <v>30.440000534057599</v>
      </c>
      <c r="Z62" s="9">
        <v>57.150001525878899</v>
      </c>
      <c r="AH62" s="9">
        <v>57.799999237060497</v>
      </c>
      <c r="AJ62" s="9">
        <v>37.150001525878899</v>
      </c>
      <c r="AP62" s="9">
        <v>67</v>
      </c>
      <c r="AR62" s="9">
        <v>65.230003356933594</v>
      </c>
      <c r="AT62" s="9">
        <v>57.689998626708999</v>
      </c>
    </row>
    <row r="63" spans="1:66" hidden="1" x14ac:dyDescent="0.25">
      <c r="A63" s="9" t="s">
        <v>496</v>
      </c>
      <c r="B63" s="9" t="s">
        <v>495</v>
      </c>
      <c r="C63" s="9" t="s">
        <v>82</v>
      </c>
      <c r="D63" s="9" t="s">
        <v>81</v>
      </c>
      <c r="E63" s="9">
        <v>60.380001068115199</v>
      </c>
      <c r="J63" s="9">
        <v>61.7700004577637</v>
      </c>
      <c r="O63" s="9">
        <v>60.950000762939503</v>
      </c>
      <c r="S63" s="9">
        <v>63.419998168945298</v>
      </c>
      <c r="U63" s="9">
        <v>64.160003662109403</v>
      </c>
      <c r="V63" s="9">
        <v>64.900001525878906</v>
      </c>
      <c r="W63" s="9">
        <v>65.529998779296903</v>
      </c>
      <c r="X63" s="9">
        <v>65.069999694824205</v>
      </c>
      <c r="Z63" s="9">
        <v>65.639999389648395</v>
      </c>
      <c r="AB63" s="9">
        <v>65.5</v>
      </c>
      <c r="AC63" s="9">
        <v>66.489997863769503</v>
      </c>
      <c r="AD63" s="9">
        <v>66.720001220703097</v>
      </c>
      <c r="AE63" s="9">
        <v>67.519996643066406</v>
      </c>
      <c r="AF63" s="9">
        <v>66.739997863769503</v>
      </c>
      <c r="AG63" s="9">
        <v>67.879997253417997</v>
      </c>
      <c r="AH63" s="9">
        <v>67.669998168945298</v>
      </c>
      <c r="AI63" s="9">
        <v>68.120002746582003</v>
      </c>
      <c r="AJ63" s="9">
        <v>67.830001831054702</v>
      </c>
      <c r="AK63" s="9">
        <v>68.110000610351605</v>
      </c>
      <c r="AL63" s="9">
        <v>67.370002746582003</v>
      </c>
      <c r="AM63" s="9">
        <v>64.379997253417997</v>
      </c>
      <c r="AN63" s="9">
        <v>64.610000610351605</v>
      </c>
      <c r="AO63" s="9">
        <v>65.199996948242202</v>
      </c>
      <c r="AP63" s="9">
        <v>65.440002441406307</v>
      </c>
      <c r="AQ63" s="9">
        <v>65.180000305175795</v>
      </c>
      <c r="AR63" s="9">
        <v>65.800003051757798</v>
      </c>
      <c r="AS63" s="9">
        <v>65.540000915527301</v>
      </c>
      <c r="AT63" s="9">
        <v>65.150001525878906</v>
      </c>
      <c r="AU63" s="9">
        <v>65.639999389648395</v>
      </c>
      <c r="AV63" s="9">
        <v>65.480003356933594</v>
      </c>
      <c r="AW63" s="9">
        <v>65.930000305175795</v>
      </c>
      <c r="AX63" s="9">
        <v>65.650001525878906</v>
      </c>
      <c r="AY63" s="9">
        <v>65.930000305175795</v>
      </c>
      <c r="AZ63" s="9">
        <v>65.709999084472699</v>
      </c>
      <c r="BA63" s="9">
        <v>65.080001831054702</v>
      </c>
      <c r="BB63" s="9">
        <v>64.389999389648395</v>
      </c>
      <c r="BC63" s="9">
        <v>63.5</v>
      </c>
      <c r="BD63" s="9">
        <v>63.049999237060497</v>
      </c>
      <c r="BE63" s="9">
        <v>62.310001373291001</v>
      </c>
      <c r="BF63" s="9">
        <v>61.419998168945298</v>
      </c>
      <c r="BG63" s="9">
        <v>61.259998321533203</v>
      </c>
      <c r="BH63" s="9">
        <v>61.319999694824197</v>
      </c>
      <c r="BI63" s="9">
        <v>61.650001525878899</v>
      </c>
      <c r="BJ63" s="9">
        <v>61.720001220703097</v>
      </c>
      <c r="BK63" s="9">
        <v>61.819999694824197</v>
      </c>
      <c r="BL63" s="9">
        <v>62.369998931884801</v>
      </c>
      <c r="BM63" s="9">
        <v>62.0200004577637</v>
      </c>
      <c r="BN63" s="9">
        <v>62.540000915527301</v>
      </c>
    </row>
    <row r="64" spans="1:66" hidden="1" x14ac:dyDescent="0.25">
      <c r="A64" s="9" t="s">
        <v>494</v>
      </c>
      <c r="B64" s="9" t="s">
        <v>493</v>
      </c>
      <c r="C64" s="9" t="s">
        <v>82</v>
      </c>
      <c r="D64" s="9" t="s">
        <v>81</v>
      </c>
      <c r="E64" s="9">
        <v>51.099998474121101</v>
      </c>
      <c r="O64" s="9">
        <v>54.029998779296903</v>
      </c>
      <c r="X64" s="9">
        <v>52.659999847412102</v>
      </c>
      <c r="Z64" s="9">
        <v>53.689998626708999</v>
      </c>
      <c r="AJ64" s="9">
        <v>54.099998474121101</v>
      </c>
      <c r="AK64" s="9">
        <v>57.299999237060497</v>
      </c>
      <c r="AL64" s="9">
        <v>52.900001525878899</v>
      </c>
      <c r="AM64" s="9">
        <v>52.5</v>
      </c>
      <c r="AO64" s="9">
        <v>62.349998474121101</v>
      </c>
      <c r="AP64" s="9">
        <v>62.240001678466797</v>
      </c>
      <c r="AQ64" s="9">
        <v>64.339996337890597</v>
      </c>
      <c r="AS64" s="9">
        <v>58.509998321533203</v>
      </c>
      <c r="AT64" s="9">
        <v>57.279998779296903</v>
      </c>
      <c r="AU64" s="9">
        <v>57.569999694824197</v>
      </c>
      <c r="AV64" s="9">
        <v>56.630001068115199</v>
      </c>
      <c r="AW64" s="9">
        <v>56.849998474121101</v>
      </c>
      <c r="AX64" s="9">
        <v>56.619998931884801</v>
      </c>
      <c r="AY64" s="9">
        <v>57.299999237060497</v>
      </c>
      <c r="AZ64" s="9">
        <v>57.209999084472699</v>
      </c>
      <c r="BA64" s="9">
        <v>57.590000152587898</v>
      </c>
      <c r="BB64" s="9">
        <v>55.470001220703097</v>
      </c>
      <c r="BC64" s="9">
        <v>56.709999084472699</v>
      </c>
      <c r="BD64" s="9">
        <v>58.159999847412102</v>
      </c>
      <c r="BE64" s="9">
        <v>59.430000305175803</v>
      </c>
      <c r="BF64" s="9">
        <v>59.2700004577637</v>
      </c>
      <c r="BG64" s="9">
        <v>59.529998779296903</v>
      </c>
      <c r="BH64" s="9">
        <v>62.009998321533203</v>
      </c>
      <c r="BI64" s="9">
        <v>62.450000762939503</v>
      </c>
      <c r="BJ64" s="9">
        <v>62.369998931884801</v>
      </c>
      <c r="BK64" s="9">
        <v>63.7700004577637</v>
      </c>
      <c r="BL64" s="9">
        <v>64.889999389648395</v>
      </c>
      <c r="BM64" s="9">
        <v>60.360000610351598</v>
      </c>
      <c r="BN64" s="9">
        <v>63.169998168945298</v>
      </c>
    </row>
    <row r="65" spans="1:66" hidden="1" x14ac:dyDescent="0.25">
      <c r="A65" s="9" t="s">
        <v>492</v>
      </c>
      <c r="B65" s="9" t="s">
        <v>491</v>
      </c>
      <c r="C65" s="9" t="s">
        <v>82</v>
      </c>
      <c r="D65" s="9" t="s">
        <v>81</v>
      </c>
      <c r="K65" s="9">
        <v>40.680000305175803</v>
      </c>
      <c r="T65" s="9">
        <v>41.200000762939503</v>
      </c>
      <c r="V65" s="9">
        <v>36.709999084472699</v>
      </c>
      <c r="Y65" s="9">
        <v>20.030000686645501</v>
      </c>
      <c r="AB65" s="9">
        <v>17.9899997711182</v>
      </c>
      <c r="AC65" s="9">
        <v>36.430000305175803</v>
      </c>
      <c r="AD65" s="9">
        <v>38.080001831054702</v>
      </c>
      <c r="AF65" s="9">
        <v>42.139999389648402</v>
      </c>
      <c r="AO65" s="9">
        <v>44.919998168945298</v>
      </c>
      <c r="AP65" s="9">
        <v>27.5200004577637</v>
      </c>
      <c r="AS65" s="9">
        <v>27.0200004577637</v>
      </c>
      <c r="AT65" s="9">
        <v>27.790000915527301</v>
      </c>
      <c r="BA65" s="9">
        <v>41.700000762939503</v>
      </c>
      <c r="BB65" s="9">
        <v>41.430000305175803</v>
      </c>
      <c r="BC65" s="9">
        <v>41.709999084472699</v>
      </c>
      <c r="BD65" s="9">
        <v>40.150001525878899</v>
      </c>
      <c r="BE65" s="9">
        <v>42</v>
      </c>
      <c r="BF65" s="9">
        <v>43.200000762939503</v>
      </c>
      <c r="BG65" s="9">
        <v>41.150001525878899</v>
      </c>
      <c r="BH65" s="9">
        <v>41.709999084472699</v>
      </c>
      <c r="BI65" s="9">
        <v>41.869998931884801</v>
      </c>
      <c r="BJ65" s="9">
        <v>41.7700004577637</v>
      </c>
    </row>
    <row r="66" spans="1:66" hidden="1" x14ac:dyDescent="0.25">
      <c r="A66" s="9" t="s">
        <v>490</v>
      </c>
      <c r="B66" s="9" t="s">
        <v>489</v>
      </c>
      <c r="C66" s="9" t="s">
        <v>82</v>
      </c>
      <c r="D66" s="9" t="s">
        <v>81</v>
      </c>
      <c r="AA66" s="9">
        <v>77.190177469680194</v>
      </c>
      <c r="AI66" s="9">
        <v>76.248053602373176</v>
      </c>
      <c r="AS66" s="9">
        <v>74.785322645948611</v>
      </c>
      <c r="AT66" s="9">
        <v>74.428977252503003</v>
      </c>
      <c r="AU66" s="9">
        <v>73.764880832378651</v>
      </c>
      <c r="AV66" s="9">
        <v>73.064688909672853</v>
      </c>
      <c r="AW66" s="9">
        <v>72.476828071135444</v>
      </c>
      <c r="AX66" s="9">
        <v>72.2984509502745</v>
      </c>
      <c r="AY66" s="9">
        <v>71.98253473792731</v>
      </c>
      <c r="AZ66" s="9">
        <v>71.853997651790138</v>
      </c>
      <c r="BA66" s="9">
        <v>71.427766293851434</v>
      </c>
      <c r="BB66" s="9">
        <v>71.316128683225884</v>
      </c>
      <c r="BC66" s="9">
        <v>70.159125016875791</v>
      </c>
      <c r="BD66" s="9">
        <v>70.327268790061098</v>
      </c>
      <c r="BE66" s="9">
        <v>70.124913596243374</v>
      </c>
      <c r="BF66" s="9">
        <v>70.059500600163432</v>
      </c>
      <c r="BG66" s="9">
        <v>70.02956652317954</v>
      </c>
      <c r="BH66" s="9">
        <v>69.891120628526679</v>
      </c>
      <c r="BI66" s="9">
        <v>70.068693386736882</v>
      </c>
    </row>
    <row r="67" spans="1:66" hidden="1" x14ac:dyDescent="0.25">
      <c r="A67" s="9" t="s">
        <v>488</v>
      </c>
      <c r="B67" s="9" t="s">
        <v>487</v>
      </c>
      <c r="C67" s="9" t="s">
        <v>82</v>
      </c>
      <c r="D67" s="9" t="s">
        <v>81</v>
      </c>
      <c r="F67" s="9">
        <v>62.662669531831774</v>
      </c>
      <c r="AJ67" s="9">
        <v>58.457200676047485</v>
      </c>
      <c r="AM67" s="9">
        <v>56.429921630168472</v>
      </c>
      <c r="AS67" s="9">
        <v>58.049745933660482</v>
      </c>
      <c r="AT67" s="9">
        <v>58.699658803890998</v>
      </c>
      <c r="AX67" s="9">
        <v>56.614628526118004</v>
      </c>
      <c r="BC67" s="9">
        <v>56.264203864203125</v>
      </c>
      <c r="BE67" s="9">
        <v>56.045832574321686</v>
      </c>
      <c r="BK67" s="9">
        <v>52.833758948472656</v>
      </c>
      <c r="BL67" s="9">
        <v>54.022461674559175</v>
      </c>
      <c r="BM67" s="9">
        <v>53.222661860376121</v>
      </c>
    </row>
    <row r="68" spans="1:66" hidden="1" x14ac:dyDescent="0.25">
      <c r="A68" s="9" t="s">
        <v>486</v>
      </c>
      <c r="B68" s="9" t="s">
        <v>485</v>
      </c>
      <c r="C68" s="9" t="s">
        <v>82</v>
      </c>
      <c r="D68" s="9" t="s">
        <v>81</v>
      </c>
      <c r="AA68" s="9">
        <v>74.783881530526088</v>
      </c>
      <c r="AI68" s="9">
        <v>74.302234704355627</v>
      </c>
      <c r="AS68" s="9">
        <v>73.085171307478177</v>
      </c>
      <c r="AT68" s="9">
        <v>72.793243153608913</v>
      </c>
      <c r="AU68" s="9">
        <v>72.129812766204608</v>
      </c>
      <c r="AV68" s="9">
        <v>71.546059308591794</v>
      </c>
      <c r="AW68" s="9">
        <v>71.049356575039639</v>
      </c>
      <c r="AX68" s="9">
        <v>70.858162889892625</v>
      </c>
      <c r="AY68" s="9">
        <v>70.58596341924175</v>
      </c>
      <c r="AZ68" s="9">
        <v>70.559956895241299</v>
      </c>
      <c r="BA68" s="9">
        <v>70.119265232680121</v>
      </c>
      <c r="BB68" s="9">
        <v>70.033174529991314</v>
      </c>
      <c r="BC68" s="9">
        <v>69.00919454912183</v>
      </c>
      <c r="BD68" s="9">
        <v>69.141416028410035</v>
      </c>
      <c r="BE68" s="9">
        <v>68.958142143029349</v>
      </c>
      <c r="BF68" s="9">
        <v>68.93018758056661</v>
      </c>
      <c r="BG68" s="9">
        <v>68.945488396641593</v>
      </c>
      <c r="BH68" s="9">
        <v>68.869259117332618</v>
      </c>
      <c r="BI68" s="9">
        <v>69.040868898323055</v>
      </c>
    </row>
    <row r="69" spans="1:66" hidden="1" x14ac:dyDescent="0.25">
      <c r="A69" s="9" t="s">
        <v>484</v>
      </c>
      <c r="B69" s="9" t="s">
        <v>483</v>
      </c>
      <c r="C69" s="9" t="s">
        <v>82</v>
      </c>
      <c r="D69" s="9" t="s">
        <v>81</v>
      </c>
      <c r="AH69" s="9">
        <v>64.40947424759834</v>
      </c>
      <c r="AN69" s="9">
        <v>63.421661250235836</v>
      </c>
      <c r="AP69" s="9">
        <v>57.819978806110171</v>
      </c>
      <c r="AQ69" s="9">
        <v>59.583245009179777</v>
      </c>
      <c r="AR69" s="9">
        <v>61.293101556185533</v>
      </c>
      <c r="AS69" s="9">
        <v>61.361270467862212</v>
      </c>
      <c r="AT69" s="9">
        <v>60.574980082542822</v>
      </c>
      <c r="AU69" s="9">
        <v>59.895270855427214</v>
      </c>
      <c r="AV69" s="9">
        <v>59.113018393952316</v>
      </c>
      <c r="AW69" s="9">
        <v>59.052930512877744</v>
      </c>
      <c r="AX69" s="9">
        <v>58.679380171156112</v>
      </c>
      <c r="AY69" s="9">
        <v>58.388707547126018</v>
      </c>
      <c r="AZ69" s="9">
        <v>60.961944212663461</v>
      </c>
      <c r="BA69" s="9">
        <v>61.397638677381337</v>
      </c>
      <c r="BB69" s="9">
        <v>61.715941555084441</v>
      </c>
      <c r="BC69" s="9">
        <v>62.43558438299722</v>
      </c>
      <c r="BD69" s="9">
        <v>62.932501945471202</v>
      </c>
      <c r="BE69" s="9">
        <v>62.900357312602445</v>
      </c>
      <c r="BF69" s="9">
        <v>63.113201895446302</v>
      </c>
      <c r="BG69" s="9">
        <v>63.128152964495818</v>
      </c>
      <c r="BH69" s="9">
        <v>63.899697687748656</v>
      </c>
      <c r="BI69" s="9">
        <v>63.4484113733022</v>
      </c>
      <c r="BJ69" s="9">
        <v>61.38926881143815</v>
      </c>
      <c r="BK69" s="9">
        <v>61.689801367421012</v>
      </c>
      <c r="BL69" s="9">
        <v>60.710485915178324</v>
      </c>
      <c r="BM69" s="9">
        <v>58.138592480723574</v>
      </c>
      <c r="BN69" s="9">
        <v>58.502666436561491</v>
      </c>
    </row>
    <row r="70" spans="1:66" hidden="1" x14ac:dyDescent="0.25">
      <c r="A70" s="9" t="s">
        <v>482</v>
      </c>
      <c r="B70" s="9" t="s">
        <v>481</v>
      </c>
      <c r="C70" s="9" t="s">
        <v>82</v>
      </c>
      <c r="D70" s="9" t="s">
        <v>81</v>
      </c>
      <c r="AH70" s="9">
        <v>59.882044328585465</v>
      </c>
      <c r="AK70" s="9">
        <v>60.29711944604999</v>
      </c>
      <c r="AL70" s="9">
        <v>59.346613885770104</v>
      </c>
      <c r="AM70" s="9">
        <v>58.877364734601784</v>
      </c>
      <c r="AN70" s="9">
        <v>59.386332427056026</v>
      </c>
      <c r="AO70" s="9">
        <v>57.844387756322355</v>
      </c>
      <c r="AP70" s="9">
        <v>56.974658976628149</v>
      </c>
      <c r="AQ70" s="9">
        <v>57.774402597548836</v>
      </c>
      <c r="AR70" s="9">
        <v>58.493751821312408</v>
      </c>
      <c r="AS70" s="9">
        <v>58.534042859834777</v>
      </c>
      <c r="AT70" s="9">
        <v>58.154759834791143</v>
      </c>
      <c r="AU70" s="9">
        <v>57.972439531819731</v>
      </c>
      <c r="AV70" s="9">
        <v>57.742894595627192</v>
      </c>
      <c r="AW70" s="9">
        <v>57.726841036113271</v>
      </c>
      <c r="AX70" s="9">
        <v>57.73775907586694</v>
      </c>
      <c r="AY70" s="9">
        <v>57.783818119554034</v>
      </c>
      <c r="AZ70" s="9">
        <v>58.926615371304983</v>
      </c>
      <c r="BA70" s="9">
        <v>59.251470995860586</v>
      </c>
      <c r="BB70" s="9">
        <v>59.366289363402835</v>
      </c>
      <c r="BC70" s="9">
        <v>59.647321847569387</v>
      </c>
      <c r="BD70" s="9">
        <v>59.858281421244996</v>
      </c>
      <c r="BE70" s="9">
        <v>60.000452028718883</v>
      </c>
      <c r="BF70" s="9">
        <v>60.092038305414789</v>
      </c>
      <c r="BG70" s="9">
        <v>60.084302842460424</v>
      </c>
      <c r="BH70" s="9">
        <v>60.415589337439812</v>
      </c>
      <c r="BI70" s="9">
        <v>60.368799908903796</v>
      </c>
      <c r="BJ70" s="9">
        <v>59.577158978654332</v>
      </c>
      <c r="BK70" s="9">
        <v>59.752979835862043</v>
      </c>
      <c r="BL70" s="9">
        <v>59.425734930530822</v>
      </c>
      <c r="BM70" s="9">
        <v>57.54177213725945</v>
      </c>
      <c r="BN70" s="9">
        <v>57.853216187192217</v>
      </c>
    </row>
    <row r="71" spans="1:66" hidden="1" x14ac:dyDescent="0.25">
      <c r="A71" s="9" t="s">
        <v>480</v>
      </c>
      <c r="B71" s="9" t="s">
        <v>479</v>
      </c>
      <c r="C71" s="9" t="s">
        <v>82</v>
      </c>
      <c r="D71" s="9" t="s">
        <v>81</v>
      </c>
      <c r="G71" s="9">
        <v>55.049999237060497</v>
      </c>
      <c r="S71" s="9">
        <v>51.459999084472699</v>
      </c>
      <c r="Y71" s="9">
        <v>57.639999389648402</v>
      </c>
      <c r="Z71" s="9">
        <v>57.459999084472699</v>
      </c>
      <c r="AA71" s="9">
        <v>48.590000152587898</v>
      </c>
      <c r="AF71" s="9">
        <v>33.659999847412102</v>
      </c>
      <c r="AG71" s="9">
        <v>55.540000915527301</v>
      </c>
      <c r="AH71" s="9">
        <v>55.5200004577637</v>
      </c>
      <c r="AI71" s="9">
        <v>54.490001678466797</v>
      </c>
      <c r="AO71" s="9">
        <v>63.4799995422363</v>
      </c>
      <c r="AP71" s="9">
        <v>64.25</v>
      </c>
      <c r="AQ71" s="9">
        <v>66.379997253417997</v>
      </c>
      <c r="AS71" s="9">
        <v>63.450000762939503</v>
      </c>
      <c r="AT71" s="9">
        <v>69.339996337890597</v>
      </c>
      <c r="AU71" s="9">
        <v>66.629997253417997</v>
      </c>
      <c r="AV71" s="9">
        <v>65.330001831054702</v>
      </c>
      <c r="AW71" s="9">
        <v>67.470001220703097</v>
      </c>
      <c r="AX71" s="9">
        <v>66.980003356933594</v>
      </c>
      <c r="AY71" s="9">
        <v>67.949996948242202</v>
      </c>
      <c r="AZ71" s="9">
        <v>66.769996643066406</v>
      </c>
      <c r="BA71" s="9">
        <v>66.550003051757798</v>
      </c>
      <c r="BB71" s="9">
        <v>64.010002136230497</v>
      </c>
      <c r="BC71" s="9">
        <v>62.680000305175803</v>
      </c>
      <c r="BD71" s="9">
        <v>61.779998779296903</v>
      </c>
      <c r="BE71" s="9">
        <v>62.450000762939503</v>
      </c>
      <c r="BF71" s="9">
        <v>62.259998321533203</v>
      </c>
      <c r="BG71" s="9">
        <v>62.619998931884801</v>
      </c>
      <c r="BH71" s="9">
        <v>65.660003662109403</v>
      </c>
      <c r="BI71" s="9">
        <v>67.669998168945298</v>
      </c>
      <c r="BJ71" s="9">
        <v>68.150001525878906</v>
      </c>
      <c r="BK71" s="9">
        <v>66.660003662109403</v>
      </c>
      <c r="BL71" s="9">
        <v>66.180000305175795</v>
      </c>
      <c r="BM71" s="9">
        <v>60.090000152587898</v>
      </c>
      <c r="BN71" s="9">
        <v>65.779998779296903</v>
      </c>
    </row>
    <row r="72" spans="1:66" hidden="1" x14ac:dyDescent="0.25">
      <c r="A72" s="9" t="s">
        <v>478</v>
      </c>
      <c r="B72" s="9" t="s">
        <v>477</v>
      </c>
      <c r="C72" s="9" t="s">
        <v>82</v>
      </c>
      <c r="D72" s="9" t="s">
        <v>81</v>
      </c>
      <c r="E72" s="9">
        <v>46.5200004577637</v>
      </c>
      <c r="K72" s="9">
        <v>43</v>
      </c>
      <c r="R72" s="9">
        <v>40.509998321533203</v>
      </c>
      <c r="T72" s="9">
        <v>40.740001678466797</v>
      </c>
      <c r="U72" s="9">
        <v>43.869998931884801</v>
      </c>
      <c r="V72" s="9">
        <v>42.909999847412102</v>
      </c>
      <c r="W72" s="9">
        <v>43.400001525878899</v>
      </c>
      <c r="X72" s="9">
        <v>40.939998626708999</v>
      </c>
      <c r="Y72" s="9">
        <v>40.7700004577637</v>
      </c>
      <c r="Z72" s="9">
        <v>27.7700004577637</v>
      </c>
      <c r="AA72" s="9">
        <v>27.350000381469702</v>
      </c>
      <c r="AB72" s="9">
        <v>47.4799995422363</v>
      </c>
      <c r="AC72" s="9">
        <v>47.240001678466797</v>
      </c>
      <c r="AE72" s="9">
        <v>44.400001525878899</v>
      </c>
      <c r="AH72" s="9">
        <v>51.25</v>
      </c>
      <c r="AI72" s="9">
        <v>50.380001068115199</v>
      </c>
      <c r="AJ72" s="9">
        <v>46.720001220703097</v>
      </c>
      <c r="AK72" s="9">
        <v>47.189998626708999</v>
      </c>
      <c r="AL72" s="9">
        <v>47.889999389648402</v>
      </c>
      <c r="AM72" s="9">
        <v>48.880001068115199</v>
      </c>
      <c r="AN72" s="9">
        <v>47.919998168945298</v>
      </c>
      <c r="AO72" s="9">
        <v>46.599998474121101</v>
      </c>
      <c r="AQ72" s="9">
        <v>46</v>
      </c>
      <c r="AR72" s="9">
        <v>47.5200004577637</v>
      </c>
      <c r="AS72" s="9">
        <v>29.600000381469702</v>
      </c>
      <c r="AT72" s="9">
        <v>44.930000305175803</v>
      </c>
      <c r="AU72" s="9">
        <v>43.189998626708999</v>
      </c>
      <c r="AX72" s="9">
        <v>49.5200004577637</v>
      </c>
      <c r="AY72" s="9">
        <v>46.970001220703097</v>
      </c>
      <c r="AZ72" s="9">
        <v>47.930000305175803</v>
      </c>
      <c r="BA72" s="9">
        <v>47.549999237060497</v>
      </c>
      <c r="BB72" s="9">
        <v>47.900001525878899</v>
      </c>
      <c r="BC72" s="9">
        <v>49.369998931884801</v>
      </c>
      <c r="BD72" s="9">
        <v>48.790000915527301</v>
      </c>
      <c r="BE72" s="9">
        <v>48.490001678466797</v>
      </c>
      <c r="BF72" s="9">
        <v>48.439998626708999</v>
      </c>
      <c r="BG72" s="9">
        <v>48.119998931884801</v>
      </c>
      <c r="BH72" s="9">
        <v>46.9799995422363</v>
      </c>
      <c r="BI72" s="9">
        <v>46.630001068115199</v>
      </c>
      <c r="BJ72" s="9">
        <v>44.950000762939503</v>
      </c>
      <c r="BK72" s="9">
        <v>43.299999237060497</v>
      </c>
      <c r="BL72" s="9">
        <v>42.200000762939503</v>
      </c>
      <c r="BM72" s="9">
        <v>41.540000915527301</v>
      </c>
    </row>
    <row r="73" spans="1:66" hidden="1" x14ac:dyDescent="0.25">
      <c r="A73" s="9" t="s">
        <v>476</v>
      </c>
      <c r="B73" s="9" t="s">
        <v>475</v>
      </c>
      <c r="C73" s="9" t="s">
        <v>82</v>
      </c>
      <c r="D73" s="9" t="s">
        <v>81</v>
      </c>
      <c r="Z73" s="9">
        <v>51.549156804983838</v>
      </c>
      <c r="AB73" s="9">
        <v>52.853643062838991</v>
      </c>
      <c r="AC73" s="9">
        <v>53.440125759623058</v>
      </c>
      <c r="AD73" s="9">
        <v>53.218085414787723</v>
      </c>
      <c r="AE73" s="9">
        <v>53.397277446720686</v>
      </c>
      <c r="AF73" s="9">
        <v>53.499021579890226</v>
      </c>
      <c r="AG73" s="9">
        <v>53.59736278332619</v>
      </c>
      <c r="AH73" s="9">
        <v>53.975489550779528</v>
      </c>
      <c r="AI73" s="9">
        <v>54.208304508605785</v>
      </c>
      <c r="AJ73" s="9">
        <v>54.926867604983862</v>
      </c>
      <c r="AK73" s="9">
        <v>54.33092630504855</v>
      </c>
      <c r="AL73" s="9">
        <v>54.197966220841316</v>
      </c>
      <c r="AM73" s="9">
        <v>54.215152632866634</v>
      </c>
      <c r="AN73" s="9">
        <v>53.975257805489392</v>
      </c>
      <c r="AO73" s="9">
        <v>54.087507847665215</v>
      </c>
      <c r="AP73" s="9">
        <v>54.272162033917738</v>
      </c>
      <c r="AQ73" s="9">
        <v>54.920699175118813</v>
      </c>
      <c r="AR73" s="9">
        <v>54.944171621105042</v>
      </c>
      <c r="AS73" s="9">
        <v>55.068331849067974</v>
      </c>
      <c r="AT73" s="9">
        <v>54.968199968023598</v>
      </c>
      <c r="AU73" s="9">
        <v>55.332076792901468</v>
      </c>
      <c r="AV73" s="9">
        <v>55.745659047506166</v>
      </c>
      <c r="AW73" s="9">
        <v>55.781202417228094</v>
      </c>
      <c r="AX73" s="9">
        <v>56.164791892018656</v>
      </c>
      <c r="AY73" s="9">
        <v>56.456002751099852</v>
      </c>
      <c r="AZ73" s="9">
        <v>56.695068132728984</v>
      </c>
      <c r="BA73" s="9">
        <v>56.963526180789223</v>
      </c>
      <c r="BB73" s="9">
        <v>56.905982197840082</v>
      </c>
      <c r="BC73" s="9">
        <v>56.807354324585333</v>
      </c>
      <c r="BD73" s="9">
        <v>56.825116619552347</v>
      </c>
      <c r="BE73" s="9">
        <v>57.063314917594752</v>
      </c>
      <c r="BF73" s="9">
        <v>57.018743677980495</v>
      </c>
      <c r="BG73" s="9">
        <v>56.911335287366533</v>
      </c>
      <c r="BH73" s="9">
        <v>56.818953041524217</v>
      </c>
      <c r="BI73" s="9">
        <v>57.063752512558416</v>
      </c>
      <c r="BJ73" s="9">
        <v>57.122285069715886</v>
      </c>
      <c r="BK73" s="9">
        <v>57.194374937546449</v>
      </c>
      <c r="BL73" s="9">
        <v>57.336252201868483</v>
      </c>
      <c r="BM73" s="9">
        <v>56.337703294219288</v>
      </c>
      <c r="BN73" s="9">
        <v>56.963203129476533</v>
      </c>
    </row>
    <row r="74" spans="1:66" hidden="1" x14ac:dyDescent="0.25">
      <c r="A74" s="9" t="s">
        <v>474</v>
      </c>
      <c r="B74" s="9" t="s">
        <v>473</v>
      </c>
      <c r="C74" s="9" t="s">
        <v>82</v>
      </c>
      <c r="D74" s="9" t="s">
        <v>81</v>
      </c>
    </row>
    <row r="75" spans="1:66" hidden="1" x14ac:dyDescent="0.25">
      <c r="A75" s="9" t="s">
        <v>472</v>
      </c>
      <c r="B75" s="9" t="s">
        <v>471</v>
      </c>
      <c r="C75" s="9" t="s">
        <v>82</v>
      </c>
      <c r="D75" s="9" t="s">
        <v>81</v>
      </c>
      <c r="E75" s="9">
        <v>51.599998474121101</v>
      </c>
      <c r="O75" s="9">
        <v>47.810001373291001</v>
      </c>
      <c r="V75" s="9">
        <v>50.549999237060497</v>
      </c>
      <c r="W75" s="9">
        <v>49.959999084472699</v>
      </c>
      <c r="X75" s="9">
        <v>49.419998168945298</v>
      </c>
      <c r="Y75" s="9">
        <v>48.7700004577637</v>
      </c>
      <c r="Z75" s="9">
        <v>48.25</v>
      </c>
      <c r="AA75" s="9">
        <v>48.159999847412102</v>
      </c>
      <c r="AB75" s="9">
        <v>48.080001831054702</v>
      </c>
      <c r="AC75" s="9">
        <v>47.7700004577637</v>
      </c>
      <c r="AD75" s="9">
        <v>47.509998321533203</v>
      </c>
      <c r="AE75" s="9">
        <v>47.0200004577637</v>
      </c>
      <c r="AF75" s="9">
        <v>47.950000762939503</v>
      </c>
      <c r="AG75" s="9">
        <v>48.319999694824197</v>
      </c>
      <c r="AH75" s="9">
        <v>48.240001678466797</v>
      </c>
      <c r="AI75" s="9">
        <v>48.569999694824197</v>
      </c>
      <c r="AJ75" s="9">
        <v>48.209999084472699</v>
      </c>
      <c r="AK75" s="9">
        <v>49.810001373291001</v>
      </c>
      <c r="AL75" s="9">
        <v>49.849998474121101</v>
      </c>
      <c r="AM75" s="9">
        <v>50.2299995422363</v>
      </c>
      <c r="AN75" s="9">
        <v>50.049999237060497</v>
      </c>
      <c r="AO75" s="9">
        <v>50.349998474121101</v>
      </c>
      <c r="AP75" s="9">
        <v>50.810001373291001</v>
      </c>
      <c r="AQ75" s="9">
        <v>51.099998474121101</v>
      </c>
      <c r="AR75" s="9">
        <v>51.610000610351598</v>
      </c>
      <c r="AS75" s="9">
        <v>52.7700004577637</v>
      </c>
      <c r="AT75" s="9">
        <v>52.090000152587898</v>
      </c>
      <c r="AU75" s="9">
        <v>53.7700004577637</v>
      </c>
      <c r="AV75" s="9">
        <v>54.939998626708999</v>
      </c>
      <c r="AW75" s="9">
        <v>55.849998474121101</v>
      </c>
      <c r="AX75" s="9">
        <v>57.090000152587898</v>
      </c>
      <c r="AY75" s="9">
        <v>57.939998626708999</v>
      </c>
      <c r="AZ75" s="9">
        <v>58.580001831054702</v>
      </c>
      <c r="BA75" s="9">
        <v>59.369998931884801</v>
      </c>
      <c r="BB75" s="9">
        <v>59.5</v>
      </c>
      <c r="BC75" s="9">
        <v>59.610000610351598</v>
      </c>
      <c r="BD75" s="9">
        <v>59.680000305175803</v>
      </c>
      <c r="BE75" s="9">
        <v>59.740001678466797</v>
      </c>
      <c r="BF75" s="9">
        <v>59.360000610351598</v>
      </c>
      <c r="BG75" s="9">
        <v>58.930000305175803</v>
      </c>
      <c r="BH75" s="9">
        <v>58.830001831054702</v>
      </c>
      <c r="BI75" s="9">
        <v>58.509998321533203</v>
      </c>
      <c r="BJ75" s="9">
        <v>58.110000610351598</v>
      </c>
      <c r="BK75" s="9">
        <v>57.919998168945298</v>
      </c>
      <c r="BL75" s="9">
        <v>57.919998168945298</v>
      </c>
      <c r="BM75" s="9">
        <v>56.709999084472699</v>
      </c>
      <c r="BN75" s="9">
        <v>57.7700004577637</v>
      </c>
    </row>
    <row r="76" spans="1:66" hidden="1" x14ac:dyDescent="0.25">
      <c r="A76" s="9" t="s">
        <v>470</v>
      </c>
      <c r="B76" s="9" t="s">
        <v>469</v>
      </c>
      <c r="C76" s="9" t="s">
        <v>82</v>
      </c>
      <c r="D76" s="9" t="s">
        <v>81</v>
      </c>
      <c r="AH76" s="9">
        <v>70.339996337890597</v>
      </c>
      <c r="AP76" s="9">
        <v>64.050003051757798</v>
      </c>
      <c r="AQ76" s="9">
        <v>59.819999694824197</v>
      </c>
      <c r="AR76" s="9">
        <v>58.349998474121101</v>
      </c>
      <c r="AS76" s="9">
        <v>58.439998626708999</v>
      </c>
      <c r="AT76" s="9">
        <v>57.919998168945298</v>
      </c>
      <c r="AU76" s="9">
        <v>57.029998779296903</v>
      </c>
      <c r="AV76" s="9">
        <v>58.5200004577637</v>
      </c>
      <c r="AW76" s="9">
        <v>58.630001068115199</v>
      </c>
      <c r="AX76" s="9">
        <v>58.310001373291001</v>
      </c>
      <c r="AY76" s="9">
        <v>60.430000305175803</v>
      </c>
      <c r="AZ76" s="9">
        <v>60.369998931884801</v>
      </c>
      <c r="BA76" s="9">
        <v>60.9799995422363</v>
      </c>
      <c r="BB76" s="9">
        <v>60.590000152587898</v>
      </c>
      <c r="BC76" s="9">
        <v>60.369998931884801</v>
      </c>
      <c r="BD76" s="9">
        <v>61.25</v>
      </c>
      <c r="BE76" s="9">
        <v>61.25</v>
      </c>
      <c r="BF76" s="9">
        <v>61.2299995422363</v>
      </c>
      <c r="BG76" s="9">
        <v>61.029998779296903</v>
      </c>
      <c r="BH76" s="9">
        <v>62.040000915527301</v>
      </c>
      <c r="BI76" s="9">
        <v>62.75</v>
      </c>
      <c r="BJ76" s="9">
        <v>63.560001373291001</v>
      </c>
      <c r="BK76" s="9">
        <v>63.7299995422363</v>
      </c>
      <c r="BL76" s="9">
        <v>63.569999694824197</v>
      </c>
      <c r="BM76" s="9">
        <v>63.560001373291001</v>
      </c>
      <c r="BN76" s="9">
        <v>63.689998626708999</v>
      </c>
    </row>
    <row r="77" spans="1:66" hidden="1" x14ac:dyDescent="0.25">
      <c r="A77" s="9" t="s">
        <v>468</v>
      </c>
      <c r="B77" s="9" t="s">
        <v>467</v>
      </c>
      <c r="C77" s="9" t="s">
        <v>82</v>
      </c>
      <c r="D77" s="9" t="s">
        <v>81</v>
      </c>
      <c r="Z77" s="9">
        <v>51.599998474121101</v>
      </c>
      <c r="AF77" s="9">
        <v>57.900001525878899</v>
      </c>
      <c r="AM77" s="9">
        <v>77.930000305175795</v>
      </c>
      <c r="AR77" s="9">
        <v>66.629997253417997</v>
      </c>
      <c r="AX77" s="9">
        <v>82.019996643066406</v>
      </c>
      <c r="BF77" s="9">
        <v>81.239997863769503</v>
      </c>
      <c r="BN77" s="9">
        <v>68.25</v>
      </c>
    </row>
    <row r="78" spans="1:66" hidden="1" x14ac:dyDescent="0.25">
      <c r="A78" s="9" t="s">
        <v>466</v>
      </c>
      <c r="B78" s="9" t="s">
        <v>465</v>
      </c>
      <c r="C78" s="9" t="s">
        <v>82</v>
      </c>
      <c r="D78" s="9" t="s">
        <v>81</v>
      </c>
      <c r="AB78" s="9">
        <v>54.62671808606401</v>
      </c>
      <c r="AC78" s="9">
        <v>55.17004968609524</v>
      </c>
      <c r="AD78" s="9">
        <v>54.887247576782073</v>
      </c>
      <c r="AE78" s="9">
        <v>55.361362204821859</v>
      </c>
      <c r="AF78" s="9">
        <v>55.447863637375882</v>
      </c>
      <c r="AG78" s="9">
        <v>55.809516744657508</v>
      </c>
      <c r="AH78" s="9">
        <v>55.82633567926441</v>
      </c>
      <c r="AI78" s="9">
        <v>54.998090323552127</v>
      </c>
      <c r="AJ78" s="9">
        <v>55.669845004890597</v>
      </c>
      <c r="AK78" s="9">
        <v>56.727495871373812</v>
      </c>
      <c r="AL78" s="9">
        <v>56.234009967678155</v>
      </c>
      <c r="AM78" s="9">
        <v>56.096705307428479</v>
      </c>
      <c r="AN78" s="9">
        <v>56.373079481541716</v>
      </c>
      <c r="AO78" s="9">
        <v>56.009797936868061</v>
      </c>
      <c r="AP78" s="9">
        <v>55.38062799441316</v>
      </c>
      <c r="AQ78" s="9">
        <v>55.688256000487755</v>
      </c>
      <c r="AR78" s="9">
        <v>55.874308586259907</v>
      </c>
      <c r="AS78" s="9">
        <v>55.790283231459206</v>
      </c>
      <c r="AT78" s="9">
        <v>55.682949158101572</v>
      </c>
      <c r="AU78" s="9">
        <v>55.585778695012763</v>
      </c>
      <c r="AV78" s="9">
        <v>55.702672031546655</v>
      </c>
      <c r="AW78" s="9">
        <v>55.701958964646501</v>
      </c>
      <c r="AX78" s="9">
        <v>55.951901468482767</v>
      </c>
      <c r="AY78" s="9">
        <v>56.193852825070117</v>
      </c>
      <c r="AZ78" s="9">
        <v>56.38992952881577</v>
      </c>
      <c r="BA78" s="9">
        <v>56.635642259906746</v>
      </c>
      <c r="BB78" s="9">
        <v>56.621649444462314</v>
      </c>
      <c r="BC78" s="9">
        <v>56.751239420427972</v>
      </c>
      <c r="BD78" s="9">
        <v>56.737831718107003</v>
      </c>
      <c r="BE78" s="9">
        <v>57.004715559609402</v>
      </c>
      <c r="BF78" s="9">
        <v>57.009189119814508</v>
      </c>
      <c r="BG78" s="9">
        <v>57.033848153020479</v>
      </c>
      <c r="BH78" s="9">
        <v>56.975820295663802</v>
      </c>
      <c r="BI78" s="9">
        <v>57.149778181322688</v>
      </c>
      <c r="BJ78" s="9">
        <v>57.343310136398941</v>
      </c>
      <c r="BK78" s="9">
        <v>57.417493027665053</v>
      </c>
      <c r="BL78" s="9">
        <v>57.564681683971052</v>
      </c>
      <c r="BM78" s="9">
        <v>56.748063400351931</v>
      </c>
      <c r="BN78" s="9">
        <v>57.07780790499833</v>
      </c>
    </row>
    <row r="79" spans="1:66" hidden="1" x14ac:dyDescent="0.25">
      <c r="A79" s="9" t="s">
        <v>464</v>
      </c>
      <c r="B79" s="9" t="s">
        <v>463</v>
      </c>
      <c r="C79" s="9" t="s">
        <v>82</v>
      </c>
      <c r="D79" s="9" t="s">
        <v>81</v>
      </c>
    </row>
    <row r="80" spans="1:66" hidden="1" x14ac:dyDescent="0.25">
      <c r="A80" s="9" t="s">
        <v>462</v>
      </c>
      <c r="B80" s="9" t="s">
        <v>461</v>
      </c>
      <c r="C80" s="9" t="s">
        <v>82</v>
      </c>
      <c r="D80" s="9" t="s">
        <v>81</v>
      </c>
      <c r="E80" s="9">
        <v>65.300003051757798</v>
      </c>
      <c r="O80" s="9">
        <v>60.860000610351598</v>
      </c>
      <c r="U80" s="9">
        <v>57.509998321533203</v>
      </c>
      <c r="V80" s="9">
        <v>47.319999694824197</v>
      </c>
      <c r="X80" s="9">
        <v>61.25</v>
      </c>
      <c r="Y80" s="9">
        <v>49.049999237060497</v>
      </c>
      <c r="Z80" s="9">
        <v>62.279998779296903</v>
      </c>
      <c r="AA80" s="9">
        <v>69.639999389648395</v>
      </c>
      <c r="AC80" s="9">
        <v>65.919998168945298</v>
      </c>
      <c r="AD80" s="9">
        <v>65.720001220703097</v>
      </c>
      <c r="AE80" s="9">
        <v>65.419998168945298</v>
      </c>
      <c r="AF80" s="9">
        <v>64.900001525878906</v>
      </c>
      <c r="AG80" s="9">
        <v>64.529998779296903</v>
      </c>
      <c r="AH80" s="9">
        <v>64.559997558593807</v>
      </c>
      <c r="AI80" s="9">
        <v>69.730003356933594</v>
      </c>
      <c r="AJ80" s="9">
        <v>68.239997863769503</v>
      </c>
      <c r="AK80" s="9">
        <v>66.760002136230497</v>
      </c>
      <c r="AL80" s="9">
        <v>65.900001525878906</v>
      </c>
      <c r="AM80" s="9">
        <v>65.059997558593807</v>
      </c>
      <c r="AN80" s="9">
        <v>61.110000610351598</v>
      </c>
      <c r="AO80" s="9">
        <v>59.360000610351598</v>
      </c>
      <c r="AP80" s="9">
        <v>60.139999389648402</v>
      </c>
      <c r="AQ80" s="9">
        <v>60.2700004577637</v>
      </c>
      <c r="AR80" s="9">
        <v>62.970001220703097</v>
      </c>
      <c r="AS80" s="9">
        <v>63.209999084472699</v>
      </c>
      <c r="AT80" s="9">
        <v>63.290000915527301</v>
      </c>
      <c r="AU80" s="9">
        <v>63.220001220703097</v>
      </c>
      <c r="AV80" s="9">
        <v>62.830001831054702</v>
      </c>
      <c r="AW80" s="9">
        <v>62.099998474121101</v>
      </c>
      <c r="AX80" s="9">
        <v>60.740001678466797</v>
      </c>
      <c r="AY80" s="9">
        <v>61.029998779296903</v>
      </c>
      <c r="AZ80" s="9">
        <v>61.240001678466797</v>
      </c>
      <c r="BA80" s="9">
        <v>61.4799995422363</v>
      </c>
      <c r="BB80" s="9">
        <v>60.490001678466797</v>
      </c>
      <c r="BC80" s="9">
        <v>59.959999084472699</v>
      </c>
      <c r="BD80" s="9">
        <v>59.909999847412102</v>
      </c>
      <c r="BE80" s="9">
        <v>59.75</v>
      </c>
      <c r="BF80" s="9">
        <v>59.139999389648402</v>
      </c>
      <c r="BG80" s="9">
        <v>58.939998626708999</v>
      </c>
      <c r="BH80" s="9">
        <v>58.939998626708999</v>
      </c>
      <c r="BI80" s="9">
        <v>58.610000610351598</v>
      </c>
      <c r="BJ80" s="9">
        <v>58.880001068115199</v>
      </c>
      <c r="BK80" s="9">
        <v>59.439998626708999</v>
      </c>
      <c r="BL80" s="9">
        <v>59.419998168945298</v>
      </c>
      <c r="BM80" s="9">
        <v>59.029998779296903</v>
      </c>
      <c r="BN80" s="9">
        <v>60.409999847412102</v>
      </c>
    </row>
    <row r="81" spans="1:66" hidden="1" x14ac:dyDescent="0.25">
      <c r="A81" s="9" t="s">
        <v>460</v>
      </c>
      <c r="B81" s="9" t="s">
        <v>459</v>
      </c>
      <c r="C81" s="9" t="s">
        <v>82</v>
      </c>
      <c r="D81" s="9" t="s">
        <v>81</v>
      </c>
      <c r="K81" s="9">
        <v>49.540000915527301</v>
      </c>
      <c r="U81" s="9">
        <v>50.790000915527301</v>
      </c>
      <c r="AA81" s="9">
        <v>54.330001831054702</v>
      </c>
      <c r="AE81" s="9">
        <v>54.630001068115199</v>
      </c>
      <c r="AJ81" s="9">
        <v>34.099998474121101</v>
      </c>
      <c r="AK81" s="9">
        <v>35.220001220703097</v>
      </c>
      <c r="AL81" s="9">
        <v>35.150001525878899</v>
      </c>
      <c r="AO81" s="9">
        <v>59.450000762939503</v>
      </c>
      <c r="AW81" s="9">
        <v>58.200000762939503</v>
      </c>
      <c r="AX81" s="9">
        <v>56.7299995422363</v>
      </c>
      <c r="BA81" s="9">
        <v>39.299999237060497</v>
      </c>
      <c r="BB81" s="9">
        <v>39.299999237060497</v>
      </c>
      <c r="BC81" s="9">
        <v>56.990001678466797</v>
      </c>
      <c r="BD81" s="9">
        <v>63.060001373291001</v>
      </c>
      <c r="BG81" s="9">
        <v>58.889999389648402</v>
      </c>
      <c r="BI81" s="9">
        <v>57.580001831054702</v>
      </c>
    </row>
    <row r="82" spans="1:66" hidden="1" x14ac:dyDescent="0.25">
      <c r="A82" s="9" t="s">
        <v>458</v>
      </c>
      <c r="B82" s="9" t="s">
        <v>457</v>
      </c>
      <c r="C82" s="9" t="s">
        <v>82</v>
      </c>
      <c r="D82" s="9" t="s">
        <v>81</v>
      </c>
      <c r="G82" s="9">
        <v>55.090000152587898</v>
      </c>
      <c r="M82" s="9">
        <v>53.869998931884801</v>
      </c>
      <c r="T82" s="9">
        <v>53.509998321533203</v>
      </c>
      <c r="X82" s="9">
        <v>54.7299995422363</v>
      </c>
      <c r="Y82" s="9">
        <v>54.889999389648402</v>
      </c>
      <c r="Z82" s="9">
        <v>54.7700004577637</v>
      </c>
      <c r="AA82" s="9">
        <v>54.779998779296903</v>
      </c>
      <c r="AB82" s="9">
        <v>57.459999084472699</v>
      </c>
      <c r="AC82" s="9">
        <v>57.310001373291001</v>
      </c>
      <c r="AD82" s="9">
        <v>57.150001525878899</v>
      </c>
      <c r="AE82" s="9">
        <v>57.340000152587898</v>
      </c>
      <c r="AF82" s="9">
        <v>56.840000152587898</v>
      </c>
      <c r="AG82" s="9">
        <v>56.310001373291001</v>
      </c>
      <c r="AH82" s="9">
        <v>56.169998168945298</v>
      </c>
      <c r="AI82" s="9">
        <v>55.849998474121101</v>
      </c>
      <c r="AJ82" s="9">
        <v>55.409999847412102</v>
      </c>
      <c r="AK82" s="9">
        <v>55.560001373291001</v>
      </c>
      <c r="AL82" s="9">
        <v>55.549999237060497</v>
      </c>
      <c r="AM82" s="9">
        <v>55.4799995422363</v>
      </c>
      <c r="AN82" s="9">
        <v>55.439998626708999</v>
      </c>
      <c r="AO82" s="9">
        <v>55.7700004577637</v>
      </c>
      <c r="AP82" s="9">
        <v>55.450000762939503</v>
      </c>
      <c r="AQ82" s="9">
        <v>55.459999084472699</v>
      </c>
      <c r="AR82" s="9">
        <v>55.75</v>
      </c>
      <c r="AS82" s="9">
        <v>55.700000762939503</v>
      </c>
      <c r="AT82" s="9">
        <v>55.5</v>
      </c>
      <c r="AU82" s="9">
        <v>55.709999084472699</v>
      </c>
      <c r="AV82" s="9">
        <v>56.409999847412102</v>
      </c>
      <c r="AW82" s="9">
        <v>56.25</v>
      </c>
      <c r="AX82" s="9">
        <v>55.950000762939503</v>
      </c>
      <c r="AY82" s="9">
        <v>55.880001068115199</v>
      </c>
      <c r="AZ82" s="9">
        <v>55.9799995422363</v>
      </c>
      <c r="BA82" s="9">
        <v>56.069999694824197</v>
      </c>
      <c r="BB82" s="9">
        <v>56.330001831054702</v>
      </c>
      <c r="BC82" s="9">
        <v>56.25</v>
      </c>
      <c r="BD82" s="9">
        <v>56.029998779296903</v>
      </c>
      <c r="BE82" s="9">
        <v>56.259998321533203</v>
      </c>
      <c r="BF82" s="9">
        <v>56.430000305175803</v>
      </c>
      <c r="BG82" s="9">
        <v>56.099998474121101</v>
      </c>
      <c r="BH82" s="9">
        <v>56.060001373291001</v>
      </c>
      <c r="BI82" s="9">
        <v>55.930000305175803</v>
      </c>
      <c r="BJ82" s="9">
        <v>55.639999389648402</v>
      </c>
      <c r="BK82" s="9">
        <v>55.619998931884801</v>
      </c>
      <c r="BL82" s="9">
        <v>55.2700004577637</v>
      </c>
      <c r="BM82" s="9">
        <v>54.529998779296903</v>
      </c>
      <c r="BN82" s="9">
        <v>55.849998474121101</v>
      </c>
    </row>
    <row r="83" spans="1:66" hidden="1" x14ac:dyDescent="0.25">
      <c r="A83" s="9" t="s">
        <v>456</v>
      </c>
      <c r="B83" s="9" t="s">
        <v>455</v>
      </c>
      <c r="C83" s="9" t="s">
        <v>82</v>
      </c>
      <c r="D83" s="9" t="s">
        <v>81</v>
      </c>
      <c r="E83" s="9">
        <v>60.25</v>
      </c>
      <c r="K83" s="9">
        <v>40.180000305175803</v>
      </c>
      <c r="O83" s="9">
        <v>57.360000610351598</v>
      </c>
      <c r="V83" s="9">
        <v>57.880001068115199</v>
      </c>
    </row>
    <row r="84" spans="1:66" hidden="1" x14ac:dyDescent="0.25">
      <c r="A84" s="9" t="s">
        <v>454</v>
      </c>
      <c r="B84" s="9" t="s">
        <v>453</v>
      </c>
      <c r="C84" s="9" t="s">
        <v>82</v>
      </c>
      <c r="D84" s="9" t="s">
        <v>81</v>
      </c>
      <c r="BG84" s="9">
        <v>56.889999389648402</v>
      </c>
    </row>
    <row r="85" spans="1:66" hidden="1" x14ac:dyDescent="0.25">
      <c r="A85" s="9" t="s">
        <v>452</v>
      </c>
      <c r="B85" s="9" t="s">
        <v>451</v>
      </c>
      <c r="C85" s="9" t="s">
        <v>82</v>
      </c>
      <c r="D85" s="9" t="s">
        <v>81</v>
      </c>
      <c r="H85" s="9">
        <v>56.330001831054702</v>
      </c>
      <c r="AL85" s="9">
        <v>62.619998931884801</v>
      </c>
      <c r="AX85" s="9">
        <v>60.619998931884801</v>
      </c>
      <c r="BC85" s="9">
        <v>48.740001678466797</v>
      </c>
    </row>
    <row r="86" spans="1:66" hidden="1" x14ac:dyDescent="0.25">
      <c r="A86" s="9" t="s">
        <v>450</v>
      </c>
      <c r="B86" s="9" t="s">
        <v>449</v>
      </c>
      <c r="C86" s="9" t="s">
        <v>82</v>
      </c>
      <c r="D86" s="9" t="s">
        <v>81</v>
      </c>
      <c r="F86" s="9">
        <v>60.970001220703097</v>
      </c>
      <c r="K86" s="9">
        <v>61.849998474121101</v>
      </c>
      <c r="P86" s="9">
        <v>61.040000915527301</v>
      </c>
      <c r="W86" s="9">
        <v>47.099998474121101</v>
      </c>
      <c r="X86" s="9">
        <v>47.130001068115199</v>
      </c>
      <c r="Y86" s="9">
        <v>47.049999237060497</v>
      </c>
      <c r="Z86" s="9">
        <v>59.630001068115199</v>
      </c>
      <c r="AB86" s="9">
        <v>58.939998626708999</v>
      </c>
      <c r="AC86" s="9">
        <v>59.790000915527301</v>
      </c>
      <c r="AD86" s="9">
        <v>61.049999237060497</v>
      </c>
      <c r="AE86" s="9">
        <v>61.060001373291001</v>
      </c>
      <c r="AF86" s="9">
        <v>61.459999084472699</v>
      </c>
      <c r="AG86" s="9">
        <v>61.950000762939503</v>
      </c>
      <c r="AH86" s="9">
        <v>62.889999389648402</v>
      </c>
      <c r="AI86" s="9">
        <v>63.0200004577637</v>
      </c>
      <c r="AJ86" s="9">
        <v>62.659999847412102</v>
      </c>
      <c r="AK86" s="9">
        <v>62.389999389648402</v>
      </c>
      <c r="AL86" s="9">
        <v>61.889999389648402</v>
      </c>
      <c r="AM86" s="9">
        <v>61.740001678466797</v>
      </c>
      <c r="AN86" s="9">
        <v>61.569999694824197</v>
      </c>
      <c r="AO86" s="9">
        <v>61.689998626708999</v>
      </c>
      <c r="AP86" s="9">
        <v>61.860000610351598</v>
      </c>
      <c r="AQ86" s="9">
        <v>61.759998321533203</v>
      </c>
      <c r="AR86" s="9">
        <v>61.669998168945298</v>
      </c>
      <c r="AS86" s="9">
        <v>61.909999847412102</v>
      </c>
      <c r="AT86" s="9">
        <v>61.549999237060497</v>
      </c>
      <c r="AU86" s="9">
        <v>61.790000915527301</v>
      </c>
      <c r="AV86" s="9">
        <v>61.869998931884801</v>
      </c>
      <c r="AW86" s="9">
        <v>61.880001068115199</v>
      </c>
      <c r="AX86" s="9">
        <v>62.2700004577637</v>
      </c>
      <c r="AY86" s="9">
        <v>62.689998626708999</v>
      </c>
      <c r="AZ86" s="9">
        <v>62.5200004577637</v>
      </c>
      <c r="BA86" s="9">
        <v>62.759998321533203</v>
      </c>
      <c r="BB86" s="9">
        <v>62.560001373291001</v>
      </c>
      <c r="BC86" s="9">
        <v>62.349998474121101</v>
      </c>
      <c r="BD86" s="9">
        <v>62.330001831054702</v>
      </c>
      <c r="BE86" s="9">
        <v>62.4799995422363</v>
      </c>
      <c r="BF86" s="9">
        <v>62.610000610351598</v>
      </c>
      <c r="BG86" s="9">
        <v>62.669998168945298</v>
      </c>
      <c r="BH86" s="9">
        <v>62.740001678466797</v>
      </c>
      <c r="BI86" s="9">
        <v>62.930000305175803</v>
      </c>
      <c r="BJ86" s="9">
        <v>62.909999847412102</v>
      </c>
      <c r="BK86" s="9">
        <v>63.080001831054702</v>
      </c>
      <c r="BL86" s="9">
        <v>63.209999084472699</v>
      </c>
    </row>
    <row r="87" spans="1:66" hidden="1" x14ac:dyDescent="0.25">
      <c r="A87" s="9" t="s">
        <v>448</v>
      </c>
      <c r="B87" s="9" t="s">
        <v>447</v>
      </c>
      <c r="C87" s="9" t="s">
        <v>82</v>
      </c>
      <c r="D87" s="9" t="s">
        <v>81</v>
      </c>
      <c r="AQ87" s="9">
        <v>65.400001525878906</v>
      </c>
      <c r="AR87" s="9">
        <v>66</v>
      </c>
      <c r="AS87" s="9">
        <v>64.099998474121094</v>
      </c>
      <c r="AT87" s="9">
        <v>66.209999084472699</v>
      </c>
      <c r="AU87" s="9">
        <v>64.949996948242202</v>
      </c>
      <c r="AV87" s="9">
        <v>66.019996643066406</v>
      </c>
      <c r="AW87" s="9">
        <v>64.769996643066406</v>
      </c>
      <c r="AX87" s="9">
        <v>64.050003051757798</v>
      </c>
      <c r="AY87" s="9">
        <v>62.200000762939503</v>
      </c>
      <c r="AZ87" s="9">
        <v>63.299999237060497</v>
      </c>
      <c r="BA87" s="9">
        <v>63.490001678466797</v>
      </c>
      <c r="BB87" s="9">
        <v>64.589996337890597</v>
      </c>
      <c r="BC87" s="9">
        <v>65.489997863769503</v>
      </c>
      <c r="BD87" s="9">
        <v>66.220001220703097</v>
      </c>
      <c r="BE87" s="9">
        <v>67.550003051757798</v>
      </c>
      <c r="BF87" s="9">
        <v>67.150001525878906</v>
      </c>
      <c r="BG87" s="9">
        <v>67.699996948242202</v>
      </c>
      <c r="BH87" s="9">
        <v>68.779998779296903</v>
      </c>
      <c r="BI87" s="9">
        <v>68.419998168945298</v>
      </c>
      <c r="BJ87" s="9">
        <v>65.830001831054702</v>
      </c>
      <c r="BK87" s="9">
        <v>63.930000305175803</v>
      </c>
      <c r="BL87" s="9">
        <v>62.930000305175803</v>
      </c>
      <c r="BM87" s="9">
        <v>63.400001525878899</v>
      </c>
    </row>
    <row r="88" spans="1:66" hidden="1" x14ac:dyDescent="0.25">
      <c r="A88" s="9" t="s">
        <v>446</v>
      </c>
      <c r="B88" s="9" t="s">
        <v>445</v>
      </c>
      <c r="C88" s="9" t="s">
        <v>82</v>
      </c>
      <c r="D88" s="9" t="s">
        <v>81</v>
      </c>
      <c r="E88" s="9">
        <v>73</v>
      </c>
      <c r="O88" s="9">
        <v>73.330001831054702</v>
      </c>
      <c r="AC88" s="9">
        <v>45.380001068115199</v>
      </c>
      <c r="AH88" s="9">
        <v>63.799999237060497</v>
      </c>
      <c r="AJ88" s="9">
        <v>77.540000915527301</v>
      </c>
      <c r="AK88" s="9">
        <v>76.5</v>
      </c>
      <c r="AQ88" s="9">
        <v>79.940002441406307</v>
      </c>
      <c r="AR88" s="9">
        <v>79.900001525878906</v>
      </c>
      <c r="AS88" s="9">
        <v>74.610000610351605</v>
      </c>
      <c r="AY88" s="9">
        <v>68.650001525878906</v>
      </c>
      <c r="BC88" s="9">
        <v>70.889999389648395</v>
      </c>
      <c r="BF88" s="9">
        <v>76.129997253417997</v>
      </c>
      <c r="BH88" s="9">
        <v>69.25</v>
      </c>
      <c r="BJ88" s="9">
        <v>71.339996337890597</v>
      </c>
    </row>
    <row r="89" spans="1:66" hidden="1" x14ac:dyDescent="0.25">
      <c r="A89" s="9" t="s">
        <v>444</v>
      </c>
      <c r="B89" s="9" t="s">
        <v>443</v>
      </c>
      <c r="C89" s="9" t="s">
        <v>82</v>
      </c>
      <c r="D89" s="9" t="s">
        <v>81</v>
      </c>
      <c r="F89" s="9">
        <v>41.349998474121101</v>
      </c>
      <c r="O89" s="9">
        <v>61.740001678466797</v>
      </c>
      <c r="Z89" s="9">
        <v>63.959999084472699</v>
      </c>
      <c r="AB89" s="9">
        <v>78.569999694824205</v>
      </c>
      <c r="AD89" s="9">
        <v>42.240001678466797</v>
      </c>
      <c r="AF89" s="9">
        <v>45.0200004577637</v>
      </c>
      <c r="AH89" s="9">
        <v>47.2299995422363</v>
      </c>
      <c r="AI89" s="9">
        <v>46.069999694824197</v>
      </c>
      <c r="AJ89" s="9">
        <v>49.279998779296903</v>
      </c>
      <c r="AK89" s="9">
        <v>50.990001678466797</v>
      </c>
      <c r="AL89" s="9">
        <v>50.919998168945298</v>
      </c>
      <c r="AM89" s="9">
        <v>47.470001220703097</v>
      </c>
      <c r="AT89" s="9">
        <v>68.370002746582003</v>
      </c>
    </row>
    <row r="90" spans="1:66" hidden="1" x14ac:dyDescent="0.25">
      <c r="A90" s="9" t="s">
        <v>442</v>
      </c>
      <c r="B90" s="9" t="s">
        <v>441</v>
      </c>
      <c r="C90" s="9" t="s">
        <v>82</v>
      </c>
      <c r="D90" s="9" t="s">
        <v>81</v>
      </c>
      <c r="AB90" s="9">
        <v>61.2299995422363</v>
      </c>
      <c r="AO90" s="9">
        <v>45.819999694824197</v>
      </c>
      <c r="AU90" s="9">
        <v>64.419998168945298</v>
      </c>
      <c r="BL90" s="9">
        <v>52.880001068115199</v>
      </c>
    </row>
    <row r="91" spans="1:66" hidden="1" x14ac:dyDescent="0.25">
      <c r="A91" s="9" t="s">
        <v>440</v>
      </c>
      <c r="B91" s="9" t="s">
        <v>439</v>
      </c>
      <c r="C91" s="9" t="s">
        <v>82</v>
      </c>
      <c r="D91" s="9" t="s">
        <v>81</v>
      </c>
      <c r="AB91" s="9">
        <v>78.010002136230497</v>
      </c>
      <c r="AL91" s="9">
        <v>57.459999084472699</v>
      </c>
      <c r="BE91" s="9">
        <v>58.959999084472699</v>
      </c>
      <c r="BK91" s="9">
        <v>60.900001525878899</v>
      </c>
    </row>
    <row r="92" spans="1:66" hidden="1" x14ac:dyDescent="0.25">
      <c r="A92" s="9" t="s">
        <v>438</v>
      </c>
      <c r="B92" s="9" t="s">
        <v>437</v>
      </c>
      <c r="C92" s="9" t="s">
        <v>82</v>
      </c>
      <c r="D92" s="9" t="s">
        <v>81</v>
      </c>
      <c r="X92" s="9">
        <v>42.040000915527301</v>
      </c>
      <c r="AG92" s="9">
        <v>30</v>
      </c>
      <c r="BK92" s="9">
        <v>56.0200004577637</v>
      </c>
    </row>
    <row r="93" spans="1:66" hidden="1" x14ac:dyDescent="0.25">
      <c r="A93" s="9" t="s">
        <v>436</v>
      </c>
      <c r="B93" s="9" t="s">
        <v>435</v>
      </c>
      <c r="C93" s="9" t="s">
        <v>82</v>
      </c>
      <c r="D93" s="9" t="s">
        <v>81</v>
      </c>
      <c r="AB93" s="9">
        <v>64.180000305175795</v>
      </c>
      <c r="AM93" s="9">
        <v>71.699996948242202</v>
      </c>
    </row>
    <row r="94" spans="1:66" hidden="1" x14ac:dyDescent="0.25">
      <c r="A94" s="9" t="s">
        <v>434</v>
      </c>
      <c r="B94" s="9" t="s">
        <v>433</v>
      </c>
      <c r="C94" s="9" t="s">
        <v>82</v>
      </c>
      <c r="D94" s="9" t="s">
        <v>81</v>
      </c>
      <c r="F94" s="9">
        <v>57.040000915527301</v>
      </c>
      <c r="P94" s="9">
        <v>48.439998626708999</v>
      </c>
      <c r="Z94" s="9">
        <v>48.529998779296903</v>
      </c>
      <c r="AA94" s="9">
        <v>48.430000305175803</v>
      </c>
      <c r="AB94" s="9">
        <v>51.900001525878899</v>
      </c>
      <c r="AC94" s="9">
        <v>51.669998168945298</v>
      </c>
      <c r="AD94" s="9">
        <v>51.509998321533203</v>
      </c>
      <c r="AE94" s="9">
        <v>50.990001678466797</v>
      </c>
      <c r="AF94" s="9">
        <v>50.419998168945298</v>
      </c>
      <c r="AG94" s="9">
        <v>50.990001678466797</v>
      </c>
      <c r="AH94" s="9">
        <v>50.549999237060497</v>
      </c>
      <c r="AI94" s="9">
        <v>49.919998168945298</v>
      </c>
      <c r="AJ94" s="9">
        <v>48.25</v>
      </c>
      <c r="AK94" s="9">
        <v>48.610000610351598</v>
      </c>
      <c r="AL94" s="9">
        <v>48.689998626708999</v>
      </c>
      <c r="AM94" s="9">
        <v>49.080001831054702</v>
      </c>
      <c r="AN94" s="9">
        <v>49.200000762939503</v>
      </c>
      <c r="AO94" s="9">
        <v>49.659999847412102</v>
      </c>
      <c r="AP94" s="9">
        <v>48.849998474121101</v>
      </c>
      <c r="AQ94" s="9">
        <v>61.0200004577637</v>
      </c>
      <c r="AR94" s="9">
        <v>51.840000152587898</v>
      </c>
      <c r="AS94" s="9">
        <v>51.680000305175803</v>
      </c>
      <c r="AT94" s="9">
        <v>50.959999084472699</v>
      </c>
      <c r="AU94" s="9">
        <v>51.090000152587898</v>
      </c>
      <c r="AV94" s="9">
        <v>51.4799995422363</v>
      </c>
      <c r="AW94" s="9">
        <v>52.080001831054702</v>
      </c>
      <c r="AX94" s="9">
        <v>52.220001220703097</v>
      </c>
      <c r="AY94" s="9">
        <v>52.490001678466797</v>
      </c>
      <c r="AZ94" s="9">
        <v>52.360000610351598</v>
      </c>
      <c r="BA94" s="9">
        <v>52.459999084472699</v>
      </c>
      <c r="BB94" s="9">
        <v>52.869998931884801</v>
      </c>
      <c r="BC94" s="9">
        <v>53</v>
      </c>
      <c r="BD94" s="9">
        <v>52.2299995422363</v>
      </c>
      <c r="BE94" s="9">
        <v>51.959999084472699</v>
      </c>
      <c r="BF94" s="9">
        <v>51.720001220703097</v>
      </c>
      <c r="BG94" s="9">
        <v>51.529998779296903</v>
      </c>
      <c r="BH94" s="9">
        <v>51.619998931884801</v>
      </c>
      <c r="BI94" s="9">
        <v>51.659999847412102</v>
      </c>
      <c r="BJ94" s="9">
        <v>51.610000610351598</v>
      </c>
      <c r="BK94" s="9">
        <v>51.450000762939503</v>
      </c>
      <c r="BL94" s="9">
        <v>51.419998168945298</v>
      </c>
      <c r="BM94" s="9">
        <v>50.490001678466797</v>
      </c>
      <c r="BN94" s="9">
        <v>50.7700004577637</v>
      </c>
    </row>
    <row r="95" spans="1:66" hidden="1" x14ac:dyDescent="0.25">
      <c r="A95" s="9" t="s">
        <v>432</v>
      </c>
      <c r="B95" s="9" t="s">
        <v>431</v>
      </c>
      <c r="C95" s="9" t="s">
        <v>82</v>
      </c>
      <c r="D95" s="9" t="s">
        <v>81</v>
      </c>
      <c r="E95" s="9">
        <v>30.799999237060501</v>
      </c>
      <c r="O95" s="9">
        <v>30.920000076293899</v>
      </c>
      <c r="AG95" s="9">
        <v>63.490001678466797</v>
      </c>
      <c r="AQ95" s="9">
        <v>64.800003051757798</v>
      </c>
      <c r="BF95" s="9">
        <v>67.300003051757798</v>
      </c>
      <c r="BG95" s="9">
        <v>70.400001525878906</v>
      </c>
      <c r="BH95" s="9">
        <v>71.199996948242202</v>
      </c>
    </row>
    <row r="96" spans="1:66" hidden="1" x14ac:dyDescent="0.25">
      <c r="A96" s="9" t="s">
        <v>430</v>
      </c>
      <c r="B96" s="9" t="s">
        <v>429</v>
      </c>
      <c r="C96" s="9" t="s">
        <v>82</v>
      </c>
      <c r="D96" s="9" t="s">
        <v>81</v>
      </c>
      <c r="E96" s="9">
        <v>35.610000610351598</v>
      </c>
      <c r="O96" s="9">
        <v>70.449996948242202</v>
      </c>
      <c r="U96" s="9">
        <v>63.5200004577637</v>
      </c>
      <c r="BC96" s="9">
        <v>73.589996337890597</v>
      </c>
      <c r="BD96" s="9">
        <v>73.849998474121094</v>
      </c>
      <c r="BE96" s="9">
        <v>74.089996337890597</v>
      </c>
      <c r="BF96" s="9">
        <v>74.010002136230497</v>
      </c>
      <c r="BG96" s="9">
        <v>73.720001220703097</v>
      </c>
      <c r="BH96" s="9">
        <v>74.059997558593807</v>
      </c>
    </row>
    <row r="97" spans="1:68" hidden="1" x14ac:dyDescent="0.25">
      <c r="A97" s="9" t="s">
        <v>428</v>
      </c>
      <c r="B97" s="9" t="s">
        <v>427</v>
      </c>
      <c r="C97" s="9" t="s">
        <v>82</v>
      </c>
      <c r="D97" s="9" t="s">
        <v>81</v>
      </c>
      <c r="I97" s="9">
        <v>52.779998779296903</v>
      </c>
      <c r="R97" s="9">
        <v>50.819999694824197</v>
      </c>
      <c r="W97" s="9">
        <v>49.400001525878899</v>
      </c>
      <c r="X97" s="9">
        <v>50.650001525878899</v>
      </c>
      <c r="Y97" s="9">
        <v>52.259998321533203</v>
      </c>
      <c r="Z97" s="9">
        <v>48.400001525878899</v>
      </c>
      <c r="AD97" s="9">
        <v>49.869998931884801</v>
      </c>
      <c r="AF97" s="9">
        <v>57.740001678466797</v>
      </c>
      <c r="AH97" s="9">
        <v>57.669998168945298</v>
      </c>
      <c r="AM97" s="9">
        <v>49.849998474121101</v>
      </c>
      <c r="AR97" s="9">
        <v>48.369998931884801</v>
      </c>
      <c r="AS97" s="9">
        <v>65.400001525878906</v>
      </c>
      <c r="AU97" s="9">
        <v>67.199996948242202</v>
      </c>
      <c r="AV97" s="9">
        <v>67.779998779296903</v>
      </c>
      <c r="AW97" s="9">
        <v>63.110000610351598</v>
      </c>
      <c r="AY97" s="9">
        <v>66.150001525878906</v>
      </c>
      <c r="BC97" s="9">
        <v>60.459999084472699</v>
      </c>
      <c r="BD97" s="9">
        <v>61.400001525878899</v>
      </c>
      <c r="BE97" s="9">
        <v>65.120002746582003</v>
      </c>
      <c r="BF97" s="9">
        <v>60.220001220703097</v>
      </c>
      <c r="BG97" s="9">
        <v>60.7299995422363</v>
      </c>
      <c r="BH97" s="9">
        <v>60.599998474121101</v>
      </c>
      <c r="BI97" s="9">
        <v>60.689998626708999</v>
      </c>
      <c r="BJ97" s="9">
        <v>60.939998626708999</v>
      </c>
      <c r="BK97" s="9">
        <v>60.5</v>
      </c>
      <c r="BL97" s="9">
        <v>59.169998168945298</v>
      </c>
    </row>
    <row r="98" spans="1:68" hidden="1" x14ac:dyDescent="0.25">
      <c r="A98" s="9" t="s">
        <v>426</v>
      </c>
      <c r="B98" s="9" t="s">
        <v>425</v>
      </c>
      <c r="C98" s="9" t="s">
        <v>82</v>
      </c>
      <c r="D98" s="9" t="s">
        <v>81</v>
      </c>
      <c r="E98" s="9">
        <v>64.120002746582003</v>
      </c>
      <c r="O98" s="9">
        <v>63.349998474121101</v>
      </c>
      <c r="Y98" s="9">
        <v>66.620002746582003</v>
      </c>
      <c r="AB98" s="9">
        <v>54.990001678466797</v>
      </c>
      <c r="AE98" s="9">
        <v>60.2700004577637</v>
      </c>
      <c r="AG98" s="9">
        <v>62.310001373291001</v>
      </c>
      <c r="AI98" s="9">
        <v>72.690002441406307</v>
      </c>
      <c r="AS98" s="9">
        <v>67.800003051757798</v>
      </c>
      <c r="AT98" s="9">
        <v>65.599998474121094</v>
      </c>
      <c r="AU98" s="9">
        <v>62.400001525878899</v>
      </c>
      <c r="AW98" s="9">
        <v>61.700000762939503</v>
      </c>
      <c r="AX98" s="9">
        <v>61.099998474121101</v>
      </c>
      <c r="AY98" s="9">
        <v>62.700000762939503</v>
      </c>
      <c r="AZ98" s="9">
        <v>57.799999237060497</v>
      </c>
      <c r="BB98" s="9">
        <v>61.700000762939503</v>
      </c>
      <c r="BC98" s="9">
        <v>61.400001525878899</v>
      </c>
      <c r="BD98" s="9">
        <v>62.599998474121101</v>
      </c>
    </row>
    <row r="99" spans="1:68" hidden="1" x14ac:dyDescent="0.25">
      <c r="A99" s="9" t="s">
        <v>424</v>
      </c>
      <c r="B99" s="9" t="s">
        <v>423</v>
      </c>
      <c r="C99" s="9" t="s">
        <v>82</v>
      </c>
      <c r="D99" s="9" t="s">
        <v>81</v>
      </c>
      <c r="E99" s="9">
        <v>31.180000305175799</v>
      </c>
      <c r="Y99" s="9">
        <v>57.319999694824197</v>
      </c>
      <c r="AF99" s="9">
        <v>60.380001068115199</v>
      </c>
      <c r="AL99" s="9">
        <v>59.529998779296903</v>
      </c>
      <c r="AU99" s="9">
        <v>56.150001525878899</v>
      </c>
      <c r="BK99" s="9">
        <v>54.119998931884801</v>
      </c>
      <c r="BL99" s="9">
        <v>50.080001831054702</v>
      </c>
    </row>
    <row r="100" spans="1:68" hidden="1" x14ac:dyDescent="0.25">
      <c r="A100" s="9" t="s">
        <v>422</v>
      </c>
      <c r="B100" s="9" t="s">
        <v>421</v>
      </c>
      <c r="C100" s="9" t="s">
        <v>82</v>
      </c>
      <c r="D100" s="9" t="s">
        <v>81</v>
      </c>
      <c r="X100" s="9">
        <v>57.245896444071867</v>
      </c>
      <c r="Y100" s="9">
        <v>58.240374608445201</v>
      </c>
      <c r="Z100" s="9">
        <v>59.555337430554111</v>
      </c>
      <c r="AA100" s="9">
        <v>60.009090512952504</v>
      </c>
      <c r="AB100" s="9">
        <v>59.49293395791959</v>
      </c>
      <c r="AC100" s="9">
        <v>59.781134103437083</v>
      </c>
      <c r="AD100" s="9">
        <v>59.741747300831193</v>
      </c>
      <c r="AE100" s="9">
        <v>60.129347784334087</v>
      </c>
      <c r="AF100" s="9">
        <v>60.508489221952324</v>
      </c>
      <c r="AG100" s="9">
        <v>60.46790145256054</v>
      </c>
      <c r="AH100" s="9">
        <v>60.960068313463019</v>
      </c>
      <c r="AI100" s="9">
        <v>60.783625846925872</v>
      </c>
      <c r="AJ100" s="9">
        <v>60.878622780799027</v>
      </c>
      <c r="AK100" s="9">
        <v>61.098730218954678</v>
      </c>
      <c r="AL100" s="9">
        <v>60.999739207279582</v>
      </c>
      <c r="AM100" s="9">
        <v>61.104604076167057</v>
      </c>
      <c r="AN100" s="9">
        <v>61.076678060379571</v>
      </c>
      <c r="AO100" s="9">
        <v>61.013611381647529</v>
      </c>
      <c r="AP100" s="9">
        <v>60.869488432564332</v>
      </c>
      <c r="AQ100" s="9">
        <v>60.79024850723102</v>
      </c>
      <c r="AR100" s="9">
        <v>60.701062220947861</v>
      </c>
      <c r="AS100" s="9">
        <v>60.587981894260842</v>
      </c>
      <c r="AT100" s="9">
        <v>60.555973322952028</v>
      </c>
      <c r="AU100" s="9">
        <v>60.376455540710424</v>
      </c>
      <c r="AV100" s="9">
        <v>60.504805751178516</v>
      </c>
      <c r="AW100" s="9">
        <v>60.457844727194541</v>
      </c>
      <c r="AX100" s="9">
        <v>60.678153693921267</v>
      </c>
      <c r="AY100" s="9">
        <v>60.672888605039986</v>
      </c>
      <c r="AZ100" s="9">
        <v>60.739140219569677</v>
      </c>
      <c r="BA100" s="9">
        <v>60.879661543350124</v>
      </c>
      <c r="BB100" s="9">
        <v>60.879653741430815</v>
      </c>
      <c r="BC100" s="9">
        <v>60.633930521434195</v>
      </c>
      <c r="BD100" s="9">
        <v>60.323394106692518</v>
      </c>
      <c r="BE100" s="9">
        <v>60.284944243393674</v>
      </c>
      <c r="BF100" s="9">
        <v>60.385671612516042</v>
      </c>
      <c r="BG100" s="9">
        <v>60.245233652962163</v>
      </c>
      <c r="BH100" s="9">
        <v>60.200371405765388</v>
      </c>
      <c r="BI100" s="9">
        <v>60.641529510846937</v>
      </c>
      <c r="BJ100" s="9">
        <v>60.738419716703511</v>
      </c>
      <c r="BK100" s="9">
        <v>60.916891484945353</v>
      </c>
      <c r="BL100" s="9">
        <v>61.160275647240255</v>
      </c>
      <c r="BM100" s="9">
        <v>60.207049570838741</v>
      </c>
      <c r="BN100" s="9">
        <v>60.446336446078867</v>
      </c>
    </row>
    <row r="101" spans="1:68" hidden="1" x14ac:dyDescent="0.25">
      <c r="A101" s="9" t="s">
        <v>420</v>
      </c>
      <c r="B101" s="9" t="s">
        <v>419</v>
      </c>
      <c r="C101" s="9" t="s">
        <v>82</v>
      </c>
      <c r="D101" s="9" t="s">
        <v>81</v>
      </c>
      <c r="F101" s="9">
        <v>64.099998474121094</v>
      </c>
      <c r="K101" s="9">
        <v>63.560001373291001</v>
      </c>
      <c r="P101" s="9">
        <v>64.019996643066406</v>
      </c>
      <c r="T101" s="9">
        <v>65.260002136230497</v>
      </c>
      <c r="U101" s="9">
        <v>64.209999084472699</v>
      </c>
      <c r="X101" s="9">
        <v>62.450000762939503</v>
      </c>
      <c r="Y101" s="9">
        <v>63.799999237060497</v>
      </c>
      <c r="Z101" s="9">
        <v>65.970001220703097</v>
      </c>
      <c r="AA101" s="9">
        <v>64.790000915527301</v>
      </c>
      <c r="AB101" s="9">
        <v>65.169998168945298</v>
      </c>
      <c r="AC101" s="9">
        <v>66.199996948242202</v>
      </c>
      <c r="AD101" s="9">
        <v>64.849998474121094</v>
      </c>
      <c r="AE101" s="9">
        <v>65.089996337890597</v>
      </c>
      <c r="AF101" s="9">
        <v>64.760002136230497</v>
      </c>
      <c r="AG101" s="9">
        <v>64.489997863769503</v>
      </c>
      <c r="AH101" s="9">
        <v>63.549999237060497</v>
      </c>
      <c r="AI101" s="9">
        <v>62.990001678466797</v>
      </c>
      <c r="AJ101" s="9">
        <v>63.439998626708999</v>
      </c>
      <c r="AK101" s="9">
        <v>62.279998779296903</v>
      </c>
      <c r="AL101" s="9">
        <v>62.450000762939503</v>
      </c>
      <c r="AM101" s="9">
        <v>62.490001678466797</v>
      </c>
      <c r="AN101" s="9">
        <v>61.970001220703097</v>
      </c>
      <c r="AO101" s="9">
        <v>61.779998779296903</v>
      </c>
      <c r="AP101" s="9">
        <v>61.7700004577637</v>
      </c>
      <c r="AQ101" s="9">
        <v>62</v>
      </c>
      <c r="AR101" s="9">
        <v>61.299999237060497</v>
      </c>
      <c r="AS101" s="9">
        <v>60.680000305175803</v>
      </c>
      <c r="AT101" s="9">
        <v>61.430000305175803</v>
      </c>
      <c r="AU101" s="9">
        <v>61.830001831054702</v>
      </c>
      <c r="AV101" s="9">
        <v>61.349998474121101</v>
      </c>
      <c r="AW101" s="9">
        <v>61.2700004577637</v>
      </c>
      <c r="AX101" s="9">
        <v>60.990001678466797</v>
      </c>
      <c r="AY101" s="9">
        <v>61.259998321533203</v>
      </c>
      <c r="AZ101" s="9">
        <v>61.220001220703097</v>
      </c>
      <c r="BA101" s="9">
        <v>60.880001068115199</v>
      </c>
      <c r="BB101" s="9">
        <v>60.7700004577637</v>
      </c>
      <c r="BC101" s="9">
        <v>59.590000152587898</v>
      </c>
      <c r="BD101" s="9">
        <v>60.069999694824197</v>
      </c>
      <c r="BE101" s="9">
        <v>60.5</v>
      </c>
      <c r="BF101" s="9">
        <v>61.220001220703097</v>
      </c>
      <c r="BG101" s="9">
        <v>61.060001373291001</v>
      </c>
      <c r="BH101" s="9">
        <v>61.139999389648402</v>
      </c>
      <c r="BI101" s="9">
        <v>61.049999237060497</v>
      </c>
      <c r="BJ101" s="9">
        <v>61.119998931884801</v>
      </c>
      <c r="BK101" s="9">
        <v>61.279998779296903</v>
      </c>
      <c r="BL101" s="9">
        <v>60.669998168945298</v>
      </c>
      <c r="BM101" s="9">
        <v>59.709999084472699</v>
      </c>
      <c r="BN101" s="9">
        <v>59.380001068115199</v>
      </c>
    </row>
    <row r="102" spans="1:68" hidden="1" x14ac:dyDescent="0.25">
      <c r="A102" s="9" t="s">
        <v>418</v>
      </c>
      <c r="B102" s="9" t="s">
        <v>417</v>
      </c>
      <c r="C102" s="9" t="s">
        <v>82</v>
      </c>
      <c r="D102" s="9" t="s">
        <v>81</v>
      </c>
      <c r="F102" s="9">
        <v>30.139999389648398</v>
      </c>
      <c r="S102" s="9">
        <v>51.029998779296903</v>
      </c>
      <c r="AF102" s="9">
        <v>54.799999237060497</v>
      </c>
      <c r="AJ102" s="9">
        <v>57.939998626708999</v>
      </c>
      <c r="AK102" s="9">
        <v>60.810001373291001</v>
      </c>
      <c r="AN102" s="9">
        <v>59.450000762939503</v>
      </c>
      <c r="AQ102" s="9">
        <v>63.799999237060497</v>
      </c>
      <c r="AR102" s="9">
        <v>65.879997253417997</v>
      </c>
      <c r="AS102" s="9">
        <v>64.379997253417997</v>
      </c>
      <c r="AT102" s="9">
        <v>62.5</v>
      </c>
      <c r="AU102" s="9">
        <v>60.099998474121101</v>
      </c>
      <c r="AW102" s="9">
        <v>59.590000152587898</v>
      </c>
      <c r="AX102" s="9">
        <v>61.669998168945298</v>
      </c>
      <c r="AY102" s="9">
        <v>59.860000610351598</v>
      </c>
      <c r="AZ102" s="9">
        <v>58.959999084472699</v>
      </c>
      <c r="BA102" s="9">
        <v>59.580001831054702</v>
      </c>
      <c r="BB102" s="9">
        <v>60.810001373291001</v>
      </c>
      <c r="BC102" s="9">
        <v>61.909999847412102</v>
      </c>
      <c r="BD102" s="9">
        <v>59.7299995422363</v>
      </c>
      <c r="BE102" s="9">
        <v>58.400001525878899</v>
      </c>
      <c r="BF102" s="9">
        <v>62.659999847412102</v>
      </c>
      <c r="BG102" s="9">
        <v>64.150001525878906</v>
      </c>
      <c r="BH102" s="9">
        <v>64.089996337890597</v>
      </c>
      <c r="BI102" s="9">
        <v>63.319999694824197</v>
      </c>
      <c r="BJ102" s="9">
        <v>64.360000610351605</v>
      </c>
      <c r="BK102" s="9">
        <v>66.75</v>
      </c>
      <c r="BL102" s="9">
        <v>64.589996337890597</v>
      </c>
      <c r="BM102" s="9">
        <v>60.290000915527301</v>
      </c>
    </row>
    <row r="103" spans="1:68" hidden="1" x14ac:dyDescent="0.25">
      <c r="A103" s="9" t="s">
        <v>416</v>
      </c>
      <c r="B103" s="9" t="s">
        <v>415</v>
      </c>
      <c r="C103" s="9" t="s">
        <v>82</v>
      </c>
      <c r="D103" s="9" t="s">
        <v>81</v>
      </c>
    </row>
    <row r="104" spans="1:68" hidden="1" x14ac:dyDescent="0.25">
      <c r="A104" s="9" t="s">
        <v>414</v>
      </c>
      <c r="B104" s="9" t="s">
        <v>413</v>
      </c>
      <c r="C104" s="9" t="s">
        <v>82</v>
      </c>
      <c r="D104" s="9" t="s">
        <v>81</v>
      </c>
      <c r="AJ104" s="9">
        <v>56.740001678466797</v>
      </c>
      <c r="AQ104" s="9">
        <v>38.900001525878899</v>
      </c>
      <c r="AS104" s="9">
        <v>50.740001678466797</v>
      </c>
      <c r="AT104" s="9">
        <v>49.680000305175803</v>
      </c>
      <c r="AU104" s="9">
        <v>51.169998168945298</v>
      </c>
      <c r="AV104" s="9">
        <v>50.290000915527301</v>
      </c>
      <c r="AW104" s="9">
        <v>51.150001525878899</v>
      </c>
      <c r="AX104" s="9">
        <v>49.619998931884801</v>
      </c>
      <c r="AY104" s="9">
        <v>49.189998626708999</v>
      </c>
      <c r="AZ104" s="9">
        <v>52.930000305175803</v>
      </c>
      <c r="BA104" s="9">
        <v>53.119998931884801</v>
      </c>
      <c r="BB104" s="9">
        <v>53.119998931884801</v>
      </c>
      <c r="BC104" s="9">
        <v>52.580001831054702</v>
      </c>
      <c r="BD104" s="9">
        <v>51.840000152587898</v>
      </c>
      <c r="BE104" s="9">
        <v>51.369998931884801</v>
      </c>
      <c r="BF104" s="9">
        <v>50.840000152587898</v>
      </c>
      <c r="BG104" s="9">
        <v>52.360000610351598</v>
      </c>
      <c r="BH104" s="9">
        <v>52.7299995422363</v>
      </c>
      <c r="BI104" s="9">
        <v>51.319999694824197</v>
      </c>
      <c r="BJ104" s="9">
        <v>51.610000610351598</v>
      </c>
      <c r="BK104" s="9">
        <v>51.189998626708999</v>
      </c>
      <c r="BL104" s="9">
        <v>51.099998474121101</v>
      </c>
      <c r="BM104" s="9">
        <v>51.029998779296903</v>
      </c>
      <c r="BN104" s="9">
        <v>51.779998779296903</v>
      </c>
    </row>
    <row r="105" spans="1:68" hidden="1" x14ac:dyDescent="0.25">
      <c r="A105" s="9" t="s">
        <v>412</v>
      </c>
      <c r="B105" s="9" t="s">
        <v>411</v>
      </c>
      <c r="C105" s="9" t="s">
        <v>82</v>
      </c>
      <c r="D105" s="9" t="s">
        <v>81</v>
      </c>
      <c r="P105" s="9">
        <v>79.389999389648395</v>
      </c>
      <c r="Y105" s="9">
        <v>70.059997558593807</v>
      </c>
      <c r="AA105" s="9">
        <v>64.809997558593807</v>
      </c>
      <c r="AD105" s="9">
        <v>68.199996948242202</v>
      </c>
      <c r="AI105" s="9">
        <v>66.75</v>
      </c>
      <c r="AN105" s="9">
        <v>65.080001831054702</v>
      </c>
      <c r="AS105" s="9">
        <v>62.7700004577637</v>
      </c>
      <c r="AV105" s="9">
        <v>50.900001525878899</v>
      </c>
      <c r="AX105" s="9">
        <v>63.830001831054702</v>
      </c>
      <c r="AZ105" s="9">
        <v>47.700000762939503</v>
      </c>
      <c r="BC105" s="9">
        <v>65.620002746582003</v>
      </c>
      <c r="BE105" s="9">
        <v>56.900001525878899</v>
      </c>
    </row>
    <row r="106" spans="1:68" hidden="1" x14ac:dyDescent="0.25">
      <c r="A106" s="9" t="s">
        <v>410</v>
      </c>
      <c r="B106" s="9" t="s">
        <v>409</v>
      </c>
      <c r="C106" s="9" t="s">
        <v>82</v>
      </c>
      <c r="D106" s="9" t="s">
        <v>81</v>
      </c>
      <c r="E106" s="9">
        <v>63.75</v>
      </c>
      <c r="O106" s="9">
        <v>61.080001831054702</v>
      </c>
      <c r="W106" s="9">
        <v>47.5</v>
      </c>
      <c r="X106" s="9">
        <v>47.540000915527301</v>
      </c>
      <c r="Y106" s="9">
        <v>60.529998779296903</v>
      </c>
      <c r="Z106" s="9">
        <v>81.199996948242202</v>
      </c>
      <c r="AA106" s="9">
        <v>81.699996948242202</v>
      </c>
      <c r="AB106" s="9">
        <v>81.800003051757798</v>
      </c>
      <c r="AC106" s="9">
        <v>81.599998474121094</v>
      </c>
      <c r="AD106" s="9">
        <v>81.5</v>
      </c>
      <c r="AE106" s="9">
        <v>81.599998474121094</v>
      </c>
      <c r="AF106" s="9">
        <v>82</v>
      </c>
      <c r="AG106" s="9">
        <v>80.900001525878906</v>
      </c>
      <c r="AH106" s="9">
        <v>80.599998474121094</v>
      </c>
      <c r="AI106" s="9">
        <v>54.889999389648402</v>
      </c>
      <c r="AJ106" s="9">
        <v>45.090000152587898</v>
      </c>
      <c r="AK106" s="9">
        <v>58.299999237060497</v>
      </c>
      <c r="AL106" s="9">
        <v>55.659999847412102</v>
      </c>
      <c r="AM106" s="9">
        <v>53.659999847412102</v>
      </c>
      <c r="AN106" s="9">
        <v>52.369998931884801</v>
      </c>
      <c r="AO106" s="9">
        <v>48.319999694824197</v>
      </c>
      <c r="AP106" s="9">
        <v>47.610000610351598</v>
      </c>
      <c r="AQ106" s="9">
        <v>48.369998931884801</v>
      </c>
      <c r="AR106" s="9">
        <v>49.299999237060497</v>
      </c>
      <c r="AS106" s="9">
        <v>49.560001373291001</v>
      </c>
      <c r="AT106" s="9">
        <v>48.869998931884801</v>
      </c>
      <c r="AU106" s="9">
        <v>48.919998168945298</v>
      </c>
      <c r="AV106" s="9">
        <v>49.7299995422363</v>
      </c>
      <c r="AW106" s="9">
        <v>49.490001678466797</v>
      </c>
      <c r="AX106" s="9">
        <v>50.169998168945298</v>
      </c>
      <c r="AY106" s="9">
        <v>50.650001525878899</v>
      </c>
      <c r="AZ106" s="9">
        <v>50.319999694824197</v>
      </c>
      <c r="BA106" s="9">
        <v>49.909999847412102</v>
      </c>
      <c r="BB106" s="9">
        <v>49.860000610351598</v>
      </c>
      <c r="BC106" s="9">
        <v>50.340000152587898</v>
      </c>
      <c r="BD106" s="9">
        <v>50.680000305175803</v>
      </c>
      <c r="BE106" s="9">
        <v>51.659999847412102</v>
      </c>
      <c r="BF106" s="9">
        <v>52.180000305175803</v>
      </c>
      <c r="BG106" s="9">
        <v>53.680000305175803</v>
      </c>
      <c r="BH106" s="9">
        <v>54.759998321533203</v>
      </c>
      <c r="BI106" s="9">
        <v>55.700000762939503</v>
      </c>
      <c r="BJ106" s="9">
        <v>56.2700004577637</v>
      </c>
      <c r="BK106" s="9">
        <v>56.7299995422363</v>
      </c>
      <c r="BL106" s="9">
        <v>57.099998474121101</v>
      </c>
      <c r="BM106" s="9">
        <v>56.900001525878899</v>
      </c>
      <c r="BN106" s="9">
        <v>59.540000915527301</v>
      </c>
    </row>
    <row r="107" spans="1:68" hidden="1" x14ac:dyDescent="0.25">
      <c r="A107" s="9" t="s">
        <v>408</v>
      </c>
      <c r="B107" s="9" t="s">
        <v>407</v>
      </c>
      <c r="C107" s="9" t="s">
        <v>82</v>
      </c>
      <c r="D107" s="9" t="s">
        <v>81</v>
      </c>
      <c r="AS107" s="9">
        <v>65.807669206335063</v>
      </c>
      <c r="AT107" s="9">
        <v>66.224306396314233</v>
      </c>
      <c r="AU107" s="9">
        <v>68.751332968417671</v>
      </c>
      <c r="AX107" s="9">
        <v>63.985797734146836</v>
      </c>
      <c r="AZ107" s="9">
        <v>66.737339079507592</v>
      </c>
      <c r="BA107" s="9">
        <v>66.451598450046745</v>
      </c>
      <c r="BB107" s="9">
        <v>66.435124684385315</v>
      </c>
      <c r="BC107" s="9">
        <v>62.73996035307097</v>
      </c>
      <c r="BD107" s="9">
        <v>65.869362118851683</v>
      </c>
      <c r="BE107" s="9">
        <v>62.297753712545095</v>
      </c>
      <c r="BF107" s="9">
        <v>65.610359287198648</v>
      </c>
      <c r="BG107" s="9">
        <v>65.146669298002038</v>
      </c>
      <c r="BH107" s="9">
        <v>65.733055268430789</v>
      </c>
      <c r="BI107" s="9">
        <v>65.491044434129364</v>
      </c>
      <c r="BM107" s="9">
        <v>55.410217839847874</v>
      </c>
    </row>
    <row r="108" spans="1:68" hidden="1" x14ac:dyDescent="0.25">
      <c r="A108" s="9" t="s">
        <v>406</v>
      </c>
      <c r="B108" s="9" t="s">
        <v>405</v>
      </c>
      <c r="C108" s="9" t="s">
        <v>82</v>
      </c>
      <c r="D108" s="9" t="s">
        <v>81</v>
      </c>
      <c r="AS108" s="9">
        <v>65.436476131091922</v>
      </c>
      <c r="AT108" s="9">
        <v>66.402001800410105</v>
      </c>
      <c r="AX108" s="9">
        <v>64.2960960869583</v>
      </c>
      <c r="BC108" s="9">
        <v>62.404099713894979</v>
      </c>
      <c r="BE108" s="9">
        <v>62.632646920580257</v>
      </c>
      <c r="BF108" s="9">
        <v>65.392753281580653</v>
      </c>
    </row>
    <row r="109" spans="1:68" hidden="1" x14ac:dyDescent="0.25">
      <c r="A109" s="9" t="s">
        <v>404</v>
      </c>
      <c r="B109" s="9" t="s">
        <v>403</v>
      </c>
      <c r="C109" s="9" t="s">
        <v>82</v>
      </c>
      <c r="D109" s="9" t="s">
        <v>81</v>
      </c>
    </row>
    <row r="110" spans="1:68" hidden="1" x14ac:dyDescent="0.25">
      <c r="A110" s="9" t="s">
        <v>402</v>
      </c>
      <c r="B110" s="9" t="s">
        <v>401</v>
      </c>
      <c r="C110" s="9" t="s">
        <v>82</v>
      </c>
      <c r="D110" s="9" t="s">
        <v>81</v>
      </c>
      <c r="AB110" s="9">
        <v>53.459328868589637</v>
      </c>
      <c r="AE110" s="9">
        <v>54.113171161701466</v>
      </c>
      <c r="AJ110" s="9">
        <v>52.174519418333276</v>
      </c>
      <c r="AW110" s="9">
        <v>52.856005714596684</v>
      </c>
      <c r="BD110" s="9">
        <v>57.067534597570457</v>
      </c>
      <c r="BF110" s="9">
        <v>56.461603552640817</v>
      </c>
      <c r="BH110" s="9">
        <v>61.912945025647844</v>
      </c>
      <c r="BL110" s="9">
        <v>57.938589645803859</v>
      </c>
    </row>
    <row r="111" spans="1:68" x14ac:dyDescent="0.25">
      <c r="A111" s="9" t="s">
        <v>45</v>
      </c>
      <c r="B111" s="9" t="s">
        <v>44</v>
      </c>
      <c r="C111" s="9" t="s">
        <v>82</v>
      </c>
      <c r="D111" s="9" t="s">
        <v>81</v>
      </c>
      <c r="F111" s="9">
        <v>59.150001525878899</v>
      </c>
      <c r="P111" s="9">
        <v>58.7700004577637</v>
      </c>
      <c r="U111" s="9">
        <v>74.680000305175795</v>
      </c>
      <c r="V111" s="9">
        <v>64.819999694824205</v>
      </c>
      <c r="W111" s="9">
        <v>68.339996337890597</v>
      </c>
      <c r="Y111" s="9">
        <v>58.150001525878899</v>
      </c>
      <c r="AA111" s="9">
        <v>65.550003051757798</v>
      </c>
      <c r="AE111" s="9">
        <v>69.110000610351605</v>
      </c>
      <c r="AG111" s="9">
        <v>69.459999084472699</v>
      </c>
      <c r="AI111" s="9">
        <v>66.370002746582003</v>
      </c>
      <c r="AJ111" s="9">
        <v>65.949996948242202</v>
      </c>
      <c r="AK111" s="9">
        <v>66.319999694824205</v>
      </c>
      <c r="AL111" s="9">
        <v>65.629997253417997</v>
      </c>
      <c r="AM111" s="9">
        <v>66.800003051757798</v>
      </c>
      <c r="AO111" s="9">
        <v>66.870002746582003</v>
      </c>
      <c r="AP111" s="9">
        <v>66.339996337890597</v>
      </c>
      <c r="AQ111" s="9">
        <v>66.930000305175795</v>
      </c>
      <c r="AR111" s="9">
        <v>67.220001220703097</v>
      </c>
      <c r="AS111" s="9">
        <v>67.760002136230497</v>
      </c>
      <c r="AT111" s="9">
        <v>67.129997253417997</v>
      </c>
      <c r="AU111" s="9">
        <v>65.980003356933594</v>
      </c>
      <c r="AV111" s="9">
        <v>65.669998168945298</v>
      </c>
      <c r="AW111" s="9">
        <v>65.669998168945298</v>
      </c>
      <c r="AX111" s="9">
        <v>64.400001525878906</v>
      </c>
      <c r="AY111" s="9">
        <v>64.209999084472699</v>
      </c>
      <c r="AZ111" s="9">
        <v>66.230003356933594</v>
      </c>
      <c r="BA111" s="9">
        <v>66.370002746582003</v>
      </c>
      <c r="BB111" s="9">
        <v>66.050003051757798</v>
      </c>
      <c r="BC111" s="9">
        <v>66.580001831054702</v>
      </c>
      <c r="BD111" s="9">
        <v>66.910003662109403</v>
      </c>
      <c r="BE111" s="9">
        <v>67.419998168945298</v>
      </c>
      <c r="BF111" s="9">
        <v>66.760002136230497</v>
      </c>
      <c r="BG111" s="9">
        <v>66.620002746582003</v>
      </c>
      <c r="BH111" s="13">
        <v>66.580001831054702</v>
      </c>
      <c r="BI111" s="13">
        <v>66.309997558593807</v>
      </c>
      <c r="BJ111" s="13">
        <v>66.690002441406307</v>
      </c>
      <c r="BK111" s="13">
        <v>67.650001525878906</v>
      </c>
      <c r="BL111" s="13">
        <v>68.239997863769503</v>
      </c>
      <c r="BM111" s="13">
        <v>67.400001525878906</v>
      </c>
      <c r="BN111" s="13">
        <v>65.870002746582003</v>
      </c>
      <c r="BP111" s="9">
        <f>AVERAGE(BH111:BN111)</f>
        <v>66.962857927594882</v>
      </c>
    </row>
    <row r="112" spans="1:68" hidden="1" x14ac:dyDescent="0.25">
      <c r="A112" s="9" t="s">
        <v>400</v>
      </c>
      <c r="B112" s="9" t="s">
        <v>399</v>
      </c>
      <c r="C112" s="9" t="s">
        <v>82</v>
      </c>
      <c r="D112" s="9" t="s">
        <v>81</v>
      </c>
    </row>
    <row r="113" spans="1:66" hidden="1" x14ac:dyDescent="0.25">
      <c r="A113" s="9" t="s">
        <v>398</v>
      </c>
      <c r="B113" s="9" t="s">
        <v>397</v>
      </c>
      <c r="C113" s="9" t="s">
        <v>82</v>
      </c>
      <c r="D113" s="9" t="s">
        <v>81</v>
      </c>
      <c r="K113" s="9">
        <v>40.840000152587898</v>
      </c>
      <c r="P113" s="9">
        <v>53.7700004577637</v>
      </c>
      <c r="U113" s="9">
        <v>48.389999389648402</v>
      </c>
      <c r="Z113" s="9">
        <v>52.700000762939503</v>
      </c>
      <c r="AJ113" s="9">
        <v>57.529998779296903</v>
      </c>
      <c r="AO113" s="9">
        <v>58.909999847412102</v>
      </c>
      <c r="AT113" s="9">
        <v>63.290000915527301</v>
      </c>
      <c r="AY113" s="9">
        <v>62.830001831054702</v>
      </c>
      <c r="BD113" s="9">
        <v>63.310001373291001</v>
      </c>
      <c r="BI113" s="9">
        <v>84.180000305175795</v>
      </c>
    </row>
    <row r="114" spans="1:66" hidden="1" x14ac:dyDescent="0.25">
      <c r="A114" s="9" t="s">
        <v>396</v>
      </c>
      <c r="B114" s="9" t="s">
        <v>395</v>
      </c>
      <c r="C114" s="9" t="s">
        <v>82</v>
      </c>
      <c r="D114" s="9" t="s">
        <v>81</v>
      </c>
      <c r="F114" s="9">
        <v>67.319999694824205</v>
      </c>
      <c r="P114" s="9">
        <v>53.419998168945298</v>
      </c>
      <c r="Z114" s="9">
        <v>60.7700004577637</v>
      </c>
      <c r="AJ114" s="9">
        <v>57.950000762939503</v>
      </c>
      <c r="AM114" s="9">
        <v>54.110000610351598</v>
      </c>
      <c r="AS114" s="9">
        <v>57.200000762939503</v>
      </c>
      <c r="AT114" s="9">
        <v>58.700000762939503</v>
      </c>
      <c r="AX114" s="9">
        <v>54.639999389648402</v>
      </c>
      <c r="BC114" s="9">
        <v>54.7299995422363</v>
      </c>
      <c r="BE114" s="9">
        <v>53.419998168945298</v>
      </c>
      <c r="BK114" s="9">
        <v>47.560001373291001</v>
      </c>
      <c r="BL114" s="9">
        <v>49.349998474121101</v>
      </c>
      <c r="BM114" s="9">
        <v>50.450000762939503</v>
      </c>
    </row>
    <row r="115" spans="1:66" hidden="1" x14ac:dyDescent="0.25">
      <c r="A115" s="9" t="s">
        <v>394</v>
      </c>
      <c r="B115" s="9" t="s">
        <v>393</v>
      </c>
      <c r="C115" s="9" t="s">
        <v>82</v>
      </c>
      <c r="D115" s="9" t="s">
        <v>81</v>
      </c>
    </row>
    <row r="116" spans="1:66" hidden="1" x14ac:dyDescent="0.25">
      <c r="A116" s="9" t="s">
        <v>392</v>
      </c>
      <c r="B116" s="9" t="s">
        <v>391</v>
      </c>
      <c r="C116" s="9" t="s">
        <v>82</v>
      </c>
      <c r="D116" s="9" t="s">
        <v>81</v>
      </c>
      <c r="F116" s="9">
        <v>57.290000915527301</v>
      </c>
      <c r="K116" s="9">
        <v>56.659999847412102</v>
      </c>
      <c r="P116" s="9">
        <v>54.970001220703097</v>
      </c>
      <c r="T116" s="9">
        <v>54.090000152587898</v>
      </c>
      <c r="V116" s="9">
        <v>52.400001525878899</v>
      </c>
      <c r="Z116" s="9">
        <v>52.970001220703097</v>
      </c>
      <c r="AB116" s="9">
        <v>54.970001220703097</v>
      </c>
      <c r="AC116" s="9">
        <v>54.009998321533203</v>
      </c>
      <c r="AD116" s="9">
        <v>53.330001831054702</v>
      </c>
      <c r="AE116" s="9">
        <v>53.409999847412102</v>
      </c>
      <c r="AF116" s="9">
        <v>53.590000152587898</v>
      </c>
      <c r="AG116" s="9">
        <v>53.169998168945298</v>
      </c>
      <c r="AH116" s="9">
        <v>52.709999084472699</v>
      </c>
      <c r="AI116" s="9">
        <v>52.950000762939503</v>
      </c>
      <c r="AJ116" s="9">
        <v>53.200000762939503</v>
      </c>
      <c r="AK116" s="9">
        <v>52.569999694824197</v>
      </c>
      <c r="AL116" s="9">
        <v>53.330001831054702</v>
      </c>
      <c r="AM116" s="9">
        <v>53.919998168945298</v>
      </c>
      <c r="AN116" s="9">
        <v>53.919998168945298</v>
      </c>
      <c r="AO116" s="9">
        <v>54.849998474121101</v>
      </c>
      <c r="AP116" s="9">
        <v>55.439998626708999</v>
      </c>
      <c r="AQ116" s="9">
        <v>56.450000762939503</v>
      </c>
      <c r="AR116" s="9">
        <v>57.950000762939503</v>
      </c>
      <c r="AS116" s="9">
        <v>58.9799995422363</v>
      </c>
      <c r="AT116" s="9">
        <v>59.180000305175803</v>
      </c>
      <c r="AU116" s="9">
        <v>59.599998474121101</v>
      </c>
      <c r="AV116" s="9">
        <v>59.689998626708999</v>
      </c>
      <c r="AW116" s="9">
        <v>60.069999694824197</v>
      </c>
      <c r="AX116" s="9">
        <v>61.959999084472699</v>
      </c>
      <c r="AY116" s="9">
        <v>63.169998168945298</v>
      </c>
      <c r="AZ116" s="9">
        <v>66.620002746582003</v>
      </c>
      <c r="BA116" s="9">
        <v>65.940002441406307</v>
      </c>
      <c r="BB116" s="9">
        <v>64.089996337890597</v>
      </c>
      <c r="BC116" s="9">
        <v>62.599998474121101</v>
      </c>
      <c r="BD116" s="9">
        <v>61.959999084472699</v>
      </c>
      <c r="BE116" s="9">
        <v>61.639999389648402</v>
      </c>
      <c r="BF116" s="9">
        <v>61.959999084472699</v>
      </c>
      <c r="BG116" s="9">
        <v>61.75</v>
      </c>
      <c r="BH116" s="9">
        <v>61.819999694824197</v>
      </c>
      <c r="BI116" s="9">
        <v>62.180000305175803</v>
      </c>
      <c r="BJ116" s="9">
        <v>61.9799995422363</v>
      </c>
      <c r="BK116" s="9">
        <v>62.159999847412102</v>
      </c>
      <c r="BL116" s="9">
        <v>62.340000152587898</v>
      </c>
      <c r="BM116" s="9">
        <v>61.119998931884801</v>
      </c>
      <c r="BN116" s="9">
        <v>63.299999237060497</v>
      </c>
    </row>
    <row r="117" spans="1:66" hidden="1" x14ac:dyDescent="0.25">
      <c r="A117" s="9" t="s">
        <v>390</v>
      </c>
      <c r="B117" s="9" t="s">
        <v>389</v>
      </c>
      <c r="C117" s="9" t="s">
        <v>82</v>
      </c>
      <c r="D117" s="9" t="s">
        <v>81</v>
      </c>
      <c r="K117" s="9">
        <v>50.380001068115199</v>
      </c>
      <c r="Q117" s="9">
        <v>44.619998931884801</v>
      </c>
      <c r="U117" s="9">
        <v>48.990001678466797</v>
      </c>
      <c r="AE117" s="9">
        <v>45.790000915527301</v>
      </c>
      <c r="AJ117" s="9">
        <v>46.110000610351598</v>
      </c>
      <c r="AO117" s="9">
        <v>43.119998931884801</v>
      </c>
      <c r="AX117" s="9">
        <v>45.439998626708999</v>
      </c>
      <c r="AY117" s="9">
        <v>44.569999694824197</v>
      </c>
      <c r="AZ117" s="9">
        <v>43.659999847412102</v>
      </c>
      <c r="BA117" s="9">
        <v>41.439998626708999</v>
      </c>
      <c r="BB117" s="9">
        <v>42.369998931884801</v>
      </c>
      <c r="BC117" s="9">
        <v>41.599998474121101</v>
      </c>
      <c r="BD117" s="9">
        <v>39.990001678466797</v>
      </c>
      <c r="BE117" s="9">
        <v>40.560001373291001</v>
      </c>
      <c r="BF117" s="9">
        <v>40.540000915527301</v>
      </c>
      <c r="BG117" s="9">
        <v>40.2299995422363</v>
      </c>
      <c r="BH117" s="9">
        <v>41.349998474121101</v>
      </c>
      <c r="BI117" s="9">
        <v>42.590000152587898</v>
      </c>
      <c r="BJ117" s="9">
        <v>43.740001678466797</v>
      </c>
      <c r="BK117" s="9">
        <v>44.029998779296903</v>
      </c>
      <c r="BL117" s="9">
        <v>43.689998626708999</v>
      </c>
      <c r="BM117" s="9">
        <v>40.950000762939503</v>
      </c>
    </row>
    <row r="118" spans="1:66" hidden="1" x14ac:dyDescent="0.25">
      <c r="A118" s="9" t="s">
        <v>388</v>
      </c>
      <c r="B118" s="9" t="s">
        <v>387</v>
      </c>
      <c r="C118" s="9" t="s">
        <v>82</v>
      </c>
      <c r="D118" s="9" t="s">
        <v>81</v>
      </c>
      <c r="V118" s="9">
        <v>48.619998931884801</v>
      </c>
      <c r="AF118" s="9">
        <v>43.909999847412102</v>
      </c>
      <c r="AP118" s="9">
        <v>42.259998321533203</v>
      </c>
      <c r="AZ118" s="9">
        <v>41.709999084472699</v>
      </c>
      <c r="BE118" s="9">
        <v>40.990001678466797</v>
      </c>
      <c r="BG118" s="9">
        <v>42.930000305175803</v>
      </c>
      <c r="BI118" s="9">
        <v>43.150001525878899</v>
      </c>
      <c r="BJ118" s="9">
        <v>41.889999389648402</v>
      </c>
      <c r="BN118" s="9">
        <v>39.659999847412102</v>
      </c>
    </row>
    <row r="119" spans="1:66" hidden="1" x14ac:dyDescent="0.25">
      <c r="A119" s="9" t="s">
        <v>386</v>
      </c>
      <c r="B119" s="9" t="s">
        <v>385</v>
      </c>
      <c r="C119" s="9" t="s">
        <v>82</v>
      </c>
      <c r="D119" s="9" t="s">
        <v>81</v>
      </c>
      <c r="E119" s="9">
        <v>59.590000152587898</v>
      </c>
      <c r="S119" s="9">
        <v>42.159999847412102</v>
      </c>
      <c r="T119" s="9">
        <v>60.490001678466797</v>
      </c>
      <c r="U119" s="9">
        <v>60.450000762939503</v>
      </c>
      <c r="V119" s="9">
        <v>60.430000305175803</v>
      </c>
      <c r="X119" s="9">
        <v>71.010002136230497</v>
      </c>
      <c r="Y119" s="9">
        <v>44.849998474121101</v>
      </c>
      <c r="Z119" s="9">
        <v>71.059997558593807</v>
      </c>
      <c r="AA119" s="9">
        <v>71.550003051757798</v>
      </c>
      <c r="AB119" s="9">
        <v>72.319999694824205</v>
      </c>
      <c r="AD119" s="9">
        <v>50.439998626708999</v>
      </c>
      <c r="AE119" s="9">
        <v>51.540000915527301</v>
      </c>
      <c r="AJ119" s="9">
        <v>79.139999389648395</v>
      </c>
      <c r="AK119" s="9">
        <v>80.029998779296903</v>
      </c>
      <c r="AL119" s="9">
        <v>79.300003051757798</v>
      </c>
      <c r="AM119" s="9">
        <v>79.379997253417997</v>
      </c>
      <c r="AN119" s="9">
        <v>82.25</v>
      </c>
      <c r="AO119" s="9">
        <v>81.160003662109403</v>
      </c>
      <c r="AP119" s="9">
        <v>80.059997558593807</v>
      </c>
      <c r="AQ119" s="9">
        <v>81.319999694824205</v>
      </c>
      <c r="AR119" s="9">
        <v>82.739997863769503</v>
      </c>
      <c r="AS119" s="9">
        <v>83.849998474121094</v>
      </c>
      <c r="AT119" s="9">
        <v>83.510002136230497</v>
      </c>
      <c r="AU119" s="9">
        <v>82.790000915527301</v>
      </c>
      <c r="AV119" s="9">
        <v>83.080001831054702</v>
      </c>
      <c r="AW119" s="9">
        <v>81.889999389648395</v>
      </c>
      <c r="AX119" s="9">
        <v>81.349998474121094</v>
      </c>
      <c r="AY119" s="9">
        <v>82.459999084472699</v>
      </c>
      <c r="AZ119" s="9">
        <v>82.650001525878906</v>
      </c>
      <c r="BA119" s="9">
        <v>81.910003662109403</v>
      </c>
      <c r="BB119" s="9">
        <v>80.319999694824205</v>
      </c>
      <c r="BC119" s="9">
        <v>80.379997253417997</v>
      </c>
      <c r="BD119" s="9">
        <v>79.800003051757798</v>
      </c>
      <c r="BE119" s="9">
        <v>79.879997253417997</v>
      </c>
      <c r="BF119" s="9">
        <v>80.680000305175795</v>
      </c>
      <c r="BG119" s="9">
        <v>82.139999389648395</v>
      </c>
      <c r="BH119" s="9">
        <v>82.989997863769503</v>
      </c>
      <c r="BI119" s="9">
        <v>83.809997558593807</v>
      </c>
      <c r="BJ119" s="9">
        <v>82.879997253417997</v>
      </c>
      <c r="BK119" s="9">
        <v>81.839996337890597</v>
      </c>
      <c r="BL119" s="9">
        <v>81.239997863769503</v>
      </c>
      <c r="BM119" s="9">
        <v>78.980003356933594</v>
      </c>
      <c r="BN119" s="9">
        <v>73.5</v>
      </c>
    </row>
    <row r="120" spans="1:66" hidden="1" x14ac:dyDescent="0.25">
      <c r="A120" s="9" t="s">
        <v>384</v>
      </c>
      <c r="B120" s="9" t="s">
        <v>383</v>
      </c>
      <c r="C120" s="9" t="s">
        <v>82</v>
      </c>
      <c r="D120" s="9" t="s">
        <v>81</v>
      </c>
      <c r="Q120" s="9">
        <v>50.150001525878899</v>
      </c>
      <c r="S120" s="9">
        <v>47.75</v>
      </c>
      <c r="U120" s="9">
        <v>48.099998474121101</v>
      </c>
      <c r="W120" s="9">
        <v>49.689998626708999</v>
      </c>
      <c r="X120" s="9">
        <v>49.220001220703097</v>
      </c>
      <c r="Y120" s="9">
        <v>49.540000915527301</v>
      </c>
      <c r="Z120" s="9">
        <v>49.779998779296903</v>
      </c>
      <c r="AA120" s="9">
        <v>49.569999694824197</v>
      </c>
      <c r="AB120" s="9">
        <v>53.099998474121101</v>
      </c>
      <c r="AE120" s="9">
        <v>50.630001068115199</v>
      </c>
      <c r="AF120" s="9">
        <v>50.439998626708999</v>
      </c>
      <c r="AG120" s="9">
        <v>51.400001525878899</v>
      </c>
      <c r="AH120" s="9">
        <v>52.0200004577637</v>
      </c>
      <c r="AI120" s="9">
        <v>58.819999694824197</v>
      </c>
      <c r="AJ120" s="9">
        <v>59.0200004577637</v>
      </c>
      <c r="AK120" s="9">
        <v>59.490001678466797</v>
      </c>
      <c r="AL120" s="9">
        <v>60.889999389648402</v>
      </c>
      <c r="AM120" s="9">
        <v>61.720001220703097</v>
      </c>
      <c r="AN120" s="9">
        <v>62.119998931884801</v>
      </c>
      <c r="AO120" s="9">
        <v>61.430000305175803</v>
      </c>
      <c r="AP120" s="9">
        <v>61.029998779296903</v>
      </c>
      <c r="AQ120" s="9">
        <v>60.450000762939503</v>
      </c>
      <c r="AR120" s="9">
        <v>60.7700004577637</v>
      </c>
      <c r="AS120" s="9">
        <v>61.349998474121101</v>
      </c>
      <c r="AT120" s="9">
        <v>61.330001831054702</v>
      </c>
      <c r="AU120" s="9">
        <v>60.560001373291001</v>
      </c>
      <c r="AV120" s="9">
        <v>60.880001068115199</v>
      </c>
      <c r="AW120" s="9">
        <v>61.369998931884801</v>
      </c>
      <c r="AX120" s="9">
        <v>61.799999237060497</v>
      </c>
      <c r="AY120" s="9">
        <v>62.220001220703097</v>
      </c>
      <c r="AZ120" s="9">
        <v>62.7700004577637</v>
      </c>
      <c r="BA120" s="9">
        <v>62.810001373291001</v>
      </c>
      <c r="BB120" s="9">
        <v>62.869998931884801</v>
      </c>
      <c r="BC120" s="9">
        <v>63.259998321533203</v>
      </c>
      <c r="BD120" s="9">
        <v>63.040000915527301</v>
      </c>
      <c r="BE120" s="9">
        <v>63.580001831054702</v>
      </c>
      <c r="BF120" s="9">
        <v>63.680000305175803</v>
      </c>
      <c r="BG120" s="9">
        <v>64.209999084472699</v>
      </c>
      <c r="BH120" s="9">
        <v>64.089996337890597</v>
      </c>
      <c r="BI120" s="9">
        <v>64.139999389648395</v>
      </c>
      <c r="BJ120" s="9">
        <v>64</v>
      </c>
      <c r="BK120" s="9">
        <v>63.930000305175803</v>
      </c>
      <c r="BL120" s="9">
        <v>63.5</v>
      </c>
      <c r="BM120" s="9">
        <v>61.790000915527301</v>
      </c>
      <c r="BN120" s="9">
        <v>61.790000915527301</v>
      </c>
    </row>
    <row r="121" spans="1:66" hidden="1" x14ac:dyDescent="0.25">
      <c r="A121" s="9" t="s">
        <v>382</v>
      </c>
      <c r="B121" s="9" t="s">
        <v>381</v>
      </c>
      <c r="C121" s="9" t="s">
        <v>82</v>
      </c>
      <c r="D121" s="9" t="s">
        <v>81</v>
      </c>
      <c r="F121" s="9">
        <v>51.669998168945298</v>
      </c>
      <c r="P121" s="9">
        <v>48.220001220703097</v>
      </c>
      <c r="V121" s="9">
        <v>50.049999237060497</v>
      </c>
      <c r="W121" s="9">
        <v>49.779998779296903</v>
      </c>
      <c r="X121" s="9">
        <v>50</v>
      </c>
      <c r="Y121" s="9">
        <v>50.110000610351598</v>
      </c>
      <c r="Z121" s="9">
        <v>50.389999389648402</v>
      </c>
      <c r="AA121" s="9">
        <v>49.880001068115199</v>
      </c>
      <c r="AB121" s="9">
        <v>50.150001525878899</v>
      </c>
      <c r="AC121" s="9">
        <v>49.990001678466797</v>
      </c>
      <c r="AD121" s="9">
        <v>50.049999237060497</v>
      </c>
      <c r="AE121" s="9">
        <v>50.409999847412102</v>
      </c>
      <c r="AF121" s="9">
        <v>50.040000915527301</v>
      </c>
      <c r="AG121" s="9">
        <v>50.110000610351598</v>
      </c>
      <c r="AH121" s="9">
        <v>49.860000610351598</v>
      </c>
      <c r="AI121" s="9">
        <v>49.7299995422363</v>
      </c>
      <c r="AJ121" s="9">
        <v>50.689998626708999</v>
      </c>
      <c r="AK121" s="9">
        <v>48.669998168945298</v>
      </c>
      <c r="AL121" s="9">
        <v>48.180000305175803</v>
      </c>
      <c r="AM121" s="9">
        <v>47.680000305175803</v>
      </c>
      <c r="AN121" s="9">
        <v>47.2700004577637</v>
      </c>
      <c r="AO121" s="9">
        <v>47.419998168945298</v>
      </c>
      <c r="AP121" s="9">
        <v>47.470001220703097</v>
      </c>
      <c r="AQ121" s="9">
        <v>47.759998321533203</v>
      </c>
      <c r="AR121" s="9">
        <v>48.029998779296903</v>
      </c>
      <c r="AS121" s="9">
        <v>48.130001068115199</v>
      </c>
      <c r="AT121" s="9">
        <v>48.290000915527301</v>
      </c>
      <c r="AU121" s="9">
        <v>48.759998321533203</v>
      </c>
      <c r="AV121" s="9">
        <v>49.240001678466797</v>
      </c>
      <c r="AW121" s="9">
        <v>49.680000305175803</v>
      </c>
      <c r="AX121" s="9">
        <v>49.110000610351598</v>
      </c>
      <c r="AY121" s="9">
        <v>49.080001831054702</v>
      </c>
      <c r="AZ121" s="9">
        <v>48.75</v>
      </c>
      <c r="BA121" s="9">
        <v>49.099998474121101</v>
      </c>
      <c r="BB121" s="9">
        <v>48.4799995422363</v>
      </c>
      <c r="BC121" s="9">
        <v>48.200000762939503</v>
      </c>
      <c r="BD121" s="9">
        <v>48.139999389648402</v>
      </c>
      <c r="BE121" s="9">
        <v>49.080001831054702</v>
      </c>
      <c r="BF121" s="9">
        <v>48.790000915527301</v>
      </c>
      <c r="BG121" s="9">
        <v>49.060001373291001</v>
      </c>
      <c r="BH121" s="9">
        <v>48.970001220703097</v>
      </c>
      <c r="BI121" s="9">
        <v>49.5</v>
      </c>
      <c r="BJ121" s="9">
        <v>49.810001373291001</v>
      </c>
      <c r="BK121" s="9">
        <v>49.919998168945298</v>
      </c>
      <c r="BL121" s="9">
        <v>49.889999389648402</v>
      </c>
      <c r="BM121" s="9">
        <v>48.509998321533203</v>
      </c>
      <c r="BN121" s="9">
        <v>48.569999694824197</v>
      </c>
    </row>
    <row r="122" spans="1:66" hidden="1" x14ac:dyDescent="0.25">
      <c r="A122" s="9" t="s">
        <v>380</v>
      </c>
      <c r="B122" s="9" t="s">
        <v>379</v>
      </c>
      <c r="C122" s="9" t="s">
        <v>82</v>
      </c>
      <c r="D122" s="9" t="s">
        <v>81</v>
      </c>
      <c r="E122" s="9">
        <v>68.709999084472699</v>
      </c>
      <c r="O122" s="9">
        <v>57.549999237060497</v>
      </c>
      <c r="S122" s="9">
        <v>69.300003051757798</v>
      </c>
      <c r="T122" s="9">
        <v>71.230003356933594</v>
      </c>
      <c r="U122" s="9">
        <v>70.699996948242202</v>
      </c>
      <c r="W122" s="9">
        <v>71.839996337890597</v>
      </c>
      <c r="Y122" s="9">
        <v>53.470001220703097</v>
      </c>
      <c r="Z122" s="9">
        <v>72.430000305175795</v>
      </c>
      <c r="AA122" s="9">
        <v>73.730003356933594</v>
      </c>
      <c r="AD122" s="9">
        <v>52.709999084472699</v>
      </c>
      <c r="AG122" s="9">
        <v>57.599998474121101</v>
      </c>
      <c r="AI122" s="9">
        <v>69.410003662109403</v>
      </c>
      <c r="AJ122" s="9">
        <v>53.490001678466797</v>
      </c>
      <c r="AM122" s="9">
        <v>68.010002136230497</v>
      </c>
      <c r="AN122" s="9">
        <v>69</v>
      </c>
      <c r="AO122" s="9">
        <v>67.800003051757798</v>
      </c>
      <c r="AP122" s="9">
        <v>66.599998474121094</v>
      </c>
      <c r="AQ122" s="9">
        <v>65.339996337890597</v>
      </c>
      <c r="AR122" s="9">
        <v>64.5</v>
      </c>
      <c r="AT122" s="9">
        <v>62.900001525878899</v>
      </c>
      <c r="AU122" s="9">
        <v>63.700000762939503</v>
      </c>
      <c r="AV122" s="9">
        <v>61.869998931884801</v>
      </c>
      <c r="AW122" s="9">
        <v>64.260002136230497</v>
      </c>
      <c r="AZ122" s="9">
        <v>65.099998474121094</v>
      </c>
      <c r="BA122" s="9">
        <v>64.620002746582003</v>
      </c>
      <c r="BB122" s="9">
        <v>62.529998779296903</v>
      </c>
      <c r="BC122" s="9">
        <v>60.799999237060497</v>
      </c>
      <c r="BD122" s="9">
        <v>60.840000152587898</v>
      </c>
      <c r="BE122" s="9">
        <v>60.669998168945298</v>
      </c>
      <c r="BF122" s="9">
        <v>60.889999389648402</v>
      </c>
      <c r="BG122" s="9">
        <v>61.200000762939503</v>
      </c>
      <c r="BH122" s="9">
        <v>63.150001525878899</v>
      </c>
      <c r="BI122" s="9">
        <v>63.169998168945298</v>
      </c>
      <c r="BJ122" s="9">
        <v>63.7299995422363</v>
      </c>
      <c r="BK122" s="9">
        <v>63.139999389648402</v>
      </c>
      <c r="BL122" s="9">
        <v>64.349998474121094</v>
      </c>
      <c r="BM122" s="9">
        <v>62.200000762939503</v>
      </c>
      <c r="BN122" s="9">
        <v>63.2299995422363</v>
      </c>
    </row>
    <row r="123" spans="1:66" hidden="1" x14ac:dyDescent="0.25">
      <c r="A123" s="9" t="s">
        <v>378</v>
      </c>
      <c r="B123" s="9" t="s">
        <v>377</v>
      </c>
      <c r="C123" s="9" t="s">
        <v>82</v>
      </c>
      <c r="D123" s="9" t="s">
        <v>81</v>
      </c>
      <c r="F123" s="9">
        <v>40.630001068115199</v>
      </c>
      <c r="T123" s="9">
        <v>41.360000610351598</v>
      </c>
      <c r="X123" s="9">
        <v>43.080001831054702</v>
      </c>
      <c r="AS123" s="9">
        <v>39.400001525878899</v>
      </c>
      <c r="AT123" s="9">
        <v>38.799999237060497</v>
      </c>
      <c r="AU123" s="9">
        <v>38.400001525878899</v>
      </c>
      <c r="AV123" s="9">
        <v>37.400001525878899</v>
      </c>
      <c r="AX123" s="9">
        <v>38.299999237060497</v>
      </c>
      <c r="AY123" s="9">
        <v>37.700000762939503</v>
      </c>
      <c r="AZ123" s="9">
        <v>39.799999237060497</v>
      </c>
      <c r="BA123" s="9">
        <v>39.5</v>
      </c>
      <c r="BB123" s="9">
        <v>40.099998474121101</v>
      </c>
      <c r="BC123" s="9">
        <v>39.5</v>
      </c>
      <c r="BD123" s="9">
        <v>39</v>
      </c>
      <c r="BE123" s="9">
        <v>38</v>
      </c>
      <c r="BF123" s="9">
        <v>37.099998474121101</v>
      </c>
      <c r="BG123" s="9">
        <v>36.400001525878899</v>
      </c>
      <c r="BJ123" s="9">
        <v>40.2299995422363</v>
      </c>
      <c r="BK123" s="9">
        <v>39.180000305175803</v>
      </c>
      <c r="BL123" s="9">
        <v>39.240001678466797</v>
      </c>
      <c r="BM123" s="9">
        <v>39.950000762939503</v>
      </c>
      <c r="BN123" s="9">
        <v>38.669998168945298</v>
      </c>
    </row>
    <row r="124" spans="1:66" hidden="1" x14ac:dyDescent="0.25">
      <c r="A124" s="9" t="s">
        <v>376</v>
      </c>
      <c r="B124" s="9" t="s">
        <v>375</v>
      </c>
      <c r="C124" s="9" t="s">
        <v>82</v>
      </c>
      <c r="D124" s="9" t="s">
        <v>81</v>
      </c>
      <c r="E124" s="9">
        <v>69.199996948242202</v>
      </c>
      <c r="F124" s="9">
        <v>69.099998474121094</v>
      </c>
      <c r="G124" s="9">
        <v>68.300003051757798</v>
      </c>
      <c r="H124" s="9">
        <v>67.099998474121094</v>
      </c>
      <c r="I124" s="9">
        <v>66.099998474121094</v>
      </c>
      <c r="J124" s="9">
        <v>65.699996948242202</v>
      </c>
      <c r="K124" s="9">
        <v>65.800003051757798</v>
      </c>
      <c r="L124" s="9">
        <v>65.900001525878906</v>
      </c>
      <c r="M124" s="9">
        <v>65.900001525878906</v>
      </c>
      <c r="N124" s="9">
        <v>65.5</v>
      </c>
      <c r="O124" s="9">
        <v>65.400001525878906</v>
      </c>
      <c r="P124" s="9">
        <v>65</v>
      </c>
      <c r="Q124" s="9">
        <v>64.400001525878906</v>
      </c>
      <c r="R124" s="9">
        <v>64.699996948242202</v>
      </c>
      <c r="S124" s="9">
        <v>63.700000762939503</v>
      </c>
      <c r="T124" s="9">
        <v>63</v>
      </c>
      <c r="U124" s="9">
        <v>63</v>
      </c>
      <c r="V124" s="9">
        <v>63.200000762939503</v>
      </c>
      <c r="W124" s="9">
        <v>63.400001525878899</v>
      </c>
      <c r="X124" s="9">
        <v>63.400001525878899</v>
      </c>
      <c r="Y124" s="9">
        <v>63.299999237060497</v>
      </c>
      <c r="Z124" s="9">
        <v>63.299999237060497</v>
      </c>
      <c r="AA124" s="9">
        <v>63.299999237060497</v>
      </c>
      <c r="AB124" s="9">
        <v>63.799999237060497</v>
      </c>
      <c r="AC124" s="9">
        <v>63.400001525878899</v>
      </c>
      <c r="AD124" s="9">
        <v>63</v>
      </c>
      <c r="AE124" s="9">
        <v>62.799999237060497</v>
      </c>
      <c r="AF124" s="9">
        <v>62.599998474121101</v>
      </c>
      <c r="AG124" s="9">
        <v>62.599998474121101</v>
      </c>
      <c r="AH124" s="9">
        <v>62.900001525878899</v>
      </c>
      <c r="AI124" s="9">
        <v>63.299999237060497</v>
      </c>
      <c r="AJ124" s="9">
        <v>63.799999237060497</v>
      </c>
      <c r="AK124" s="9">
        <v>64</v>
      </c>
      <c r="AL124" s="9">
        <v>63.799999237060497</v>
      </c>
      <c r="AM124" s="9">
        <v>63.599998474121101</v>
      </c>
      <c r="AN124" s="9">
        <v>63.400001525878899</v>
      </c>
      <c r="AO124" s="9">
        <v>63.5</v>
      </c>
      <c r="AP124" s="9">
        <v>63.700000762939503</v>
      </c>
      <c r="AQ124" s="9">
        <v>63.299999237060497</v>
      </c>
      <c r="AR124" s="9">
        <v>62.900001525878899</v>
      </c>
      <c r="AS124" s="9">
        <v>62.439998626708999</v>
      </c>
      <c r="AT124" s="9">
        <v>61.990001678466797</v>
      </c>
      <c r="AU124" s="9">
        <v>61.2299995422363</v>
      </c>
      <c r="AV124" s="9">
        <v>60.7700004577637</v>
      </c>
      <c r="AW124" s="9">
        <v>60.419998168945298</v>
      </c>
      <c r="AX124" s="9">
        <v>60.419998168945298</v>
      </c>
      <c r="AY124" s="9">
        <v>60.419998168945298</v>
      </c>
      <c r="AZ124" s="9">
        <v>60.389999389648402</v>
      </c>
      <c r="BA124" s="9">
        <v>60.159999847412102</v>
      </c>
      <c r="BB124" s="9">
        <v>59.860000610351598</v>
      </c>
      <c r="BC124" s="9">
        <v>59.580001831054702</v>
      </c>
      <c r="BD124" s="9">
        <v>59.25</v>
      </c>
      <c r="BE124" s="9">
        <v>59.009998321533203</v>
      </c>
      <c r="BF124" s="9">
        <v>59.25</v>
      </c>
      <c r="BG124" s="9">
        <v>59.439998626708999</v>
      </c>
      <c r="BH124" s="9">
        <v>59.5</v>
      </c>
      <c r="BI124" s="9">
        <v>59.990001678466797</v>
      </c>
      <c r="BJ124" s="9">
        <v>60.439998626708999</v>
      </c>
      <c r="BK124" s="9">
        <v>61.450000762939503</v>
      </c>
      <c r="BL124" s="9">
        <v>62.009998321533203</v>
      </c>
      <c r="BM124" s="9">
        <v>62</v>
      </c>
      <c r="BN124" s="9">
        <v>62.099998474121101</v>
      </c>
    </row>
    <row r="125" spans="1:66" hidden="1" x14ac:dyDescent="0.25">
      <c r="A125" s="9" t="s">
        <v>374</v>
      </c>
      <c r="B125" s="9" t="s">
        <v>373</v>
      </c>
      <c r="C125" s="9" t="s">
        <v>82</v>
      </c>
      <c r="D125" s="9" t="s">
        <v>81</v>
      </c>
      <c r="AP125" s="9">
        <v>47.2299995422363</v>
      </c>
      <c r="AQ125" s="9">
        <v>46.790000915527301</v>
      </c>
      <c r="AU125" s="9">
        <v>70.110000610351605</v>
      </c>
      <c r="AV125" s="9">
        <v>70.019996643066406</v>
      </c>
      <c r="AW125" s="9">
        <v>69.860000610351605</v>
      </c>
      <c r="AX125" s="9">
        <v>69.449996948242202</v>
      </c>
      <c r="AY125" s="9">
        <v>69.680000305175795</v>
      </c>
      <c r="AZ125" s="9">
        <v>70.389999389648395</v>
      </c>
      <c r="BA125" s="9">
        <v>71.129997253417997</v>
      </c>
      <c r="BB125" s="9">
        <v>70.709999084472699</v>
      </c>
      <c r="BC125" s="9">
        <v>71.160003662109403</v>
      </c>
      <c r="BD125" s="9">
        <v>71.610000610351605</v>
      </c>
      <c r="BE125" s="9">
        <v>71.739997863769503</v>
      </c>
      <c r="BF125" s="9">
        <v>71.699996948242202</v>
      </c>
      <c r="BG125" s="9">
        <v>71.669998168945298</v>
      </c>
      <c r="BH125" s="9">
        <v>71.849998474121094</v>
      </c>
      <c r="BI125" s="9">
        <v>70.209999084472699</v>
      </c>
      <c r="BJ125" s="9">
        <v>70.069999694824205</v>
      </c>
      <c r="BK125" s="9">
        <v>70.129997253417997</v>
      </c>
      <c r="BL125" s="9">
        <v>70.080001831054702</v>
      </c>
      <c r="BM125" s="9">
        <v>69.199996948242202</v>
      </c>
    </row>
    <row r="126" spans="1:66" hidden="1" x14ac:dyDescent="0.25">
      <c r="A126" s="9" t="s">
        <v>372</v>
      </c>
      <c r="B126" s="9" t="s">
        <v>371</v>
      </c>
      <c r="C126" s="9" t="s">
        <v>82</v>
      </c>
      <c r="D126" s="9" t="s">
        <v>81</v>
      </c>
      <c r="AE126" s="9">
        <v>69.300003051757798</v>
      </c>
      <c r="AH126" s="9">
        <v>75.959999084472699</v>
      </c>
      <c r="AR126" s="9">
        <v>72.389999389648395</v>
      </c>
      <c r="AX126" s="9">
        <v>63.259998321533203</v>
      </c>
      <c r="AY126" s="9">
        <v>63.259998321533203</v>
      </c>
      <c r="BB126" s="9">
        <v>76.519996643066406</v>
      </c>
      <c r="BI126" s="9">
        <v>74.410003662109403</v>
      </c>
      <c r="BL126" s="9">
        <v>67.800003051757798</v>
      </c>
    </row>
    <row r="127" spans="1:66" hidden="1" x14ac:dyDescent="0.25">
      <c r="A127" s="9" t="s">
        <v>370</v>
      </c>
      <c r="B127" s="9" t="s">
        <v>369</v>
      </c>
      <c r="C127" s="9" t="s">
        <v>82</v>
      </c>
      <c r="D127" s="9" t="s">
        <v>81</v>
      </c>
      <c r="AH127" s="9">
        <v>66.169998168945298</v>
      </c>
      <c r="AU127" s="9">
        <v>64.400001525878906</v>
      </c>
      <c r="AW127" s="9">
        <v>63.689998626708999</v>
      </c>
      <c r="AY127" s="9">
        <v>65.489997863769503</v>
      </c>
      <c r="AZ127" s="9">
        <v>65.220001220703097</v>
      </c>
      <c r="BA127" s="9">
        <v>64.959999084472699</v>
      </c>
      <c r="BB127" s="9">
        <v>63.909999847412102</v>
      </c>
      <c r="BC127" s="9">
        <v>70.849998474121094</v>
      </c>
      <c r="BD127" s="9">
        <v>70.099998474121094</v>
      </c>
      <c r="BE127" s="9">
        <v>67.569999694824205</v>
      </c>
      <c r="BF127" s="9">
        <v>65.75</v>
      </c>
      <c r="BG127" s="9">
        <v>64.809997558593807</v>
      </c>
      <c r="BH127" s="9">
        <v>65.199996948242202</v>
      </c>
      <c r="BI127" s="9">
        <v>64.860000610351605</v>
      </c>
      <c r="BJ127" s="9">
        <v>63.220001220703097</v>
      </c>
      <c r="BK127" s="9">
        <v>64.129997253417997</v>
      </c>
      <c r="BL127" s="9">
        <v>64.25</v>
      </c>
      <c r="BM127" s="9">
        <v>64.739997863769503</v>
      </c>
      <c r="BN127" s="9">
        <v>64.959999084472699</v>
      </c>
    </row>
    <row r="128" spans="1:66" hidden="1" x14ac:dyDescent="0.25">
      <c r="A128" s="9" t="s">
        <v>368</v>
      </c>
      <c r="B128" s="9" t="s">
        <v>367</v>
      </c>
      <c r="C128" s="9" t="s">
        <v>82</v>
      </c>
      <c r="D128" s="9" t="s">
        <v>81</v>
      </c>
      <c r="G128" s="9">
        <v>72.239997863769503</v>
      </c>
      <c r="AL128" s="9">
        <v>86.160003662109403</v>
      </c>
      <c r="AQ128" s="9">
        <v>77.040000915527301</v>
      </c>
      <c r="AR128" s="9">
        <v>79.400001525878906</v>
      </c>
      <c r="AS128" s="9">
        <v>78.589996337890597</v>
      </c>
      <c r="AT128" s="9">
        <v>83.540000915527301</v>
      </c>
      <c r="AW128" s="9">
        <v>80.419998168945298</v>
      </c>
      <c r="AZ128" s="9">
        <v>81.230003356933594</v>
      </c>
      <c r="BA128" s="9">
        <v>78.940002441406307</v>
      </c>
      <c r="BB128" s="9">
        <v>82.019996643066406</v>
      </c>
      <c r="BC128" s="9">
        <v>84.75</v>
      </c>
      <c r="BD128" s="9">
        <v>85.440002441406307</v>
      </c>
      <c r="BE128" s="9">
        <v>67.819999694824205</v>
      </c>
      <c r="BF128" s="9">
        <v>80.220001220703097</v>
      </c>
      <c r="BG128" s="9">
        <v>80.290000915527301</v>
      </c>
      <c r="BH128" s="9">
        <v>79.599998474121094</v>
      </c>
      <c r="BI128" s="9">
        <v>81.730003356933594</v>
      </c>
      <c r="BJ128" s="9">
        <v>81.410003662109403</v>
      </c>
      <c r="BL128" s="9">
        <v>76.040000915527301</v>
      </c>
    </row>
    <row r="129" spans="1:66" hidden="1" x14ac:dyDescent="0.25">
      <c r="A129" s="9" t="s">
        <v>366</v>
      </c>
      <c r="B129" s="9" t="s">
        <v>365</v>
      </c>
      <c r="C129" s="9" t="s">
        <v>82</v>
      </c>
      <c r="D129" s="9" t="s">
        <v>81</v>
      </c>
      <c r="W129" s="9">
        <v>73.010002136230497</v>
      </c>
      <c r="AI129" s="9">
        <v>75.480003356933594</v>
      </c>
      <c r="AN129" s="9">
        <v>84.010002136230497</v>
      </c>
      <c r="AX129" s="9">
        <v>26.370000839233398</v>
      </c>
      <c r="BC129" s="9">
        <v>59.259998321533203</v>
      </c>
      <c r="BH129" s="9">
        <v>43</v>
      </c>
      <c r="BL129" s="9">
        <v>35.900001525878899</v>
      </c>
      <c r="BM129" s="9">
        <v>48.119998931884801</v>
      </c>
    </row>
    <row r="130" spans="1:66" hidden="1" x14ac:dyDescent="0.25">
      <c r="A130" s="9" t="s">
        <v>364</v>
      </c>
      <c r="B130" s="9" t="s">
        <v>363</v>
      </c>
      <c r="C130" s="9" t="s">
        <v>82</v>
      </c>
      <c r="D130" s="9" t="s">
        <v>81</v>
      </c>
      <c r="E130" s="9">
        <v>34.599998474121101</v>
      </c>
      <c r="O130" s="9">
        <v>29.079999923706101</v>
      </c>
      <c r="Y130" s="9">
        <v>62.990001678466797</v>
      </c>
      <c r="AJ130" s="9">
        <v>66.650001525878906</v>
      </c>
      <c r="AT130" s="9">
        <v>68.790000915527301</v>
      </c>
    </row>
    <row r="131" spans="1:66" hidden="1" x14ac:dyDescent="0.25">
      <c r="A131" s="9" t="s">
        <v>362</v>
      </c>
      <c r="B131" s="9" t="s">
        <v>361</v>
      </c>
      <c r="C131" s="9" t="s">
        <v>82</v>
      </c>
      <c r="D131" s="9" t="s">
        <v>81</v>
      </c>
      <c r="E131" s="9">
        <v>50.099998474121101</v>
      </c>
      <c r="K131" s="9">
        <v>51.680000305175803</v>
      </c>
      <c r="O131" s="9">
        <v>56.25</v>
      </c>
      <c r="T131" s="9">
        <v>61.290000915527301</v>
      </c>
      <c r="X131" s="9">
        <v>37.799999237060497</v>
      </c>
      <c r="Y131" s="9">
        <v>59.009998321533203</v>
      </c>
      <c r="Z131" s="9">
        <v>58.509998321533203</v>
      </c>
      <c r="AA131" s="9">
        <v>58.639999389648402</v>
      </c>
      <c r="AB131" s="9">
        <v>57.680000305175803</v>
      </c>
      <c r="AC131" s="9">
        <v>55.830001831054702</v>
      </c>
      <c r="AD131" s="9">
        <v>56.599998474121101</v>
      </c>
      <c r="AE131" s="9">
        <v>57.099998474121101</v>
      </c>
      <c r="AF131" s="9">
        <v>58.279998779296903</v>
      </c>
      <c r="AG131" s="9">
        <v>58.459999084472699</v>
      </c>
      <c r="AH131" s="9">
        <v>59.549999237060497</v>
      </c>
      <c r="AI131" s="9">
        <v>60.0200004577637</v>
      </c>
      <c r="AJ131" s="9">
        <v>60.599998474121101</v>
      </c>
      <c r="AK131" s="9">
        <v>60.889999389648402</v>
      </c>
      <c r="AL131" s="9">
        <v>60.889999389648402</v>
      </c>
      <c r="AM131" s="9">
        <v>61.599998474121101</v>
      </c>
      <c r="AN131" s="9">
        <v>61.939998626708999</v>
      </c>
      <c r="AO131" s="9">
        <v>62.110000610351598</v>
      </c>
      <c r="AP131" s="9">
        <v>62.5</v>
      </c>
      <c r="AQ131" s="9">
        <v>60.619998931884801</v>
      </c>
      <c r="AR131" s="9">
        <v>60.599998474121101</v>
      </c>
      <c r="AS131" s="9">
        <v>61.569999694824197</v>
      </c>
      <c r="AT131" s="9">
        <v>61.880001068115199</v>
      </c>
      <c r="AU131" s="9">
        <v>62.450000762939503</v>
      </c>
      <c r="AV131" s="9">
        <v>61.889999389648402</v>
      </c>
      <c r="AW131" s="9">
        <v>62.689998626708999</v>
      </c>
      <c r="AX131" s="9">
        <v>62.549999237060497</v>
      </c>
      <c r="AY131" s="9">
        <v>62.5200004577637</v>
      </c>
      <c r="AZ131" s="9">
        <v>62.439998626708999</v>
      </c>
      <c r="BA131" s="9">
        <v>61.970001220703097</v>
      </c>
      <c r="BB131" s="9">
        <v>61.279998779296903</v>
      </c>
      <c r="BC131" s="9">
        <v>61.360000610351598</v>
      </c>
      <c r="BD131" s="9">
        <v>61.529998779296903</v>
      </c>
      <c r="BE131" s="9">
        <v>61.709999084472699</v>
      </c>
      <c r="BF131" s="9">
        <v>61.900001525878899</v>
      </c>
      <c r="BG131" s="9">
        <v>62.909999847412102</v>
      </c>
      <c r="BH131" s="9">
        <v>63.169998168945298</v>
      </c>
      <c r="BI131" s="9">
        <v>63.200000762939503</v>
      </c>
      <c r="BJ131" s="9">
        <v>63.4799995422363</v>
      </c>
      <c r="BK131" s="9">
        <v>63.360000610351598</v>
      </c>
      <c r="BL131" s="9">
        <v>63.569999694824197</v>
      </c>
      <c r="BM131" s="9">
        <v>62.810001373291001</v>
      </c>
      <c r="BN131" s="9">
        <v>63.080001831054702</v>
      </c>
    </row>
    <row r="132" spans="1:66" hidden="1" x14ac:dyDescent="0.25">
      <c r="A132" s="9" t="s">
        <v>360</v>
      </c>
      <c r="B132" s="9" t="s">
        <v>359</v>
      </c>
      <c r="C132" s="9" t="s">
        <v>82</v>
      </c>
      <c r="D132" s="9" t="s">
        <v>81</v>
      </c>
      <c r="J132" s="9">
        <v>62.970001220703097</v>
      </c>
      <c r="O132" s="9">
        <v>57.380001068115199</v>
      </c>
      <c r="T132" s="9">
        <v>53.869998931884801</v>
      </c>
      <c r="Y132" s="9">
        <v>60.509998321533203</v>
      </c>
      <c r="AB132" s="9">
        <v>55.049999237060497</v>
      </c>
      <c r="AD132" s="9">
        <v>62.5200004577637</v>
      </c>
      <c r="AG132" s="9">
        <v>60.490001678466797</v>
      </c>
      <c r="AN132" s="9">
        <v>67.959999084472699</v>
      </c>
      <c r="AO132" s="9">
        <v>54.450000762939503</v>
      </c>
      <c r="AP132" s="9">
        <v>55.080001831054702</v>
      </c>
      <c r="AV132" s="9">
        <v>66.339996337890597</v>
      </c>
      <c r="AX132" s="9">
        <v>69.620002746582003</v>
      </c>
      <c r="AY132" s="9">
        <v>77.900001525878906</v>
      </c>
      <c r="AZ132" s="9">
        <v>77.400001525878906</v>
      </c>
      <c r="BA132" s="9">
        <v>69.300003051757798</v>
      </c>
      <c r="BB132" s="9">
        <v>76.419998168945298</v>
      </c>
      <c r="BC132" s="9">
        <v>76.870002746582003</v>
      </c>
      <c r="BD132" s="9">
        <v>77.099998474121094</v>
      </c>
      <c r="BH132" s="9">
        <v>75.940002441406307</v>
      </c>
      <c r="BI132" s="9">
        <v>73.839996337890597</v>
      </c>
    </row>
    <row r="133" spans="1:66" hidden="1" x14ac:dyDescent="0.25">
      <c r="A133" s="9" t="s">
        <v>358</v>
      </c>
      <c r="B133" s="9" t="s">
        <v>357</v>
      </c>
      <c r="C133" s="9" t="s">
        <v>82</v>
      </c>
      <c r="D133" s="9" t="s">
        <v>81</v>
      </c>
      <c r="E133" s="9">
        <v>53.855771794723033</v>
      </c>
      <c r="O133" s="9">
        <v>51.230721278111254</v>
      </c>
      <c r="Y133" s="9">
        <v>54.612825381070536</v>
      </c>
      <c r="AF133" s="9">
        <v>58.160145889223038</v>
      </c>
      <c r="AG133" s="9">
        <v>53.656617973782566</v>
      </c>
      <c r="AH133" s="9">
        <v>60.992050111303918</v>
      </c>
      <c r="AI133" s="9">
        <v>58.424603451392919</v>
      </c>
      <c r="AJ133" s="9">
        <v>60.829675770963654</v>
      </c>
      <c r="AK133" s="9">
        <v>63.081758033237698</v>
      </c>
      <c r="AL133" s="9">
        <v>63.3684108858481</v>
      </c>
      <c r="AN133" s="9">
        <v>63.79838741938584</v>
      </c>
      <c r="AO133" s="9">
        <v>61.389037542345072</v>
      </c>
      <c r="AP133" s="9">
        <v>64.098753335849679</v>
      </c>
      <c r="AQ133" s="9">
        <v>64.356961412216535</v>
      </c>
      <c r="AR133" s="9">
        <v>64.528756578971738</v>
      </c>
      <c r="AT133" s="9">
        <v>64.572802153133281</v>
      </c>
      <c r="AU133" s="9">
        <v>64.868936523081814</v>
      </c>
      <c r="AV133" s="9">
        <v>64.522536646247943</v>
      </c>
      <c r="AW133" s="9">
        <v>64.973420767915385</v>
      </c>
      <c r="AX133" s="9">
        <v>65.441819326506959</v>
      </c>
      <c r="AY133" s="9">
        <v>65.422129777381073</v>
      </c>
      <c r="AZ133" s="9">
        <v>64.400194638730412</v>
      </c>
      <c r="BA133" s="9">
        <v>64.995443754523791</v>
      </c>
      <c r="BB133" s="9">
        <v>65.192180522698507</v>
      </c>
      <c r="BD133" s="9">
        <v>64.210150609787036</v>
      </c>
      <c r="BE133" s="9">
        <v>64.20140179169691</v>
      </c>
      <c r="BF133" s="9">
        <v>64.017763357436777</v>
      </c>
      <c r="BG133" s="9">
        <v>63.436725583350487</v>
      </c>
      <c r="BH133" s="9">
        <v>63.901697893927675</v>
      </c>
      <c r="BI133" s="9">
        <v>63.873886741907739</v>
      </c>
      <c r="BJ133" s="9">
        <v>63.637974142818244</v>
      </c>
      <c r="BK133" s="9">
        <v>63.808655301620448</v>
      </c>
      <c r="BL133" s="9">
        <v>64.116972072883271</v>
      </c>
      <c r="BM133" s="9">
        <v>59.599226840542364</v>
      </c>
      <c r="BN133" s="9">
        <v>62.619365800429698</v>
      </c>
    </row>
    <row r="134" spans="1:66" hidden="1" x14ac:dyDescent="0.25">
      <c r="A134" s="9" t="s">
        <v>356</v>
      </c>
      <c r="B134" s="9" t="s">
        <v>355</v>
      </c>
      <c r="C134" s="9" t="s">
        <v>82</v>
      </c>
      <c r="D134" s="9" t="s">
        <v>81</v>
      </c>
      <c r="AN134" s="9">
        <v>81.400001525878906</v>
      </c>
      <c r="AV134" s="9">
        <v>94.300003051757798</v>
      </c>
      <c r="AX134" s="9">
        <v>66.599998474121094</v>
      </c>
      <c r="BC134" s="9">
        <v>78.220001220703097</v>
      </c>
      <c r="BJ134" s="9">
        <v>59.779998779296903</v>
      </c>
    </row>
    <row r="135" spans="1:66" hidden="1" x14ac:dyDescent="0.25">
      <c r="A135" s="9" t="s">
        <v>354</v>
      </c>
      <c r="B135" s="9" t="s">
        <v>353</v>
      </c>
      <c r="C135" s="9" t="s">
        <v>82</v>
      </c>
      <c r="D135" s="9" t="s">
        <v>81</v>
      </c>
      <c r="T135" s="9">
        <v>44.569999694824197</v>
      </c>
      <c r="AP135" s="9">
        <v>46.799999237060497</v>
      </c>
      <c r="AW135" s="9">
        <v>44.0200004577637</v>
      </c>
      <c r="AZ135" s="9">
        <v>43.400001525878899</v>
      </c>
      <c r="BB135" s="9">
        <v>46.110000610351598</v>
      </c>
      <c r="BL135" s="9">
        <v>48.889999389648402</v>
      </c>
    </row>
    <row r="136" spans="1:66" hidden="1" x14ac:dyDescent="0.25">
      <c r="A136" s="9" t="s">
        <v>352</v>
      </c>
      <c r="B136" s="9" t="s">
        <v>351</v>
      </c>
      <c r="C136" s="9" t="s">
        <v>82</v>
      </c>
      <c r="D136" s="9" t="s">
        <v>81</v>
      </c>
      <c r="G136" s="9">
        <v>61.840000152587898</v>
      </c>
      <c r="S136" s="9">
        <v>47.299999237060497</v>
      </c>
      <c r="AC136" s="9">
        <v>56.099998474121101</v>
      </c>
      <c r="AZ136" s="9">
        <v>72.019996643066406</v>
      </c>
      <c r="BC136" s="9">
        <v>57.549999237060497</v>
      </c>
      <c r="BG136" s="9">
        <v>76.040000915527301</v>
      </c>
      <c r="BI136" s="9">
        <v>76.940002441406307</v>
      </c>
      <c r="BJ136" s="9">
        <v>46.590000152587898</v>
      </c>
    </row>
    <row r="137" spans="1:66" hidden="1" x14ac:dyDescent="0.25">
      <c r="A137" s="9" t="s">
        <v>350</v>
      </c>
      <c r="B137" s="9" t="s">
        <v>349</v>
      </c>
      <c r="C137" s="9" t="s">
        <v>82</v>
      </c>
      <c r="D137" s="9" t="s">
        <v>81</v>
      </c>
      <c r="I137" s="9">
        <v>43.9799995422363</v>
      </c>
      <c r="R137" s="9">
        <v>45.689998626708999</v>
      </c>
      <c r="BE137" s="9">
        <v>47.75</v>
      </c>
    </row>
    <row r="138" spans="1:66" hidden="1" x14ac:dyDescent="0.25">
      <c r="A138" s="9" t="s">
        <v>348</v>
      </c>
      <c r="B138" s="9" t="s">
        <v>347</v>
      </c>
      <c r="C138" s="9" t="s">
        <v>82</v>
      </c>
      <c r="D138" s="9" t="s">
        <v>81</v>
      </c>
      <c r="AJ138" s="9">
        <v>63.0200004577637</v>
      </c>
      <c r="AL138" s="9">
        <v>69.400001525878906</v>
      </c>
      <c r="AM138" s="9">
        <v>67.400001525878906</v>
      </c>
      <c r="AN138" s="9">
        <v>67.800003051757798</v>
      </c>
      <c r="AO138" s="9">
        <v>67.300003051757798</v>
      </c>
      <c r="AP138" s="9">
        <v>68.599998474121094</v>
      </c>
      <c r="AQ138" s="9">
        <v>68</v>
      </c>
      <c r="AR138" s="9">
        <v>69.5</v>
      </c>
      <c r="AS138" s="9">
        <v>69</v>
      </c>
      <c r="AT138" s="9">
        <v>64.150001525878906</v>
      </c>
      <c r="AV138" s="9">
        <v>68.660003662109403</v>
      </c>
      <c r="AW138" s="9">
        <v>67.199996948242202</v>
      </c>
      <c r="AX138" s="9">
        <v>68.199996948242202</v>
      </c>
      <c r="AY138" s="9">
        <v>65.599998474121094</v>
      </c>
      <c r="AZ138" s="9">
        <v>66</v>
      </c>
      <c r="BA138" s="9">
        <v>58.930000305175803</v>
      </c>
      <c r="BB138" s="9">
        <v>63.580001831054702</v>
      </c>
      <c r="BD138" s="9">
        <v>67.069999694824205</v>
      </c>
      <c r="BE138" s="9">
        <v>69.029998779296903</v>
      </c>
      <c r="BF138" s="9">
        <v>69.25</v>
      </c>
      <c r="BJ138" s="9">
        <v>70.279998779296903</v>
      </c>
      <c r="BK138" s="9">
        <v>70.599998474121094</v>
      </c>
      <c r="BL138" s="9">
        <v>69.5</v>
      </c>
      <c r="BM138" s="9">
        <v>66.480003356933594</v>
      </c>
      <c r="BN138" s="9">
        <v>68.519996643066406</v>
      </c>
    </row>
    <row r="139" spans="1:66" hidden="1" x14ac:dyDescent="0.25">
      <c r="A139" s="9" t="s">
        <v>346</v>
      </c>
      <c r="B139" s="9" t="s">
        <v>345</v>
      </c>
      <c r="C139" s="9" t="s">
        <v>82</v>
      </c>
      <c r="D139" s="9" t="s">
        <v>81</v>
      </c>
      <c r="E139" s="9">
        <v>53.607113580013099</v>
      </c>
      <c r="O139" s="9">
        <v>51.05453135485979</v>
      </c>
      <c r="Y139" s="9">
        <v>54.140854411687911</v>
      </c>
      <c r="AD139" s="9">
        <v>56.258274663120126</v>
      </c>
      <c r="AF139" s="9">
        <v>57.844935871460166</v>
      </c>
      <c r="AG139" s="9">
        <v>53.765534890402172</v>
      </c>
      <c r="AH139" s="9">
        <v>60.416533137724493</v>
      </c>
      <c r="AI139" s="9">
        <v>58.01022434144312</v>
      </c>
      <c r="AJ139" s="9">
        <v>60.255276189928729</v>
      </c>
      <c r="AK139" s="9">
        <v>62.270165555851506</v>
      </c>
      <c r="AL139" s="9">
        <v>62.552764995740105</v>
      </c>
      <c r="AN139" s="9">
        <v>63.060318842547311</v>
      </c>
      <c r="AO139" s="9">
        <v>61.14840239800229</v>
      </c>
      <c r="AP139" s="9">
        <v>63.677890185911373</v>
      </c>
      <c r="AQ139" s="9">
        <v>63.936006528589481</v>
      </c>
      <c r="AR139" s="9">
        <v>64.016668931532081</v>
      </c>
      <c r="AT139" s="9">
        <v>64.324935179823512</v>
      </c>
      <c r="AU139" s="9">
        <v>64.52328172624037</v>
      </c>
      <c r="AV139" s="9">
        <v>63.984842261241042</v>
      </c>
      <c r="AW139" s="9">
        <v>64.452803500639959</v>
      </c>
      <c r="AX139" s="9">
        <v>64.862237007780251</v>
      </c>
      <c r="AY139" s="9">
        <v>64.894237546521865</v>
      </c>
      <c r="AZ139" s="9">
        <v>64.016801118572758</v>
      </c>
      <c r="BA139" s="9">
        <v>64.581224930752228</v>
      </c>
      <c r="BB139" s="9">
        <v>64.741492974759041</v>
      </c>
      <c r="BD139" s="9">
        <v>63.87005492739172</v>
      </c>
      <c r="BE139" s="9">
        <v>63.859452773756644</v>
      </c>
      <c r="BF139" s="9">
        <v>63.879708765275886</v>
      </c>
      <c r="BG139" s="9">
        <v>63.331891943050358</v>
      </c>
      <c r="BH139" s="9">
        <v>63.567781968812014</v>
      </c>
      <c r="BI139" s="9">
        <v>63.573364590032483</v>
      </c>
      <c r="BJ139" s="9">
        <v>63.65410627984415</v>
      </c>
      <c r="BK139" s="9">
        <v>63.676150556936136</v>
      </c>
      <c r="BL139" s="9">
        <v>63.949990107964226</v>
      </c>
      <c r="BM139" s="9">
        <v>59.249458566675386</v>
      </c>
      <c r="BN139" s="9">
        <v>62.390666011692147</v>
      </c>
    </row>
    <row r="140" spans="1:66" hidden="1" x14ac:dyDescent="0.25">
      <c r="A140" s="9" t="s">
        <v>344</v>
      </c>
      <c r="B140" s="9" t="s">
        <v>343</v>
      </c>
      <c r="C140" s="9" t="s">
        <v>82</v>
      </c>
      <c r="D140" s="9" t="s">
        <v>81</v>
      </c>
    </row>
    <row r="141" spans="1:66" hidden="1" x14ac:dyDescent="0.25">
      <c r="A141" s="9" t="s">
        <v>342</v>
      </c>
      <c r="B141" s="9" t="s">
        <v>341</v>
      </c>
      <c r="C141" s="9" t="s">
        <v>82</v>
      </c>
      <c r="D141" s="9" t="s">
        <v>81</v>
      </c>
    </row>
    <row r="142" spans="1:66" hidden="1" x14ac:dyDescent="0.25">
      <c r="A142" s="9" t="s">
        <v>340</v>
      </c>
      <c r="B142" s="9" t="s">
        <v>339</v>
      </c>
      <c r="C142" s="9" t="s">
        <v>82</v>
      </c>
      <c r="D142" s="9" t="s">
        <v>81</v>
      </c>
      <c r="E142" s="9">
        <v>63.659999847412102</v>
      </c>
      <c r="O142" s="9">
        <v>66.610000610351605</v>
      </c>
      <c r="Y142" s="9">
        <v>66.919998168945298</v>
      </c>
      <c r="AS142" s="9">
        <v>64.959999084472699</v>
      </c>
      <c r="AT142" s="9">
        <v>64.589996337890597</v>
      </c>
      <c r="AU142" s="9">
        <v>63.610000610351598</v>
      </c>
      <c r="AV142" s="9">
        <v>63.7700004577637</v>
      </c>
      <c r="AW142" s="9">
        <v>63.060001373291001</v>
      </c>
      <c r="AX142" s="9">
        <v>63.0200004577637</v>
      </c>
      <c r="AY142" s="9">
        <v>63.099998474121101</v>
      </c>
      <c r="AZ142" s="9">
        <v>63.889999389648402</v>
      </c>
      <c r="BA142" s="9">
        <v>62.25</v>
      </c>
      <c r="BB142" s="9">
        <v>61.799999237060497</v>
      </c>
      <c r="BC142" s="9">
        <v>61.630001068115199</v>
      </c>
      <c r="BD142" s="9">
        <v>63.119998931884801</v>
      </c>
      <c r="BE142" s="9">
        <v>62.5</v>
      </c>
      <c r="BF142" s="9">
        <v>61.900001525878899</v>
      </c>
      <c r="BG142" s="9">
        <v>61.75</v>
      </c>
      <c r="BH142" s="9">
        <v>61.419998168945298</v>
      </c>
      <c r="BI142" s="9">
        <v>60.900001525878899</v>
      </c>
      <c r="BJ142" s="9">
        <v>60.400001525878899</v>
      </c>
    </row>
    <row r="143" spans="1:66" hidden="1" x14ac:dyDescent="0.25">
      <c r="A143" s="9" t="s">
        <v>338</v>
      </c>
      <c r="B143" s="9" t="s">
        <v>337</v>
      </c>
      <c r="C143" s="9" t="s">
        <v>82</v>
      </c>
      <c r="D143" s="9" t="s">
        <v>81</v>
      </c>
      <c r="H143" s="9">
        <v>54.490001678466797</v>
      </c>
      <c r="O143" s="9">
        <v>29.2700004577637</v>
      </c>
      <c r="P143" s="9">
        <v>56.900001525878899</v>
      </c>
      <c r="Z143" s="9">
        <v>36.75</v>
      </c>
      <c r="AD143" s="9">
        <v>58.389999389648402</v>
      </c>
      <c r="AE143" s="9">
        <v>57.340000152587898</v>
      </c>
      <c r="AI143" s="9">
        <v>61.450000762939503</v>
      </c>
      <c r="AK143" s="9">
        <v>56.619998931884801</v>
      </c>
      <c r="AL143" s="9">
        <v>56.720001220703097</v>
      </c>
      <c r="AM143" s="9">
        <v>57.040000915527301</v>
      </c>
      <c r="AN143" s="9">
        <v>54.880001068115199</v>
      </c>
      <c r="AO143" s="9">
        <v>55.400001525878899</v>
      </c>
      <c r="AP143" s="9">
        <v>55.240001678466797</v>
      </c>
      <c r="AQ143" s="9">
        <v>58.819999694824197</v>
      </c>
      <c r="AR143" s="9">
        <v>57.310001373291001</v>
      </c>
      <c r="AS143" s="9">
        <v>55.569999694824197</v>
      </c>
      <c r="AT143" s="9">
        <v>48.799999237060497</v>
      </c>
      <c r="AU143" s="9">
        <v>50.299999237060497</v>
      </c>
      <c r="AV143" s="9">
        <v>55.630001068115199</v>
      </c>
      <c r="AW143" s="9">
        <v>53.9799995422363</v>
      </c>
      <c r="AX143" s="9">
        <v>54.259998321533203</v>
      </c>
      <c r="AY143" s="9">
        <v>50.939998626708999</v>
      </c>
      <c r="AZ143" s="9">
        <v>55.5200004577637</v>
      </c>
      <c r="BA143" s="9">
        <v>50.080001831054702</v>
      </c>
      <c r="BB143" s="9">
        <v>52.290000915527301</v>
      </c>
      <c r="BC143" s="9">
        <v>53.290000915527301</v>
      </c>
      <c r="BD143" s="9">
        <v>52.869998931884801</v>
      </c>
      <c r="BE143" s="9">
        <v>52.569999694824197</v>
      </c>
      <c r="BF143" s="9">
        <v>53.619998931884801</v>
      </c>
      <c r="BG143" s="9">
        <v>53.110000610351598</v>
      </c>
      <c r="BH143" s="9">
        <v>53.669998168945298</v>
      </c>
      <c r="BI143" s="9">
        <v>53.7299995422363</v>
      </c>
      <c r="BJ143" s="9">
        <v>53.990001678466797</v>
      </c>
      <c r="BK143" s="9">
        <v>51.720001220703097</v>
      </c>
      <c r="BL143" s="9">
        <v>52.25</v>
      </c>
      <c r="BM143" s="9">
        <v>50.490001678466797</v>
      </c>
    </row>
    <row r="144" spans="1:66" hidden="1" x14ac:dyDescent="0.25">
      <c r="A144" s="9" t="s">
        <v>336</v>
      </c>
      <c r="B144" s="9" t="s">
        <v>335</v>
      </c>
      <c r="C144" s="9" t="s">
        <v>82</v>
      </c>
      <c r="D144" s="9" t="s">
        <v>81</v>
      </c>
      <c r="AJ144" s="9">
        <v>59.069925833659234</v>
      </c>
      <c r="AM144" s="9">
        <v>55.698630734863663</v>
      </c>
      <c r="AS144" s="9">
        <v>58.728997512094828</v>
      </c>
      <c r="AT144" s="9">
        <v>60.188148017852889</v>
      </c>
      <c r="AX144" s="9">
        <v>55.933539075858661</v>
      </c>
      <c r="BC144" s="9">
        <v>57.618424634341629</v>
      </c>
      <c r="BE144" s="9">
        <v>56.866107260750489</v>
      </c>
      <c r="BK144" s="9">
        <v>52.761347382691795</v>
      </c>
      <c r="BL144" s="9">
        <v>54.423126402493182</v>
      </c>
      <c r="BM144" s="9">
        <v>54.120151318987844</v>
      </c>
    </row>
    <row r="145" spans="1:66" hidden="1" x14ac:dyDescent="0.25">
      <c r="A145" s="9" t="s">
        <v>334</v>
      </c>
      <c r="B145" s="9" t="s">
        <v>333</v>
      </c>
      <c r="C145" s="9" t="s">
        <v>82</v>
      </c>
      <c r="D145" s="9" t="s">
        <v>81</v>
      </c>
      <c r="AS145" s="9">
        <v>65.597407396689903</v>
      </c>
      <c r="AT145" s="9">
        <v>66.590853673280193</v>
      </c>
      <c r="AX145" s="9">
        <v>64.496427595875645</v>
      </c>
      <c r="BC145" s="9">
        <v>62.488294912428977</v>
      </c>
      <c r="BE145" s="9">
        <v>62.768512384596548</v>
      </c>
      <c r="BF145" s="9">
        <v>65.610777907949171</v>
      </c>
    </row>
    <row r="146" spans="1:66" hidden="1" x14ac:dyDescent="0.25">
      <c r="A146" s="9" t="s">
        <v>332</v>
      </c>
      <c r="B146" s="9" t="s">
        <v>331</v>
      </c>
      <c r="C146" s="9" t="s">
        <v>82</v>
      </c>
      <c r="D146" s="9" t="s">
        <v>81</v>
      </c>
      <c r="K146" s="9">
        <v>51.380001068115199</v>
      </c>
      <c r="U146" s="9">
        <v>44.299999237060497</v>
      </c>
      <c r="AE146" s="9">
        <v>55.5</v>
      </c>
      <c r="AO146" s="9">
        <v>41.150001525878899</v>
      </c>
      <c r="AP146" s="9">
        <v>61.700000762939503</v>
      </c>
      <c r="AR146" s="9">
        <v>72.919998168945298</v>
      </c>
      <c r="AY146" s="9">
        <v>44.259998321533203</v>
      </c>
      <c r="BA146" s="9">
        <v>45.189998626708999</v>
      </c>
      <c r="BF146" s="9">
        <v>65.239997863769503</v>
      </c>
      <c r="BL146" s="9">
        <v>57.650001525878899</v>
      </c>
    </row>
    <row r="147" spans="1:66" hidden="1" x14ac:dyDescent="0.25">
      <c r="A147" s="9" t="s">
        <v>330</v>
      </c>
      <c r="B147" s="9" t="s">
        <v>329</v>
      </c>
      <c r="C147" s="9" t="s">
        <v>82</v>
      </c>
      <c r="D147" s="9" t="s">
        <v>81</v>
      </c>
      <c r="AA147" s="9">
        <v>77.767068872061941</v>
      </c>
      <c r="AI147" s="9">
        <v>76.045749464844008</v>
      </c>
      <c r="AS147" s="9">
        <v>73.224884870024056</v>
      </c>
      <c r="AT147" s="9">
        <v>72.535964875384153</v>
      </c>
      <c r="AU147" s="9">
        <v>71.829300038962884</v>
      </c>
      <c r="AV147" s="9">
        <v>71.26483191398566</v>
      </c>
      <c r="AW147" s="9">
        <v>70.887179458779372</v>
      </c>
      <c r="AX147" s="9">
        <v>70.921222302972126</v>
      </c>
      <c r="AY147" s="9">
        <v>70.499854612194625</v>
      </c>
      <c r="AZ147" s="9">
        <v>70.312065249344727</v>
      </c>
      <c r="BA147" s="9">
        <v>69.927817108649194</v>
      </c>
      <c r="BB147" s="9">
        <v>69.784606058895648</v>
      </c>
      <c r="BC147" s="9">
        <v>69.116169617094371</v>
      </c>
      <c r="BD147" s="9">
        <v>68.915909615264155</v>
      </c>
      <c r="BE147" s="9">
        <v>68.668074602825158</v>
      </c>
      <c r="BF147" s="9">
        <v>68.617004090001842</v>
      </c>
      <c r="BG147" s="9">
        <v>68.622838995996062</v>
      </c>
      <c r="BH147" s="9">
        <v>68.687809780345518</v>
      </c>
      <c r="BI147" s="9">
        <v>68.839252389757746</v>
      </c>
    </row>
    <row r="148" spans="1:66" hidden="1" x14ac:dyDescent="0.25">
      <c r="A148" s="9" t="s">
        <v>328</v>
      </c>
      <c r="B148" s="9" t="s">
        <v>327</v>
      </c>
      <c r="C148" s="9" t="s">
        <v>82</v>
      </c>
      <c r="D148" s="9" t="s">
        <v>81</v>
      </c>
      <c r="AH148" s="9">
        <v>66.879997253417997</v>
      </c>
      <c r="AP148" s="9">
        <v>61.200000762939503</v>
      </c>
      <c r="AQ148" s="9">
        <v>61.049999237060497</v>
      </c>
      <c r="AR148" s="9">
        <v>61.209999084472699</v>
      </c>
      <c r="AS148" s="9">
        <v>60.259998321533203</v>
      </c>
      <c r="AT148" s="9">
        <v>59.049999237060497</v>
      </c>
      <c r="AU148" s="9">
        <v>58.459999084472699</v>
      </c>
      <c r="AV148" s="9">
        <v>60.200000762939503</v>
      </c>
      <c r="AW148" s="9">
        <v>57.150001525878899</v>
      </c>
      <c r="AX148" s="9">
        <v>56.279998779296903</v>
      </c>
      <c r="AY148" s="9">
        <v>55.25</v>
      </c>
      <c r="AZ148" s="9">
        <v>55.549999237060497</v>
      </c>
      <c r="BA148" s="9">
        <v>55.819999694824197</v>
      </c>
      <c r="BB148" s="9">
        <v>56.549999237060497</v>
      </c>
      <c r="BC148" s="9">
        <v>56.819999694824197</v>
      </c>
      <c r="BD148" s="9">
        <v>57.389999389648402</v>
      </c>
      <c r="BE148" s="9">
        <v>57.7299995422363</v>
      </c>
      <c r="BF148" s="9">
        <v>58</v>
      </c>
      <c r="BG148" s="9">
        <v>58.930000305175803</v>
      </c>
      <c r="BH148" s="9">
        <v>59.159999847412102</v>
      </c>
      <c r="BI148" s="9">
        <v>60.330001831054702</v>
      </c>
      <c r="BJ148" s="9">
        <v>60.599998474121101</v>
      </c>
      <c r="BK148" s="9">
        <v>61.549999237060497</v>
      </c>
      <c r="BL148" s="9">
        <v>62.090000152587898</v>
      </c>
      <c r="BM148" s="9">
        <v>62.610000610351598</v>
      </c>
      <c r="BN148" s="9">
        <v>62.290000915527301</v>
      </c>
    </row>
    <row r="149" spans="1:66" hidden="1" x14ac:dyDescent="0.25">
      <c r="A149" s="9" t="s">
        <v>326</v>
      </c>
      <c r="B149" s="9" t="s">
        <v>325</v>
      </c>
      <c r="C149" s="9" t="s">
        <v>82</v>
      </c>
      <c r="D149" s="9" t="s">
        <v>81</v>
      </c>
      <c r="E149" s="9">
        <v>51.75</v>
      </c>
      <c r="K149" s="9">
        <v>50.389999389648402</v>
      </c>
      <c r="O149" s="9">
        <v>48.840000152587898</v>
      </c>
      <c r="Z149" s="9">
        <v>51.779998779296903</v>
      </c>
      <c r="AB149" s="9">
        <v>50.900001525878899</v>
      </c>
      <c r="AC149" s="9">
        <v>51</v>
      </c>
      <c r="AD149" s="9">
        <v>51.810001373291001</v>
      </c>
      <c r="AE149" s="9">
        <v>51.720001220703097</v>
      </c>
      <c r="AF149" s="9">
        <v>52.319999694824197</v>
      </c>
      <c r="AG149" s="9">
        <v>51.049999237060497</v>
      </c>
      <c r="AH149" s="9">
        <v>51.049999237060497</v>
      </c>
      <c r="AI149" s="9">
        <v>50.060001373291001</v>
      </c>
      <c r="AJ149" s="9">
        <v>51.849998474121101</v>
      </c>
      <c r="AK149" s="9">
        <v>53.560001373291001</v>
      </c>
      <c r="AL149" s="9">
        <v>52.740001678466797</v>
      </c>
      <c r="AM149" s="9">
        <v>52.689998626708999</v>
      </c>
      <c r="AN149" s="9">
        <v>50.799999237060497</v>
      </c>
      <c r="AO149" s="9">
        <v>50.959999084472699</v>
      </c>
      <c r="AP149" s="9">
        <v>51.189998626708999</v>
      </c>
      <c r="AQ149" s="9">
        <v>51.349998474121101</v>
      </c>
      <c r="AR149" s="9">
        <v>52.360000610351598</v>
      </c>
      <c r="AS149" s="9">
        <v>53.409999847412102</v>
      </c>
      <c r="AT149" s="9">
        <v>53.810001373291001</v>
      </c>
      <c r="AU149" s="9">
        <v>54.759998321533203</v>
      </c>
      <c r="AV149" s="9">
        <v>54.169998168945298</v>
      </c>
      <c r="AW149" s="9">
        <v>55</v>
      </c>
      <c r="AX149" s="9">
        <v>55.560001373291001</v>
      </c>
      <c r="AY149" s="9">
        <v>55.009998321533203</v>
      </c>
      <c r="AZ149" s="9">
        <v>55.930000305175803</v>
      </c>
      <c r="BA149" s="9">
        <v>56.009998321533203</v>
      </c>
      <c r="BB149" s="9">
        <v>58.159999847412102</v>
      </c>
      <c r="BC149" s="9">
        <v>57.700000762939503</v>
      </c>
      <c r="BD149" s="9">
        <v>57.590000152587898</v>
      </c>
      <c r="BE149" s="9">
        <v>58.75</v>
      </c>
      <c r="BF149" s="9">
        <v>59.389999389648402</v>
      </c>
      <c r="BG149" s="9">
        <v>60.080001831054702</v>
      </c>
      <c r="BH149" s="9">
        <v>59.9799995422363</v>
      </c>
      <c r="BI149" s="9">
        <v>58.909999847412102</v>
      </c>
      <c r="BJ149" s="9">
        <v>59.310001373291001</v>
      </c>
      <c r="BK149" s="9">
        <v>59.880001068115199</v>
      </c>
      <c r="BL149" s="9">
        <v>60.650001525878899</v>
      </c>
      <c r="BM149" s="9">
        <v>60.799999237060497</v>
      </c>
      <c r="BN149" s="9">
        <v>61.919998168945298</v>
      </c>
    </row>
    <row r="150" spans="1:66" hidden="1" x14ac:dyDescent="0.25">
      <c r="A150" s="9" t="s">
        <v>324</v>
      </c>
      <c r="B150" s="9" t="s">
        <v>323</v>
      </c>
      <c r="C150" s="9" t="s">
        <v>82</v>
      </c>
      <c r="D150" s="9" t="s">
        <v>81</v>
      </c>
      <c r="AH150" s="9">
        <v>70.150001525878906</v>
      </c>
      <c r="AO150" s="9">
        <v>59.759998321533203</v>
      </c>
      <c r="AP150" s="9">
        <v>59.680000305175803</v>
      </c>
      <c r="AQ150" s="9">
        <v>59.080001831054702</v>
      </c>
      <c r="AR150" s="9">
        <v>57.740001678466797</v>
      </c>
      <c r="AS150" s="9">
        <v>56.180000305175803</v>
      </c>
      <c r="AT150" s="9">
        <v>56.590000152587898</v>
      </c>
      <c r="AU150" s="9">
        <v>57.9799995422363</v>
      </c>
      <c r="AV150" s="9">
        <v>57.099998474121101</v>
      </c>
      <c r="AW150" s="9">
        <v>57.400001525878899</v>
      </c>
      <c r="AX150" s="9">
        <v>57.360000610351598</v>
      </c>
      <c r="AY150" s="9">
        <v>59.099998474121101</v>
      </c>
      <c r="AZ150" s="9">
        <v>60.259998321533203</v>
      </c>
      <c r="BA150" s="9">
        <v>61.549999237060497</v>
      </c>
      <c r="BB150" s="9">
        <v>60.130001068115199</v>
      </c>
      <c r="BC150" s="9">
        <v>58.880001068115199</v>
      </c>
      <c r="BD150" s="9">
        <v>58.5200004577637</v>
      </c>
      <c r="BE150" s="9">
        <v>59.7299995422363</v>
      </c>
      <c r="BF150" s="9">
        <v>59.430000305175803</v>
      </c>
      <c r="BG150" s="9">
        <v>59.2700004577637</v>
      </c>
      <c r="BH150" s="9">
        <v>60.069999694824197</v>
      </c>
      <c r="BI150" s="9">
        <v>60.419998168945298</v>
      </c>
      <c r="BJ150" s="9">
        <v>60.830001831054702</v>
      </c>
      <c r="BK150" s="9">
        <v>61.439998626708999</v>
      </c>
      <c r="BL150" s="9">
        <v>61.2299995422363</v>
      </c>
      <c r="BM150" s="9">
        <v>61.669998168945298</v>
      </c>
      <c r="BN150" s="9">
        <v>60.180000305175803</v>
      </c>
    </row>
    <row r="151" spans="1:66" hidden="1" x14ac:dyDescent="0.25">
      <c r="A151" s="9" t="s">
        <v>322</v>
      </c>
      <c r="B151" s="9" t="s">
        <v>321</v>
      </c>
      <c r="C151" s="9" t="s">
        <v>82</v>
      </c>
      <c r="D151" s="9" t="s">
        <v>81</v>
      </c>
      <c r="E151" s="9">
        <v>39.650001525878899</v>
      </c>
      <c r="AI151" s="9">
        <v>50.5</v>
      </c>
      <c r="AJ151" s="9">
        <v>50.099998474121101</v>
      </c>
      <c r="AK151" s="9">
        <v>58.889999389648402</v>
      </c>
      <c r="AL151" s="9">
        <v>58.430000305175803</v>
      </c>
      <c r="AM151" s="9">
        <v>58.650001525878899</v>
      </c>
      <c r="AN151" s="9">
        <v>60.169998168945298</v>
      </c>
      <c r="AO151" s="9">
        <v>67.959999084472699</v>
      </c>
      <c r="AP151" s="9">
        <v>65.839996337890597</v>
      </c>
      <c r="AQ151" s="9">
        <v>65.239997863769503</v>
      </c>
      <c r="AS151" s="9">
        <v>65.239997863769503</v>
      </c>
      <c r="AT151" s="9">
        <v>69.419998168945298</v>
      </c>
      <c r="AU151" s="9">
        <v>63.889999389648402</v>
      </c>
      <c r="AV151" s="9">
        <v>60.759998321533203</v>
      </c>
      <c r="AW151" s="9">
        <v>61.930000305175803</v>
      </c>
      <c r="AX151" s="9">
        <v>63.439998626708999</v>
      </c>
      <c r="AY151" s="9">
        <v>65.889999389648395</v>
      </c>
      <c r="AZ151" s="9">
        <v>69.190002441406307</v>
      </c>
      <c r="BA151" s="9">
        <v>70.639999389648395</v>
      </c>
      <c r="BB151" s="9">
        <v>72.019996643066406</v>
      </c>
      <c r="BC151" s="9">
        <v>71.480003356933594</v>
      </c>
      <c r="BD151" s="9">
        <v>72.510002136230497</v>
      </c>
      <c r="BE151" s="9">
        <v>72.360000610351605</v>
      </c>
      <c r="BF151" s="9">
        <v>72.720001220703097</v>
      </c>
      <c r="BG151" s="9">
        <v>73.819999694824205</v>
      </c>
      <c r="BH151" s="9">
        <v>73.699996948242202</v>
      </c>
      <c r="BI151" s="9">
        <v>72.300003051757798</v>
      </c>
    </row>
    <row r="152" spans="1:66" hidden="1" x14ac:dyDescent="0.25">
      <c r="A152" s="9" t="s">
        <v>320</v>
      </c>
      <c r="B152" s="9" t="s">
        <v>319</v>
      </c>
      <c r="C152" s="9" t="s">
        <v>82</v>
      </c>
      <c r="D152" s="9" t="s">
        <v>81</v>
      </c>
    </row>
    <row r="153" spans="1:66" hidden="1" x14ac:dyDescent="0.25">
      <c r="A153" s="9" t="s">
        <v>318</v>
      </c>
      <c r="B153" s="9" t="s">
        <v>317</v>
      </c>
      <c r="C153" s="9" t="s">
        <v>82</v>
      </c>
      <c r="D153" s="9" t="s">
        <v>81</v>
      </c>
      <c r="E153" s="9">
        <v>47.200000762939503</v>
      </c>
      <c r="P153" s="9">
        <v>45.569999694824197</v>
      </c>
      <c r="AA153" s="9">
        <v>47.220001220703097</v>
      </c>
      <c r="AI153" s="9">
        <v>49.590000152587898</v>
      </c>
      <c r="AM153" s="9">
        <v>49.189998626708999</v>
      </c>
      <c r="AN153" s="9">
        <v>51.959999084472699</v>
      </c>
      <c r="AQ153" s="9">
        <v>48.080001831054702</v>
      </c>
      <c r="AR153" s="9">
        <v>54.380001068115199</v>
      </c>
      <c r="AS153" s="9">
        <v>53.400001525878899</v>
      </c>
      <c r="AT153" s="9">
        <v>51.2700004577637</v>
      </c>
      <c r="AU153" s="9">
        <v>50.689998626708999</v>
      </c>
      <c r="AV153" s="9">
        <v>51.919998168945298</v>
      </c>
      <c r="AW153" s="9">
        <v>52.610000610351598</v>
      </c>
      <c r="AX153" s="9">
        <v>52.099998474121101</v>
      </c>
      <c r="AY153" s="9">
        <v>35.950000762939503</v>
      </c>
      <c r="AZ153" s="9">
        <v>52.2700004577637</v>
      </c>
      <c r="BA153" s="9">
        <v>50.590000152587898</v>
      </c>
      <c r="BB153" s="9">
        <v>36.509998321533203</v>
      </c>
      <c r="BC153" s="9">
        <v>49.610000610351598</v>
      </c>
      <c r="BD153" s="9">
        <v>49.159999847412102</v>
      </c>
      <c r="BE153" s="9">
        <v>48.409999847412102</v>
      </c>
      <c r="BF153" s="9">
        <v>48.310001373291001</v>
      </c>
      <c r="BG153" s="9">
        <v>48.060001373291001</v>
      </c>
      <c r="BH153" s="9">
        <v>47.470001220703097</v>
      </c>
      <c r="BI153" s="9">
        <v>46.549999237060497</v>
      </c>
      <c r="BJ153" s="9">
        <v>45.5</v>
      </c>
      <c r="BN153" s="9">
        <v>45.299999237060497</v>
      </c>
    </row>
    <row r="154" spans="1:66" hidden="1" x14ac:dyDescent="0.25">
      <c r="A154" s="9" t="s">
        <v>316</v>
      </c>
      <c r="B154" s="9" t="s">
        <v>315</v>
      </c>
      <c r="C154" s="9" t="s">
        <v>82</v>
      </c>
      <c r="D154" s="9" t="s">
        <v>81</v>
      </c>
      <c r="BI154" s="9">
        <v>48.25</v>
      </c>
    </row>
    <row r="155" spans="1:66" hidden="1" x14ac:dyDescent="0.25">
      <c r="A155" s="9" t="s">
        <v>314</v>
      </c>
      <c r="B155" s="9" t="s">
        <v>313</v>
      </c>
      <c r="C155" s="9" t="s">
        <v>82</v>
      </c>
      <c r="D155" s="9" t="s">
        <v>81</v>
      </c>
      <c r="AH155" s="9">
        <v>67.769996643066406</v>
      </c>
      <c r="AK155" s="9">
        <v>47.5200004577637</v>
      </c>
      <c r="AO155" s="9">
        <v>39.049999237060497</v>
      </c>
      <c r="AQ155" s="9">
        <v>45.419998168945298</v>
      </c>
      <c r="AS155" s="9">
        <v>59.909999847412102</v>
      </c>
      <c r="AT155" s="9">
        <v>57.950000762939503</v>
      </c>
      <c r="AU155" s="9">
        <v>57.220001220703097</v>
      </c>
      <c r="AV155" s="9">
        <v>57.25</v>
      </c>
      <c r="AW155" s="9">
        <v>55.110000610351598</v>
      </c>
      <c r="AX155" s="9">
        <v>54.810001373291001</v>
      </c>
      <c r="AY155" s="9">
        <v>58.090000152587898</v>
      </c>
      <c r="AZ155" s="9">
        <v>58.849998474121101</v>
      </c>
      <c r="BA155" s="9">
        <v>59.590000152587898</v>
      </c>
      <c r="BB155" s="9">
        <v>60.689998626708999</v>
      </c>
      <c r="BC155" s="9">
        <v>63.369998931884801</v>
      </c>
      <c r="BD155" s="9">
        <v>64.389999389648395</v>
      </c>
      <c r="BE155" s="9">
        <v>64.790000915527301</v>
      </c>
      <c r="BF155" s="9">
        <v>65.25</v>
      </c>
      <c r="BG155" s="9">
        <v>69.269996643066406</v>
      </c>
      <c r="BH155" s="9">
        <v>70.209999084472699</v>
      </c>
      <c r="BI155" s="9">
        <v>69.910003662109403</v>
      </c>
      <c r="BJ155" s="9">
        <v>68.330001831054702</v>
      </c>
      <c r="BK155" s="9">
        <v>67.050003051757798</v>
      </c>
      <c r="BL155" s="9">
        <v>69.330001831054702</v>
      </c>
      <c r="BM155" s="9">
        <v>69.680000305175795</v>
      </c>
      <c r="BN155" s="9">
        <v>72.510002136230497</v>
      </c>
    </row>
    <row r="156" spans="1:66" hidden="1" x14ac:dyDescent="0.25">
      <c r="A156" s="9" t="s">
        <v>312</v>
      </c>
      <c r="B156" s="9" t="s">
        <v>311</v>
      </c>
      <c r="C156" s="9" t="s">
        <v>82</v>
      </c>
      <c r="D156" s="9" t="s">
        <v>81</v>
      </c>
      <c r="J156" s="9">
        <v>50.509998321533203</v>
      </c>
      <c r="T156" s="9">
        <v>81.440002441406307</v>
      </c>
      <c r="AD156" s="9">
        <v>39.349998474121101</v>
      </c>
      <c r="AL156" s="9">
        <v>71.029998779296903</v>
      </c>
      <c r="AT156" s="9">
        <v>79.589996337890597</v>
      </c>
      <c r="AV156" s="9">
        <v>82.629997253417997</v>
      </c>
      <c r="AX156" s="9">
        <v>86.940002441406307</v>
      </c>
      <c r="BC156" s="9">
        <v>63.700000762939503</v>
      </c>
      <c r="BE156" s="9">
        <v>92.599998474121094</v>
      </c>
      <c r="BH156" s="9">
        <v>86.379997253417997</v>
      </c>
    </row>
    <row r="157" spans="1:66" hidden="1" x14ac:dyDescent="0.25">
      <c r="A157" s="9" t="s">
        <v>310</v>
      </c>
      <c r="B157" s="9" t="s">
        <v>309</v>
      </c>
      <c r="C157" s="9" t="s">
        <v>82</v>
      </c>
      <c r="D157" s="9" t="s">
        <v>81</v>
      </c>
      <c r="V157" s="9">
        <v>77.309997558593807</v>
      </c>
      <c r="AD157" s="9">
        <v>52.099998474121101</v>
      </c>
      <c r="AI157" s="9">
        <v>49.5200004577637</v>
      </c>
      <c r="AN157" s="9">
        <v>51.310001373291001</v>
      </c>
      <c r="AS157" s="9">
        <v>54.799999237060497</v>
      </c>
      <c r="BB157" s="9">
        <v>52.099998474121101</v>
      </c>
      <c r="BG157" s="9">
        <v>68.5</v>
      </c>
      <c r="BI157" s="9">
        <v>58.540000915527301</v>
      </c>
      <c r="BL157" s="9">
        <v>63.630001068115199</v>
      </c>
    </row>
    <row r="158" spans="1:66" hidden="1" x14ac:dyDescent="0.25">
      <c r="A158" s="9" t="s">
        <v>308</v>
      </c>
      <c r="B158" s="9" t="s">
        <v>307</v>
      </c>
      <c r="C158" s="9" t="s">
        <v>82</v>
      </c>
      <c r="D158" s="9" t="s">
        <v>81</v>
      </c>
      <c r="AY158" s="9">
        <v>45.742481948750445</v>
      </c>
      <c r="AZ158" s="9">
        <v>46.968943927774603</v>
      </c>
      <c r="BA158" s="9">
        <v>46.733426077253824</v>
      </c>
      <c r="BB158" s="9">
        <v>45.27827038709281</v>
      </c>
      <c r="BC158" s="9">
        <v>45.911854642659286</v>
      </c>
      <c r="BD158" s="9">
        <v>46.314678671354521</v>
      </c>
      <c r="BE158" s="9">
        <v>45.987311286499789</v>
      </c>
      <c r="BG158" s="9">
        <v>45.051911017741425</v>
      </c>
      <c r="BH158" s="9">
        <v>46.888277450039013</v>
      </c>
      <c r="BI158" s="9">
        <v>48.015353424445003</v>
      </c>
      <c r="BJ158" s="9">
        <v>47.093038884534884</v>
      </c>
    </row>
    <row r="159" spans="1:66" hidden="1" x14ac:dyDescent="0.25">
      <c r="A159" s="9" t="s">
        <v>306</v>
      </c>
      <c r="B159" s="9" t="s">
        <v>305</v>
      </c>
      <c r="C159" s="9" t="s">
        <v>82</v>
      </c>
      <c r="D159" s="9" t="s">
        <v>81</v>
      </c>
      <c r="E159" s="9">
        <v>55.4799995422363</v>
      </c>
      <c r="O159" s="9">
        <v>48.639999389648402</v>
      </c>
      <c r="T159" s="9">
        <v>27.600000381469702</v>
      </c>
      <c r="W159" s="9">
        <v>50.970001220703097</v>
      </c>
      <c r="X159" s="9">
        <v>51.299999237060497</v>
      </c>
      <c r="Y159" s="9">
        <v>55.790000915527301</v>
      </c>
      <c r="AG159" s="9">
        <v>38.400001525878899</v>
      </c>
      <c r="AI159" s="9">
        <v>47.580001831054702</v>
      </c>
      <c r="AJ159" s="9">
        <v>59.860000610351598</v>
      </c>
      <c r="AK159" s="9">
        <v>60.569999694824197</v>
      </c>
      <c r="AL159" s="9">
        <v>61.349998474121101</v>
      </c>
      <c r="AM159" s="9">
        <v>61.400001525878899</v>
      </c>
      <c r="AN159" s="9">
        <v>61.509998321533203</v>
      </c>
      <c r="AO159" s="9">
        <v>61.459999084472699</v>
      </c>
      <c r="AP159" s="9">
        <v>62.889999389648402</v>
      </c>
      <c r="AQ159" s="9">
        <v>62.659999847412102</v>
      </c>
      <c r="AR159" s="9">
        <v>61.990001678466797</v>
      </c>
      <c r="AS159" s="9">
        <v>61.689998626708999</v>
      </c>
      <c r="AT159" s="9">
        <v>60.990001678466797</v>
      </c>
      <c r="AU159" s="9">
        <v>57.939998626708999</v>
      </c>
      <c r="AV159" s="9">
        <v>58.279998779296903</v>
      </c>
      <c r="AW159" s="9">
        <v>58.849998474121101</v>
      </c>
      <c r="AX159" s="9">
        <v>59.330001831054702</v>
      </c>
      <c r="AY159" s="9">
        <v>60.130001068115199</v>
      </c>
      <c r="AZ159" s="9">
        <v>60.099998474121101</v>
      </c>
      <c r="BA159" s="9">
        <v>59.939998626708999</v>
      </c>
      <c r="BB159" s="9">
        <v>59.889999389648402</v>
      </c>
      <c r="BC159" s="9">
        <v>59.659999847412102</v>
      </c>
      <c r="BD159" s="9">
        <v>59.759998321533203</v>
      </c>
      <c r="BE159" s="9">
        <v>60.409999847412102</v>
      </c>
      <c r="BF159" s="9">
        <v>60.279998779296903</v>
      </c>
      <c r="BG159" s="9">
        <v>59.759998321533203</v>
      </c>
      <c r="BH159" s="9">
        <v>59.849998474121101</v>
      </c>
      <c r="BI159" s="9">
        <v>59.740001678466797</v>
      </c>
      <c r="BJ159" s="9">
        <v>59.419998168945298</v>
      </c>
      <c r="BK159" s="9">
        <v>59.630001068115199</v>
      </c>
      <c r="BL159" s="9">
        <v>60.169998168945298</v>
      </c>
      <c r="BM159" s="9">
        <v>55.5200004577637</v>
      </c>
      <c r="BN159" s="9">
        <v>58.810001373291001</v>
      </c>
    </row>
    <row r="160" spans="1:66" hidden="1" x14ac:dyDescent="0.25">
      <c r="A160" s="9" t="s">
        <v>304</v>
      </c>
      <c r="B160" s="9" t="s">
        <v>303</v>
      </c>
      <c r="C160" s="9" t="s">
        <v>82</v>
      </c>
      <c r="D160" s="9" t="s">
        <v>81</v>
      </c>
      <c r="Y160" s="9">
        <v>47.790000915527301</v>
      </c>
      <c r="AR160" s="9">
        <v>51.150001525878899</v>
      </c>
      <c r="AY160" s="9">
        <v>44.819999694824197</v>
      </c>
      <c r="BD160" s="9">
        <v>41.279998779296903</v>
      </c>
      <c r="BL160" s="9">
        <v>45.060001373291001</v>
      </c>
    </row>
    <row r="161" spans="1:66" hidden="1" x14ac:dyDescent="0.25">
      <c r="A161" s="9" t="s">
        <v>302</v>
      </c>
      <c r="B161" s="9" t="s">
        <v>301</v>
      </c>
      <c r="C161" s="9" t="s">
        <v>82</v>
      </c>
      <c r="D161" s="9" t="s">
        <v>81</v>
      </c>
      <c r="AS161" s="9">
        <v>65.635749661571239</v>
      </c>
      <c r="AT161" s="9">
        <v>66.606067399323493</v>
      </c>
      <c r="AX161" s="9">
        <v>63.99877749355074</v>
      </c>
      <c r="BC161" s="9">
        <v>62.663616640566111</v>
      </c>
      <c r="BD161" s="9">
        <v>65.488620845775614</v>
      </c>
      <c r="BE161" s="9">
        <v>62.660489015720486</v>
      </c>
      <c r="BF161" s="9">
        <v>65.113541174114445</v>
      </c>
    </row>
    <row r="162" spans="1:66" hidden="1" x14ac:dyDescent="0.25">
      <c r="A162" s="9" t="s">
        <v>300</v>
      </c>
      <c r="B162" s="9" t="s">
        <v>299</v>
      </c>
      <c r="C162" s="9" t="s">
        <v>82</v>
      </c>
      <c r="D162" s="9" t="s">
        <v>81</v>
      </c>
      <c r="AJ162" s="9">
        <v>57.169998168945298</v>
      </c>
      <c r="AM162" s="9">
        <v>54.110000610351598</v>
      </c>
      <c r="AO162" s="9">
        <v>54.950000762939503</v>
      </c>
      <c r="AP162" s="9">
        <v>53.700000762939503</v>
      </c>
      <c r="AQ162" s="9">
        <v>54.799999237060497</v>
      </c>
      <c r="AR162" s="9">
        <v>53.130001068115199</v>
      </c>
      <c r="AS162" s="9">
        <v>52.900001525878899</v>
      </c>
      <c r="AT162" s="9">
        <v>55.5</v>
      </c>
      <c r="AU162" s="9">
        <v>52.639999389648402</v>
      </c>
      <c r="AV162" s="9">
        <v>54.509998321533203</v>
      </c>
      <c r="AW162" s="9">
        <v>51.209999084472699</v>
      </c>
      <c r="AX162" s="9">
        <v>53.599998474121101</v>
      </c>
      <c r="AY162" s="9">
        <v>53.360000610351598</v>
      </c>
      <c r="AZ162" s="9">
        <v>54.5</v>
      </c>
      <c r="BA162" s="9">
        <v>55.0200004577637</v>
      </c>
      <c r="BB162" s="9">
        <v>55.159999847412102</v>
      </c>
      <c r="BC162" s="9">
        <v>53.790000915527301</v>
      </c>
      <c r="BD162" s="9">
        <v>55.240001678466797</v>
      </c>
      <c r="BE162" s="9">
        <v>55.009998321533203</v>
      </c>
      <c r="BF162" s="9">
        <v>55.639999389648402</v>
      </c>
      <c r="BG162" s="9">
        <v>55.740001678466797</v>
      </c>
      <c r="BH162" s="9">
        <v>55.369998931884801</v>
      </c>
      <c r="BI162" s="9">
        <v>55.139999389648402</v>
      </c>
      <c r="BJ162" s="9">
        <v>55.200000762939503</v>
      </c>
      <c r="BK162" s="9">
        <v>54.810001373291001</v>
      </c>
      <c r="BL162" s="9">
        <v>55.279998779296903</v>
      </c>
      <c r="BM162" s="9">
        <v>54.450000762939503</v>
      </c>
      <c r="BN162" s="9">
        <v>54.119998931884801</v>
      </c>
    </row>
    <row r="163" spans="1:66" hidden="1" x14ac:dyDescent="0.25">
      <c r="A163" s="9" t="s">
        <v>298</v>
      </c>
      <c r="B163" s="9" t="s">
        <v>297</v>
      </c>
      <c r="C163" s="9" t="s">
        <v>82</v>
      </c>
      <c r="D163" s="9" t="s">
        <v>81</v>
      </c>
      <c r="U163" s="9">
        <v>52.299999237060497</v>
      </c>
      <c r="AF163" s="9">
        <v>65.430000305175795</v>
      </c>
      <c r="AW163" s="9">
        <v>49.430000305175803</v>
      </c>
      <c r="AY163" s="9">
        <v>75.199996948242202</v>
      </c>
      <c r="AZ163" s="9">
        <v>82.199996948242202</v>
      </c>
      <c r="BB163" s="9">
        <v>59.349998474121101</v>
      </c>
      <c r="BC163" s="9">
        <v>65.290000915527301</v>
      </c>
      <c r="BF163" s="9">
        <v>77.220001220703097</v>
      </c>
      <c r="BG163" s="9">
        <v>70.620002746582003</v>
      </c>
      <c r="BH163" s="9">
        <v>70.559997558593807</v>
      </c>
      <c r="BI163" s="9">
        <v>62</v>
      </c>
      <c r="BJ163" s="9">
        <v>69.160003662109403</v>
      </c>
      <c r="BK163" s="9">
        <v>63.75</v>
      </c>
      <c r="BM163" s="9">
        <v>65.919998168945298</v>
      </c>
    </row>
    <row r="164" spans="1:66" hidden="1" x14ac:dyDescent="0.25">
      <c r="A164" s="9" t="s">
        <v>296</v>
      </c>
      <c r="B164" s="9" t="s">
        <v>295</v>
      </c>
      <c r="C164" s="9" t="s">
        <v>82</v>
      </c>
      <c r="D164" s="9" t="s">
        <v>81</v>
      </c>
      <c r="L164" s="9">
        <v>32.540000915527301</v>
      </c>
      <c r="X164" s="9">
        <v>37.619998931884801</v>
      </c>
      <c r="Y164" s="9">
        <v>38.919998168945298</v>
      </c>
      <c r="Z164" s="9">
        <v>38.099998474121101</v>
      </c>
      <c r="AB164" s="9">
        <v>36.7299995422363</v>
      </c>
      <c r="AD164" s="9">
        <v>40.150001525878899</v>
      </c>
      <c r="AE164" s="9">
        <v>36.619998931884801</v>
      </c>
      <c r="AF164" s="9">
        <v>36.900001525878899</v>
      </c>
      <c r="AG164" s="9">
        <v>37.279998779296903</v>
      </c>
      <c r="AH164" s="9">
        <v>37.159999847412102</v>
      </c>
      <c r="AI164" s="9">
        <v>37.169998168945298</v>
      </c>
      <c r="AL164" s="9">
        <v>36.090000152587898</v>
      </c>
      <c r="AM164" s="9">
        <v>46.990001678466797</v>
      </c>
      <c r="AN164" s="9">
        <v>48.840000152587898</v>
      </c>
      <c r="AO164" s="9">
        <v>47.9799995422363</v>
      </c>
      <c r="AP164" s="9">
        <v>47.849998474121101</v>
      </c>
      <c r="AQ164" s="9">
        <v>47.7299995422363</v>
      </c>
      <c r="AR164" s="9">
        <v>38.419998168945298</v>
      </c>
      <c r="AS164" s="9">
        <v>49.680000305175803</v>
      </c>
      <c r="AT164" s="9">
        <v>50.330001831054702</v>
      </c>
      <c r="AU164" s="9">
        <v>50.369998931884801</v>
      </c>
      <c r="AV164" s="9">
        <v>50.319999694824197</v>
      </c>
      <c r="AW164" s="9">
        <v>49.029998779296903</v>
      </c>
      <c r="AX164" s="9">
        <v>49.069999694824197</v>
      </c>
      <c r="AY164" s="9">
        <v>49.110000610351598</v>
      </c>
      <c r="AZ164" s="9">
        <v>49.849998474121101</v>
      </c>
      <c r="BA164" s="9">
        <v>50.049999237060497</v>
      </c>
      <c r="BB164" s="9">
        <v>50.2299995422363</v>
      </c>
      <c r="BC164" s="9">
        <v>50.7700004577637</v>
      </c>
      <c r="BD164" s="9">
        <v>51.439998626708999</v>
      </c>
      <c r="BE164" s="9">
        <v>52.569999694824197</v>
      </c>
      <c r="BF164" s="9">
        <v>54.119998931884801</v>
      </c>
      <c r="BG164" s="9">
        <v>55.2700004577637</v>
      </c>
      <c r="BH164" s="9">
        <v>55.740001678466797</v>
      </c>
      <c r="BI164" s="9">
        <v>56.7299995422363</v>
      </c>
      <c r="BJ164" s="9">
        <v>57.900001525878899</v>
      </c>
      <c r="BK164" s="9">
        <v>60.080001831054702</v>
      </c>
      <c r="BL164" s="9">
        <v>61.5</v>
      </c>
      <c r="BM164" s="9">
        <v>62.2700004577637</v>
      </c>
      <c r="BN164" s="9">
        <v>62.7299995422363</v>
      </c>
    </row>
    <row r="165" spans="1:66" hidden="1" x14ac:dyDescent="0.25">
      <c r="A165" s="9" t="s">
        <v>294</v>
      </c>
      <c r="B165" s="9" t="s">
        <v>293</v>
      </c>
      <c r="C165" s="9" t="s">
        <v>82</v>
      </c>
      <c r="D165" s="9" t="s">
        <v>81</v>
      </c>
      <c r="AB165" s="9">
        <v>55.9799995422363</v>
      </c>
      <c r="AD165" s="9">
        <v>41</v>
      </c>
      <c r="AE165" s="9">
        <v>40.860000610351598</v>
      </c>
      <c r="AG165" s="9">
        <v>41.060001373291001</v>
      </c>
      <c r="AI165" s="9">
        <v>41.599998474121101</v>
      </c>
      <c r="BH165" s="9">
        <v>64.709999084472699</v>
      </c>
      <c r="BJ165" s="9">
        <v>62.0200004577637</v>
      </c>
      <c r="BK165" s="9">
        <v>62.360000610351598</v>
      </c>
      <c r="BL165" s="9">
        <v>60.5</v>
      </c>
      <c r="BM165" s="9">
        <v>60.150001525878899</v>
      </c>
    </row>
    <row r="166" spans="1:66" hidden="1" x14ac:dyDescent="0.25">
      <c r="A166" s="9" t="s">
        <v>292</v>
      </c>
      <c r="B166" s="9" t="s">
        <v>291</v>
      </c>
      <c r="C166" s="9" t="s">
        <v>82</v>
      </c>
      <c r="D166" s="9" t="s">
        <v>81</v>
      </c>
      <c r="AX166" s="9">
        <v>47.47618392165213</v>
      </c>
      <c r="AY166" s="9">
        <v>44.102398037068966</v>
      </c>
      <c r="AZ166" s="9">
        <v>45.68391552486861</v>
      </c>
      <c r="BA166" s="9">
        <v>44.603336835134229</v>
      </c>
      <c r="BB166" s="9">
        <v>43.313186503283795</v>
      </c>
      <c r="BC166" s="9">
        <v>44.699264385136068</v>
      </c>
      <c r="BD166" s="9">
        <v>44.282181413297401</v>
      </c>
      <c r="BE166" s="9">
        <v>44.341241832024338</v>
      </c>
      <c r="BF166" s="9">
        <v>44.729059671950253</v>
      </c>
      <c r="BG166" s="9">
        <v>43.300405167643653</v>
      </c>
      <c r="BH166" s="9">
        <v>44.401255624352771</v>
      </c>
      <c r="BI166" s="9">
        <v>44.442222239256495</v>
      </c>
      <c r="BJ166" s="9">
        <v>43.844603590964468</v>
      </c>
    </row>
    <row r="167" spans="1:66" hidden="1" x14ac:dyDescent="0.25">
      <c r="A167" s="9" t="s">
        <v>290</v>
      </c>
      <c r="B167" s="9" t="s">
        <v>289</v>
      </c>
      <c r="C167" s="9" t="s">
        <v>82</v>
      </c>
      <c r="D167" s="9" t="s">
        <v>81</v>
      </c>
      <c r="AZ167" s="9">
        <v>51.700000762939503</v>
      </c>
      <c r="BA167" s="9">
        <v>51.900001525878899</v>
      </c>
      <c r="BB167" s="9">
        <v>51.099998474121101</v>
      </c>
      <c r="BC167" s="9">
        <v>49.830001831054702</v>
      </c>
      <c r="BD167" s="9">
        <v>48.740001678466797</v>
      </c>
      <c r="BE167" s="9">
        <v>50.040000915527301</v>
      </c>
      <c r="BF167" s="9">
        <v>50.110000610351598</v>
      </c>
      <c r="BG167" s="9">
        <v>52.720001220703097</v>
      </c>
      <c r="BH167" s="9">
        <v>53.7299995422363</v>
      </c>
      <c r="BI167" s="9">
        <v>54.5200004577637</v>
      </c>
      <c r="BJ167" s="9">
        <v>54.669998168945298</v>
      </c>
      <c r="BK167" s="9">
        <v>56.009998321533203</v>
      </c>
      <c r="BL167" s="9">
        <v>57.419998168945298</v>
      </c>
      <c r="BM167" s="9">
        <v>53.349998474121101</v>
      </c>
    </row>
    <row r="168" spans="1:66" hidden="1" x14ac:dyDescent="0.25">
      <c r="A168" s="9" t="s">
        <v>288</v>
      </c>
      <c r="B168" s="9" t="s">
        <v>287</v>
      </c>
      <c r="C168" s="9" t="s">
        <v>82</v>
      </c>
      <c r="D168" s="9" t="s">
        <v>81</v>
      </c>
      <c r="AQ168" s="9">
        <v>59.220001220703097</v>
      </c>
      <c r="AS168" s="9">
        <v>61.900001525878899</v>
      </c>
      <c r="AU168" s="9">
        <v>37.069999694824197</v>
      </c>
      <c r="AV168" s="9">
        <v>60.099998474121101</v>
      </c>
      <c r="AW168" s="9">
        <v>58.540000915527301</v>
      </c>
      <c r="AX168" s="9">
        <v>57.860000610351598</v>
      </c>
      <c r="AY168" s="9">
        <v>64.400001525878906</v>
      </c>
      <c r="AZ168" s="9">
        <v>60</v>
      </c>
      <c r="BA168" s="9">
        <v>58.400001525878899</v>
      </c>
      <c r="BB168" s="9">
        <v>58.470001220703097</v>
      </c>
      <c r="BC168" s="9">
        <v>59.360000610351598</v>
      </c>
      <c r="BD168" s="9">
        <v>60.590000152587898</v>
      </c>
      <c r="BE168" s="9">
        <v>60.669998168945298</v>
      </c>
      <c r="BF168" s="9">
        <v>59.490001678466797</v>
      </c>
      <c r="BG168" s="9">
        <v>60.090000152587898</v>
      </c>
      <c r="BH168" s="9">
        <v>59.819999694824197</v>
      </c>
      <c r="BI168" s="9">
        <v>58.7299995422363</v>
      </c>
      <c r="BJ168" s="9">
        <v>59.560001373291001</v>
      </c>
      <c r="BK168" s="9">
        <v>59.470001220703097</v>
      </c>
      <c r="BL168" s="9">
        <v>62.950000762939503</v>
      </c>
      <c r="BM168" s="9">
        <v>60.880001068115199</v>
      </c>
      <c r="BN168" s="9">
        <v>58.669998168945298</v>
      </c>
    </row>
    <row r="169" spans="1:66" hidden="1" x14ac:dyDescent="0.25">
      <c r="A169" s="9" t="s">
        <v>286</v>
      </c>
      <c r="B169" s="9" t="s">
        <v>285</v>
      </c>
      <c r="C169" s="9" t="s">
        <v>82</v>
      </c>
      <c r="D169" s="9" t="s">
        <v>81</v>
      </c>
      <c r="AD169" s="9">
        <v>57.259998321533203</v>
      </c>
      <c r="AI169" s="9">
        <v>81.760002136230497</v>
      </c>
      <c r="AN169" s="9">
        <v>81.230003356933594</v>
      </c>
      <c r="AV169" s="9">
        <v>81.819999694824205</v>
      </c>
      <c r="BC169" s="9">
        <v>72.260002136230497</v>
      </c>
    </row>
    <row r="170" spans="1:66" hidden="1" x14ac:dyDescent="0.25">
      <c r="A170" s="9" t="s">
        <v>284</v>
      </c>
      <c r="B170" s="9" t="s">
        <v>283</v>
      </c>
      <c r="C170" s="9" t="s">
        <v>82</v>
      </c>
      <c r="D170" s="9" t="s">
        <v>81</v>
      </c>
      <c r="O170" s="9">
        <v>63.069999694824197</v>
      </c>
      <c r="Y170" s="9">
        <v>87.319999694824205</v>
      </c>
      <c r="AP170" s="9">
        <v>83.940002441406307</v>
      </c>
      <c r="BH170" s="9">
        <v>79.050003051757798</v>
      </c>
    </row>
    <row r="171" spans="1:66" hidden="1" x14ac:dyDescent="0.25">
      <c r="A171" s="9" t="s">
        <v>282</v>
      </c>
      <c r="B171" s="9" t="s">
        <v>281</v>
      </c>
      <c r="C171" s="9" t="s">
        <v>82</v>
      </c>
      <c r="D171" s="9" t="s">
        <v>81</v>
      </c>
      <c r="T171" s="9">
        <v>48.529998779296903</v>
      </c>
      <c r="AG171" s="9">
        <v>46.4799995422363</v>
      </c>
      <c r="AS171" s="9">
        <v>46</v>
      </c>
      <c r="BE171" s="9">
        <v>43.549999237060497</v>
      </c>
      <c r="BJ171" s="9">
        <v>41.099998474121101</v>
      </c>
      <c r="BL171" s="9">
        <v>45.470001220703097</v>
      </c>
    </row>
    <row r="172" spans="1:66" hidden="1" x14ac:dyDescent="0.25">
      <c r="A172" s="9" t="s">
        <v>280</v>
      </c>
      <c r="B172" s="9" t="s">
        <v>279</v>
      </c>
      <c r="C172" s="9" t="s">
        <v>82</v>
      </c>
      <c r="D172" s="9" t="s">
        <v>81</v>
      </c>
      <c r="G172" s="9">
        <v>49.380001068115199</v>
      </c>
      <c r="Q172" s="9">
        <v>51.7299995422363</v>
      </c>
      <c r="AB172" s="9">
        <v>53.790000915527301</v>
      </c>
      <c r="AC172" s="9">
        <v>55.040000915527301</v>
      </c>
      <c r="AF172" s="9">
        <v>61.790000915527301</v>
      </c>
      <c r="AH172" s="9">
        <v>62.819999694824197</v>
      </c>
      <c r="AI172" s="9">
        <v>57.490001678466797</v>
      </c>
      <c r="AJ172" s="9">
        <v>61.290000915527301</v>
      </c>
      <c r="AK172" s="9">
        <v>61.7700004577637</v>
      </c>
      <c r="AL172" s="9">
        <v>62.090000152587898</v>
      </c>
      <c r="AM172" s="9">
        <v>62.459999084472699</v>
      </c>
      <c r="AN172" s="9">
        <v>59.310001373291001</v>
      </c>
      <c r="AS172" s="9">
        <v>58.099998474121101</v>
      </c>
      <c r="AT172" s="9">
        <v>58.029998779296903</v>
      </c>
      <c r="AU172" s="9">
        <v>58.709999084472699</v>
      </c>
      <c r="AV172" s="9">
        <v>61.099998474121101</v>
      </c>
      <c r="AW172" s="9">
        <v>59.340000152587898</v>
      </c>
      <c r="AX172" s="9">
        <v>59.810001373291001</v>
      </c>
      <c r="AY172" s="9">
        <v>59.2700004577637</v>
      </c>
      <c r="AZ172" s="9">
        <v>58.330001831054702</v>
      </c>
      <c r="BA172" s="9">
        <v>58.330001831054702</v>
      </c>
      <c r="BB172" s="9">
        <v>58.4799995422363</v>
      </c>
      <c r="BC172" s="9">
        <v>59.2299995422363</v>
      </c>
      <c r="BD172" s="9">
        <v>58.319999694824197</v>
      </c>
      <c r="BE172" s="9">
        <v>58.5</v>
      </c>
      <c r="BF172" s="9">
        <v>59.5200004577637</v>
      </c>
      <c r="BG172" s="9">
        <v>59.709999084472699</v>
      </c>
      <c r="BH172" s="9">
        <v>60.049999237060497</v>
      </c>
      <c r="BI172" s="9">
        <v>59.25</v>
      </c>
      <c r="BJ172" s="9">
        <v>59.409999847412102</v>
      </c>
      <c r="BK172" s="9">
        <v>58.669998168945298</v>
      </c>
      <c r="BL172" s="9">
        <v>59.069999694824197</v>
      </c>
      <c r="BM172" s="9">
        <v>71.519996643066406</v>
      </c>
      <c r="BN172" s="9">
        <v>48.900001525878899</v>
      </c>
    </row>
    <row r="173" spans="1:66" hidden="1" x14ac:dyDescent="0.25">
      <c r="A173" s="9" t="s">
        <v>278</v>
      </c>
      <c r="B173" s="9" t="s">
        <v>277</v>
      </c>
      <c r="C173" s="9" t="s">
        <v>82</v>
      </c>
      <c r="D173" s="9" t="s">
        <v>81</v>
      </c>
      <c r="T173" s="9">
        <v>71.279998779296903</v>
      </c>
      <c r="AB173" s="9">
        <v>88.739997863769503</v>
      </c>
      <c r="AF173" s="9">
        <v>77.830001831054702</v>
      </c>
      <c r="AQ173" s="9">
        <v>77.349998474121094</v>
      </c>
      <c r="AW173" s="9">
        <v>88.599998474121094</v>
      </c>
      <c r="AX173" s="9">
        <v>80.809997558593807</v>
      </c>
      <c r="BD173" s="9">
        <v>73.379997253417997</v>
      </c>
      <c r="BF173" s="9">
        <v>77.610000610351605</v>
      </c>
      <c r="BJ173" s="9">
        <v>67.620002746582003</v>
      </c>
      <c r="BM173" s="9">
        <v>68.269996643066406</v>
      </c>
    </row>
    <row r="174" spans="1:66" hidden="1" x14ac:dyDescent="0.25">
      <c r="A174" s="9" t="s">
        <v>276</v>
      </c>
      <c r="B174" s="9" t="s">
        <v>275</v>
      </c>
      <c r="C174" s="9" t="s">
        <v>82</v>
      </c>
      <c r="D174" s="9" t="s">
        <v>81</v>
      </c>
      <c r="Y174" s="9">
        <v>60.430000305175803</v>
      </c>
      <c r="AA174" s="9">
        <v>64.839996337890597</v>
      </c>
      <c r="AB174" s="9">
        <v>65.639999389648395</v>
      </c>
      <c r="AC174" s="9">
        <v>65.269996643066406</v>
      </c>
      <c r="AD174" s="9">
        <v>65.720001220703097</v>
      </c>
      <c r="AE174" s="9">
        <v>66.120002746582003</v>
      </c>
      <c r="AF174" s="9">
        <v>66.550003051757798</v>
      </c>
      <c r="AG174" s="9">
        <v>66.569999694824205</v>
      </c>
      <c r="AH174" s="9">
        <v>66.190002441406307</v>
      </c>
      <c r="AI174" s="9">
        <v>66.540000915527301</v>
      </c>
      <c r="AJ174" s="9">
        <v>55</v>
      </c>
      <c r="AK174" s="9">
        <v>65.919998168945298</v>
      </c>
      <c r="AL174" s="9">
        <v>66.519996643066406</v>
      </c>
      <c r="AN174" s="9">
        <v>64.75</v>
      </c>
      <c r="AO174" s="9">
        <v>66.300003051757798</v>
      </c>
      <c r="AP174" s="9">
        <v>65.610000610351605</v>
      </c>
      <c r="AQ174" s="9">
        <v>64.360000610351605</v>
      </c>
      <c r="AR174" s="9">
        <v>64.290000915527301</v>
      </c>
      <c r="AS174" s="9">
        <v>65.089996337890597</v>
      </c>
      <c r="AT174" s="9">
        <v>64.930000305175795</v>
      </c>
      <c r="AU174" s="9">
        <v>64.360000610351605</v>
      </c>
      <c r="AV174" s="9">
        <v>65.230003356933594</v>
      </c>
      <c r="AW174" s="9">
        <v>64.360000610351605</v>
      </c>
      <c r="AX174" s="9">
        <v>63.259998321533203</v>
      </c>
      <c r="AZ174" s="9">
        <v>63.150001525878899</v>
      </c>
      <c r="BA174" s="9">
        <v>62.970001220703097</v>
      </c>
      <c r="BB174" s="9">
        <v>63.590000152587898</v>
      </c>
      <c r="BC174" s="9">
        <v>60.430000305175803</v>
      </c>
      <c r="BD174" s="9">
        <v>64.459999084472699</v>
      </c>
      <c r="BE174" s="9">
        <v>64.209999084472699</v>
      </c>
      <c r="BF174" s="9">
        <v>66.400001525878906</v>
      </c>
      <c r="BG174" s="9">
        <v>67.650001525878906</v>
      </c>
      <c r="BH174" s="9">
        <v>67.879997253417997</v>
      </c>
      <c r="BI174" s="9">
        <v>67.730003356933594</v>
      </c>
      <c r="BJ174" s="9">
        <v>67.949996948242202</v>
      </c>
      <c r="BK174" s="9">
        <v>68.290000915527301</v>
      </c>
      <c r="BL174" s="9">
        <v>68.690002441406307</v>
      </c>
      <c r="BM174" s="9">
        <v>68.440002441406307</v>
      </c>
    </row>
    <row r="175" spans="1:66" hidden="1" x14ac:dyDescent="0.25">
      <c r="A175" s="9" t="s">
        <v>274</v>
      </c>
      <c r="B175" s="9" t="s">
        <v>273</v>
      </c>
      <c r="C175" s="9" t="s">
        <v>82</v>
      </c>
      <c r="D175" s="9" t="s">
        <v>81</v>
      </c>
      <c r="E175" s="9">
        <v>59.400001525878899</v>
      </c>
      <c r="F175" s="9">
        <v>58.842855375908762</v>
      </c>
      <c r="G175" s="9">
        <v>58.799999237060497</v>
      </c>
      <c r="H175" s="9">
        <v>58.700000762939503</v>
      </c>
      <c r="I175" s="9">
        <v>58.700000762939503</v>
      </c>
      <c r="J175" s="9">
        <v>58.900001525878899</v>
      </c>
      <c r="K175" s="9">
        <v>59.200000762939503</v>
      </c>
      <c r="L175" s="9">
        <v>59.599998474121101</v>
      </c>
      <c r="M175" s="9">
        <v>59.599998474121101</v>
      </c>
      <c r="N175" s="9">
        <v>60.099998474121108</v>
      </c>
      <c r="O175" s="9">
        <v>60.403643995473892</v>
      </c>
      <c r="P175" s="9">
        <v>59.995557707782197</v>
      </c>
      <c r="Q175" s="9">
        <v>60.400001525878892</v>
      </c>
      <c r="R175" s="9">
        <v>60.799999237060497</v>
      </c>
      <c r="S175" s="9">
        <v>61.299999237060497</v>
      </c>
      <c r="T175" s="9">
        <v>61.200000762939503</v>
      </c>
      <c r="U175" s="9">
        <v>61.59400810136885</v>
      </c>
      <c r="V175" s="9">
        <v>62.257659638205759</v>
      </c>
      <c r="W175" s="9">
        <v>63.155674426164474</v>
      </c>
      <c r="X175" s="9">
        <v>63.697105464372399</v>
      </c>
      <c r="Y175" s="9">
        <v>63.848457862636167</v>
      </c>
      <c r="Z175" s="9">
        <v>64.010165994874981</v>
      </c>
      <c r="AA175" s="9">
        <v>64.039140762319562</v>
      </c>
      <c r="AB175" s="9">
        <v>64.071540627986565</v>
      </c>
      <c r="AC175" s="9">
        <v>64.463788728060138</v>
      </c>
      <c r="AD175" s="9">
        <v>64.883506422293507</v>
      </c>
      <c r="AE175" s="9">
        <v>65.379696661076423</v>
      </c>
      <c r="AF175" s="9">
        <v>65.686016741764064</v>
      </c>
      <c r="AG175" s="9">
        <v>65.994399684135374</v>
      </c>
      <c r="AH175" s="9">
        <v>66.576230150790053</v>
      </c>
      <c r="AI175" s="9">
        <v>66.565535888789597</v>
      </c>
      <c r="AJ175" s="9">
        <v>66.240197648586999</v>
      </c>
      <c r="AK175" s="9">
        <v>66.329410766285434</v>
      </c>
      <c r="AL175" s="9">
        <v>66.203265378673137</v>
      </c>
      <c r="AM175" s="9">
        <v>66.50884623276724</v>
      </c>
      <c r="AN175" s="9">
        <v>66.528599065168862</v>
      </c>
      <c r="AO175" s="9">
        <v>66.648358952653751</v>
      </c>
      <c r="AP175" s="9">
        <v>66.96532764135182</v>
      </c>
      <c r="AQ175" s="9">
        <v>66.892779932875854</v>
      </c>
      <c r="AR175" s="9">
        <v>66.924145594137684</v>
      </c>
      <c r="AS175" s="9">
        <v>66.939528816575958</v>
      </c>
      <c r="AT175" s="9">
        <v>66.728210505500726</v>
      </c>
      <c r="AU175" s="9">
        <v>66.608327882113556</v>
      </c>
      <c r="AV175" s="9">
        <v>66.373774615314346</v>
      </c>
      <c r="AW175" s="9">
        <v>66.142223392992875</v>
      </c>
      <c r="AX175" s="9">
        <v>66.16077802003332</v>
      </c>
      <c r="AY175" s="9">
        <v>66.265507101494634</v>
      </c>
      <c r="AZ175" s="9">
        <v>66.182688221213652</v>
      </c>
      <c r="BA175" s="9">
        <v>66.150335839247063</v>
      </c>
      <c r="BB175" s="9">
        <v>65.549476032501815</v>
      </c>
      <c r="BC175" s="9">
        <v>64.939734835783199</v>
      </c>
      <c r="BD175" s="9">
        <v>64.377694067200395</v>
      </c>
      <c r="BE175" s="9">
        <v>63.98915712962026</v>
      </c>
      <c r="BF175" s="9">
        <v>63.582382069300834</v>
      </c>
      <c r="BG175" s="9">
        <v>63.211466362444547</v>
      </c>
      <c r="BH175" s="9">
        <v>62.980389679863045</v>
      </c>
      <c r="BI175" s="9">
        <v>63.093153689531263</v>
      </c>
      <c r="BJ175" s="9">
        <v>63.15341911191404</v>
      </c>
      <c r="BK175" s="9">
        <v>63.136772868013047</v>
      </c>
      <c r="BL175" s="9">
        <v>63.376308820804375</v>
      </c>
      <c r="BM175" s="9">
        <v>61.99043025696708</v>
      </c>
      <c r="BN175" s="9">
        <v>62.022018788599702</v>
      </c>
    </row>
    <row r="176" spans="1:66" hidden="1" x14ac:dyDescent="0.25">
      <c r="A176" s="9" t="s">
        <v>272</v>
      </c>
      <c r="B176" s="9" t="s">
        <v>271</v>
      </c>
      <c r="C176" s="9" t="s">
        <v>82</v>
      </c>
      <c r="D176" s="9" t="s">
        <v>81</v>
      </c>
      <c r="E176" s="9">
        <v>57.810001373291001</v>
      </c>
      <c r="AJ176" s="9">
        <v>58.409999847412102</v>
      </c>
      <c r="AM176" s="9">
        <v>54.569999694824197</v>
      </c>
      <c r="AP176" s="9">
        <v>53.569999694824197</v>
      </c>
      <c r="AS176" s="9">
        <v>54.130001068115199</v>
      </c>
      <c r="AT176" s="9">
        <v>54.430000305175803</v>
      </c>
      <c r="AW176" s="9">
        <v>48.040000915527301</v>
      </c>
      <c r="BA176" s="9">
        <v>55.400001525878899</v>
      </c>
      <c r="BC176" s="9">
        <v>60.150001525878899</v>
      </c>
      <c r="BE176" s="9">
        <v>57.529998779296903</v>
      </c>
      <c r="BF176" s="9">
        <v>61.700000762939503</v>
      </c>
      <c r="BG176" s="9">
        <v>60.830001831054702</v>
      </c>
      <c r="BI176" s="9">
        <v>60.450000762939503</v>
      </c>
      <c r="BK176" s="9">
        <v>58.880001068115199</v>
      </c>
    </row>
    <row r="177" spans="1:66" hidden="1" x14ac:dyDescent="0.25">
      <c r="A177" s="9" t="s">
        <v>270</v>
      </c>
      <c r="B177" s="9" t="s">
        <v>269</v>
      </c>
      <c r="C177" s="9" t="s">
        <v>82</v>
      </c>
      <c r="D177" s="9" t="s">
        <v>81</v>
      </c>
      <c r="H177" s="9">
        <v>57.75</v>
      </c>
      <c r="N177" s="9">
        <v>38.889999389648402</v>
      </c>
      <c r="AO177" s="9">
        <v>51.900001525878899</v>
      </c>
      <c r="AW177" s="9">
        <v>57.970001220703097</v>
      </c>
      <c r="BB177" s="9">
        <v>67.339996337890597</v>
      </c>
      <c r="BG177" s="9">
        <v>64</v>
      </c>
      <c r="BL177" s="9">
        <v>57.860000610351598</v>
      </c>
      <c r="BM177" s="9">
        <v>57.790000915527301</v>
      </c>
    </row>
    <row r="178" spans="1:66" hidden="1" x14ac:dyDescent="0.25">
      <c r="A178" s="9" t="s">
        <v>268</v>
      </c>
      <c r="B178" s="9" t="s">
        <v>267</v>
      </c>
      <c r="C178" s="9" t="s">
        <v>82</v>
      </c>
      <c r="D178" s="9" t="s">
        <v>81</v>
      </c>
      <c r="E178" s="9">
        <v>29.409999847412099</v>
      </c>
      <c r="V178" s="9">
        <v>48.380001068115199</v>
      </c>
      <c r="AG178" s="9">
        <v>53.7700004577637</v>
      </c>
      <c r="AN178" s="9">
        <v>39.799999237060497</v>
      </c>
      <c r="AT178" s="9">
        <v>62.669998168945298</v>
      </c>
      <c r="AX178" s="9">
        <v>63.830001831054702</v>
      </c>
      <c r="BD178" s="9">
        <v>79.519996643066406</v>
      </c>
      <c r="BE178" s="9">
        <v>42.709999084472699</v>
      </c>
      <c r="BG178" s="9">
        <v>73.569999694824205</v>
      </c>
      <c r="BJ178" s="9">
        <v>26.4899997711182</v>
      </c>
    </row>
    <row r="179" spans="1:66" hidden="1" x14ac:dyDescent="0.25">
      <c r="A179" s="9" t="s">
        <v>266</v>
      </c>
      <c r="B179" s="9" t="s">
        <v>265</v>
      </c>
      <c r="C179" s="9" t="s">
        <v>82</v>
      </c>
      <c r="D179" s="9" t="s">
        <v>81</v>
      </c>
      <c r="H179" s="9">
        <v>57.669998168945298</v>
      </c>
      <c r="AB179" s="9">
        <v>57.909999847412102</v>
      </c>
      <c r="AE179" s="9">
        <v>57.220001220703097</v>
      </c>
      <c r="AJ179" s="9">
        <v>55.400001525878899</v>
      </c>
      <c r="AW179" s="9">
        <v>55.900001525878899</v>
      </c>
      <c r="BD179" s="9">
        <v>60.409999847412102</v>
      </c>
      <c r="BF179" s="9">
        <v>59.810001373291001</v>
      </c>
      <c r="BH179" s="9">
        <v>72.25</v>
      </c>
      <c r="BI179" s="9">
        <v>74.580001831054702</v>
      </c>
      <c r="BJ179" s="9">
        <v>76.339996337890597</v>
      </c>
      <c r="BL179" s="9">
        <v>58.869998931884801</v>
      </c>
    </row>
    <row r="180" spans="1:66" hidden="1" x14ac:dyDescent="0.25">
      <c r="A180" s="9" t="s">
        <v>264</v>
      </c>
      <c r="B180" s="9" t="s">
        <v>263</v>
      </c>
      <c r="C180" s="9" t="s">
        <v>82</v>
      </c>
      <c r="D180" s="9" t="s">
        <v>81</v>
      </c>
      <c r="H180" s="9">
        <v>55.150001525878899</v>
      </c>
      <c r="P180" s="9">
        <v>48.689998626708999</v>
      </c>
      <c r="V180" s="9">
        <v>54.169998168945298</v>
      </c>
      <c r="Y180" s="9">
        <v>31.959999084472699</v>
      </c>
      <c r="AH180" s="9">
        <v>59.990001678466797</v>
      </c>
      <c r="AI180" s="9">
        <v>61.5200004577637</v>
      </c>
      <c r="AJ180" s="9">
        <v>62.009998321533203</v>
      </c>
      <c r="AN180" s="9">
        <v>57.909999847412102</v>
      </c>
      <c r="AO180" s="9">
        <v>58.450000762939503</v>
      </c>
      <c r="AQ180" s="9">
        <v>59.4799995422363</v>
      </c>
      <c r="AR180" s="9">
        <v>59.990001678466797</v>
      </c>
      <c r="AS180" s="9">
        <v>61.5</v>
      </c>
      <c r="AT180" s="9">
        <v>60.779998779296903</v>
      </c>
      <c r="AV180" s="9">
        <v>61.700000762939503</v>
      </c>
      <c r="AW180" s="9">
        <v>61</v>
      </c>
      <c r="AX180" s="9">
        <v>61.099998474121101</v>
      </c>
      <c r="AY180" s="9">
        <v>60.0200004577637</v>
      </c>
      <c r="AZ180" s="9">
        <v>59</v>
      </c>
      <c r="BA180" s="9">
        <v>60.400001525878899</v>
      </c>
      <c r="BB180" s="9">
        <v>51.799999237060497</v>
      </c>
      <c r="BC180" s="9">
        <v>73.870002746582003</v>
      </c>
      <c r="BE180" s="9">
        <v>76.949996948242202</v>
      </c>
      <c r="BF180" s="9">
        <v>75.709999084472699</v>
      </c>
      <c r="BG180" s="9">
        <v>64.970001220703097</v>
      </c>
    </row>
    <row r="181" spans="1:66" hidden="1" x14ac:dyDescent="0.25">
      <c r="A181" s="9" t="s">
        <v>262</v>
      </c>
      <c r="B181" s="9" t="s">
        <v>261</v>
      </c>
      <c r="C181" s="9" t="s">
        <v>82</v>
      </c>
      <c r="D181" s="9" t="s">
        <v>81</v>
      </c>
      <c r="E181" s="9">
        <v>52.080001831054702</v>
      </c>
      <c r="V181" s="9">
        <v>49.430000305175803</v>
      </c>
      <c r="X181" s="9">
        <v>49.380001068115199</v>
      </c>
      <c r="Y181" s="9">
        <v>48.720001220703097</v>
      </c>
      <c r="Z181" s="9">
        <v>49.340000152587898</v>
      </c>
      <c r="AA181" s="9">
        <v>50.779998779296903</v>
      </c>
      <c r="AB181" s="9">
        <v>51.0200004577637</v>
      </c>
      <c r="AD181" s="9">
        <v>50.700000762939503</v>
      </c>
      <c r="AE181" s="9">
        <v>51.330001831054702</v>
      </c>
      <c r="AF181" s="9">
        <v>56</v>
      </c>
      <c r="AG181" s="9">
        <v>55.720001220703097</v>
      </c>
      <c r="AH181" s="9">
        <v>56</v>
      </c>
      <c r="AI181" s="9">
        <v>57.119998931884801</v>
      </c>
      <c r="AJ181" s="9">
        <v>57.669998168945298</v>
      </c>
      <c r="AK181" s="9">
        <v>58.0200004577637</v>
      </c>
      <c r="AL181" s="9">
        <v>58.139999389648402</v>
      </c>
      <c r="AM181" s="9">
        <v>58.889999389648402</v>
      </c>
      <c r="AN181" s="9">
        <v>59.200000762939503</v>
      </c>
      <c r="AO181" s="9">
        <v>59.709999084472699</v>
      </c>
      <c r="AP181" s="9">
        <v>60.939998626708999</v>
      </c>
      <c r="AQ181" s="9">
        <v>61.689998626708999</v>
      </c>
      <c r="AR181" s="9">
        <v>62.4799995422363</v>
      </c>
      <c r="AS181" s="9">
        <v>63.529998779296903</v>
      </c>
      <c r="AT181" s="9">
        <v>64.180000305175795</v>
      </c>
      <c r="AU181" s="9">
        <v>64.879997253417997</v>
      </c>
      <c r="AV181" s="9">
        <v>64.75</v>
      </c>
      <c r="AW181" s="9">
        <v>64.900001525878906</v>
      </c>
      <c r="AX181" s="9">
        <v>63.430000305175803</v>
      </c>
      <c r="AY181" s="9">
        <v>63.580001831054702</v>
      </c>
      <c r="AZ181" s="9">
        <v>64.540000915527301</v>
      </c>
      <c r="BA181" s="9">
        <v>65.309997558593807</v>
      </c>
      <c r="BB181" s="9">
        <v>65.440002441406307</v>
      </c>
      <c r="BC181" s="9">
        <v>64.839996337890597</v>
      </c>
      <c r="BD181" s="9">
        <v>64.540000915527301</v>
      </c>
      <c r="BE181" s="9">
        <v>65</v>
      </c>
      <c r="BF181" s="9">
        <v>64.949996948242202</v>
      </c>
      <c r="BG181" s="9">
        <v>64.389999389648395</v>
      </c>
      <c r="BH181" s="9">
        <v>64.379997253417997</v>
      </c>
      <c r="BI181" s="9">
        <v>64.089996337890597</v>
      </c>
      <c r="BJ181" s="9">
        <v>64.010002136230497</v>
      </c>
      <c r="BK181" s="9">
        <v>64.269996643066406</v>
      </c>
      <c r="BL181" s="9">
        <v>64.779998779296903</v>
      </c>
      <c r="BM181" s="9">
        <v>64.550003051757798</v>
      </c>
      <c r="BN181" s="9">
        <v>66.970001220703097</v>
      </c>
    </row>
    <row r="182" spans="1:66" hidden="1" x14ac:dyDescent="0.25">
      <c r="A182" s="9" t="s">
        <v>260</v>
      </c>
      <c r="B182" s="9" t="s">
        <v>259</v>
      </c>
      <c r="C182" s="9" t="s">
        <v>82</v>
      </c>
      <c r="D182" s="9" t="s">
        <v>81</v>
      </c>
      <c r="E182" s="9">
        <v>52.810001373291001</v>
      </c>
      <c r="O182" s="9">
        <v>50.889999389648402</v>
      </c>
      <c r="Y182" s="9">
        <v>67.400001525878906</v>
      </c>
      <c r="Z182" s="9">
        <v>67.889999389648395</v>
      </c>
      <c r="AA182" s="9">
        <v>67.930000305175795</v>
      </c>
      <c r="AB182" s="9">
        <v>68.110000610351605</v>
      </c>
      <c r="AC182" s="9">
        <v>68.269996643066406</v>
      </c>
      <c r="AD182" s="9">
        <v>68.819999694824205</v>
      </c>
      <c r="AE182" s="9">
        <v>70.370002746582003</v>
      </c>
      <c r="AF182" s="9">
        <v>71.269996643066406</v>
      </c>
      <c r="AG182" s="9">
        <v>71.080001831054702</v>
      </c>
      <c r="AH182" s="9">
        <v>69.75</v>
      </c>
      <c r="AI182" s="9">
        <v>69.470001220703097</v>
      </c>
      <c r="AJ182" s="9">
        <v>68.480003356933594</v>
      </c>
      <c r="AK182" s="9">
        <v>68.400001525878906</v>
      </c>
      <c r="AL182" s="9">
        <v>68.110000610351605</v>
      </c>
      <c r="AM182" s="9">
        <v>68.519996643066406</v>
      </c>
      <c r="AN182" s="9">
        <v>69.419998168945298</v>
      </c>
      <c r="AO182" s="9">
        <v>71.069999694824205</v>
      </c>
      <c r="AP182" s="9">
        <v>72.730003356933594</v>
      </c>
      <c r="AQ182" s="9">
        <v>73.860000610351605</v>
      </c>
      <c r="AR182" s="9">
        <v>73.519996643066406</v>
      </c>
      <c r="AS182" s="9">
        <v>73.800003051757798</v>
      </c>
      <c r="AT182" s="9">
        <v>73.849998474121094</v>
      </c>
      <c r="AU182" s="9">
        <v>74.110000610351605</v>
      </c>
      <c r="AV182" s="9">
        <v>72.809997558593807</v>
      </c>
      <c r="AW182" s="9">
        <v>72.559997558593807</v>
      </c>
      <c r="AX182" s="9">
        <v>72.190002441406307</v>
      </c>
      <c r="AY182" s="9">
        <v>71.860000610351605</v>
      </c>
      <c r="AZ182" s="9">
        <v>72.639999389648395</v>
      </c>
      <c r="BA182" s="9">
        <v>73.779998779296903</v>
      </c>
      <c r="BB182" s="9">
        <v>72.650001525878906</v>
      </c>
      <c r="BC182" s="9">
        <v>71.800003051757798</v>
      </c>
      <c r="BD182" s="9">
        <v>71.330001831054702</v>
      </c>
      <c r="BE182" s="9">
        <v>71.419998168945298</v>
      </c>
      <c r="BF182" s="9">
        <v>71.080001831054702</v>
      </c>
      <c r="BG182" s="9">
        <v>64.860000610351605</v>
      </c>
      <c r="BH182" s="9">
        <v>64.980003356933594</v>
      </c>
      <c r="BI182" s="9">
        <v>64.519996643066406</v>
      </c>
      <c r="BJ182" s="9">
        <v>63.7299995422363</v>
      </c>
      <c r="BK182" s="9">
        <v>64.120002746582003</v>
      </c>
      <c r="BL182" s="9">
        <v>64.180000305175795</v>
      </c>
      <c r="BM182" s="9">
        <v>63.830001831054702</v>
      </c>
      <c r="BN182" s="9">
        <v>66.5</v>
      </c>
    </row>
    <row r="183" spans="1:66" hidden="1" x14ac:dyDescent="0.25">
      <c r="A183" s="9" t="s">
        <v>258</v>
      </c>
      <c r="B183" s="9" t="s">
        <v>257</v>
      </c>
      <c r="C183" s="9" t="s">
        <v>82</v>
      </c>
      <c r="D183" s="9" t="s">
        <v>81</v>
      </c>
      <c r="F183" s="9">
        <v>76.370002746582003</v>
      </c>
      <c r="P183" s="9">
        <v>61</v>
      </c>
      <c r="Z183" s="9">
        <v>66.720001220703097</v>
      </c>
      <c r="AJ183" s="9">
        <v>63.919998168945298</v>
      </c>
      <c r="AO183" s="9">
        <v>70.699996948242202</v>
      </c>
      <c r="AR183" s="9">
        <v>85.849998474121094</v>
      </c>
      <c r="AV183" s="9">
        <v>93</v>
      </c>
      <c r="BA183" s="9">
        <v>83.330001831054702</v>
      </c>
      <c r="BF183" s="9">
        <v>81.099998474121094</v>
      </c>
      <c r="BH183" s="9">
        <v>82.699996948242202</v>
      </c>
      <c r="BJ183" s="9">
        <v>39.919998168945298</v>
      </c>
    </row>
    <row r="184" spans="1:66" hidden="1" x14ac:dyDescent="0.25">
      <c r="A184" s="9" t="s">
        <v>256</v>
      </c>
      <c r="B184" s="9" t="s">
        <v>255</v>
      </c>
      <c r="C184" s="9" t="s">
        <v>82</v>
      </c>
      <c r="D184" s="9" t="s">
        <v>81</v>
      </c>
      <c r="K184" s="9">
        <v>68.849998474121094</v>
      </c>
      <c r="AU184" s="9">
        <v>78.010002136230497</v>
      </c>
      <c r="BD184" s="9">
        <v>64.029998779296903</v>
      </c>
      <c r="BF184" s="9">
        <v>68.690002441406307</v>
      </c>
    </row>
    <row r="185" spans="1:66" hidden="1" x14ac:dyDescent="0.25">
      <c r="A185" s="9" t="s">
        <v>254</v>
      </c>
      <c r="B185" s="9" t="s">
        <v>253</v>
      </c>
      <c r="C185" s="9" t="s">
        <v>82</v>
      </c>
      <c r="D185" s="9" t="s">
        <v>81</v>
      </c>
      <c r="AE185" s="9">
        <v>66.690002441406307</v>
      </c>
      <c r="AF185" s="9">
        <v>66.339996337890597</v>
      </c>
      <c r="AG185" s="9">
        <v>64.849998474121094</v>
      </c>
      <c r="AH185" s="9">
        <v>63.599998474121101</v>
      </c>
      <c r="AI185" s="9">
        <v>63.849998474121101</v>
      </c>
      <c r="AJ185" s="9">
        <v>63.810001373291001</v>
      </c>
      <c r="AK185" s="9">
        <v>63.349998474121101</v>
      </c>
      <c r="AL185" s="9">
        <v>63.290000915527301</v>
      </c>
      <c r="AM185" s="9">
        <v>64.110000610351605</v>
      </c>
      <c r="AN185" s="9">
        <v>64.730003356933594</v>
      </c>
      <c r="AO185" s="9">
        <v>65.589996337890597</v>
      </c>
      <c r="AP185" s="9">
        <v>65.459999084472699</v>
      </c>
      <c r="AQ185" s="9">
        <v>65.029998779296903</v>
      </c>
      <c r="AR185" s="9">
        <v>65.110000610351605</v>
      </c>
      <c r="AS185" s="9">
        <v>65.230003356933594</v>
      </c>
      <c r="AT185" s="9">
        <v>65.790000915527301</v>
      </c>
      <c r="AU185" s="9">
        <v>66.510002136230497</v>
      </c>
      <c r="AV185" s="9">
        <v>66.300003051757798</v>
      </c>
      <c r="AW185" s="9">
        <v>66.900001525878906</v>
      </c>
      <c r="AX185" s="9">
        <v>67.669998168945298</v>
      </c>
      <c r="AY185" s="9">
        <v>68.180000305175795</v>
      </c>
      <c r="AZ185" s="9">
        <v>68.370002746582003</v>
      </c>
      <c r="BA185" s="9">
        <v>68.269996643066406</v>
      </c>
      <c r="BB185" s="9">
        <v>67.900001525878906</v>
      </c>
      <c r="BC185" s="9">
        <v>67.629997253417997</v>
      </c>
      <c r="BD185" s="9">
        <v>67.879997253417997</v>
      </c>
      <c r="BE185" s="9">
        <v>67.589996337890597</v>
      </c>
      <c r="BF185" s="9">
        <v>67.760002136230497</v>
      </c>
      <c r="BG185" s="9">
        <v>68.690002441406307</v>
      </c>
      <c r="BH185" s="9">
        <v>68.779998779296903</v>
      </c>
      <c r="BI185" s="9">
        <v>69.970001220703097</v>
      </c>
      <c r="BJ185" s="9">
        <v>70.910003662109403</v>
      </c>
      <c r="BK185" s="9">
        <v>70.900001525878906</v>
      </c>
      <c r="BL185" s="9">
        <v>70.550003051757798</v>
      </c>
      <c r="BM185" s="9">
        <v>70.239997863769503</v>
      </c>
      <c r="BN185" s="9">
        <v>70.779998779296903</v>
      </c>
    </row>
    <row r="186" spans="1:66" hidden="1" x14ac:dyDescent="0.25">
      <c r="A186" s="9" t="s">
        <v>252</v>
      </c>
      <c r="B186" s="9" t="s">
        <v>251</v>
      </c>
      <c r="C186" s="9" t="s">
        <v>82</v>
      </c>
      <c r="D186" s="9" t="s">
        <v>81</v>
      </c>
      <c r="X186" s="9">
        <v>56.851763040445711</v>
      </c>
      <c r="Y186" s="9">
        <v>58.143148149339829</v>
      </c>
      <c r="Z186" s="9">
        <v>59.622823666756396</v>
      </c>
      <c r="AB186" s="9">
        <v>59.536045623364316</v>
      </c>
      <c r="AC186" s="9">
        <v>59.814575916622388</v>
      </c>
      <c r="AD186" s="9">
        <v>59.728742383117776</v>
      </c>
      <c r="AE186" s="9">
        <v>59.677796613665421</v>
      </c>
      <c r="AF186" s="9">
        <v>60.089988843896265</v>
      </c>
      <c r="AG186" s="9">
        <v>59.093703576754883</v>
      </c>
      <c r="AH186" s="9">
        <v>60.873212066559375</v>
      </c>
      <c r="AI186" s="9">
        <v>59.912835725975185</v>
      </c>
      <c r="AJ186" s="9">
        <v>60.763713525718856</v>
      </c>
      <c r="AK186" s="9">
        <v>61.050836108336078</v>
      </c>
      <c r="AL186" s="9">
        <v>60.999223735989652</v>
      </c>
      <c r="AM186" s="9">
        <v>60.880039448090209</v>
      </c>
      <c r="AN186" s="9">
        <v>60.728266726306508</v>
      </c>
      <c r="AO186" s="9">
        <v>60.33702279495688</v>
      </c>
      <c r="AP186" s="9">
        <v>60.701602895725692</v>
      </c>
      <c r="AQ186" s="9">
        <v>60.79117851227992</v>
      </c>
      <c r="AR186" s="9">
        <v>60.778284125679981</v>
      </c>
      <c r="AS186" s="9">
        <v>60.587744302730528</v>
      </c>
      <c r="AT186" s="9">
        <v>60.487067615141683</v>
      </c>
      <c r="AU186" s="9">
        <v>60.212862205295657</v>
      </c>
      <c r="AV186" s="9">
        <v>60.163881632859209</v>
      </c>
      <c r="AW186" s="9">
        <v>59.992574304255569</v>
      </c>
      <c r="AX186" s="9">
        <v>60.196021356218218</v>
      </c>
      <c r="AY186" s="9">
        <v>60.190991059040897</v>
      </c>
      <c r="AZ186" s="9">
        <v>60.322027271610985</v>
      </c>
      <c r="BA186" s="9">
        <v>60.430512975082628</v>
      </c>
      <c r="BB186" s="9">
        <v>60.322981799347794</v>
      </c>
      <c r="BC186" s="9">
        <v>60.213653648394988</v>
      </c>
      <c r="BD186" s="9">
        <v>60.165788266961926</v>
      </c>
      <c r="BE186" s="9">
        <v>60.218792807400106</v>
      </c>
      <c r="BF186" s="9">
        <v>60.157394062604396</v>
      </c>
      <c r="BG186" s="9">
        <v>60.063853730221304</v>
      </c>
      <c r="BH186" s="9">
        <v>60.058330557421378</v>
      </c>
      <c r="BI186" s="9">
        <v>60.233010962041504</v>
      </c>
      <c r="BJ186" s="9">
        <v>60.359348479295761</v>
      </c>
      <c r="BK186" s="9">
        <v>60.519892464476911</v>
      </c>
      <c r="BL186" s="9">
        <v>60.703734583236127</v>
      </c>
      <c r="BM186" s="9">
        <v>58.988932500384799</v>
      </c>
      <c r="BN186" s="9">
        <v>59.820383323240073</v>
      </c>
    </row>
    <row r="187" spans="1:66" hidden="1" x14ac:dyDescent="0.25">
      <c r="A187" s="9" t="s">
        <v>250</v>
      </c>
      <c r="B187" s="9" t="s">
        <v>249</v>
      </c>
      <c r="C187" s="9" t="s">
        <v>82</v>
      </c>
      <c r="D187" s="9" t="s">
        <v>81</v>
      </c>
      <c r="AS187" s="9">
        <v>36.0200004577637</v>
      </c>
      <c r="AV187" s="9">
        <v>55.330001831054702</v>
      </c>
      <c r="BA187" s="9">
        <v>59.110000610351598</v>
      </c>
      <c r="BF187" s="9">
        <v>49.680000305175803</v>
      </c>
      <c r="BI187" s="9">
        <v>70.769996643066406</v>
      </c>
      <c r="BJ187" s="9">
        <v>70.440002441406307</v>
      </c>
      <c r="BK187" s="9">
        <v>67.849998474121094</v>
      </c>
      <c r="BL187" s="9">
        <v>68.699996948242202</v>
      </c>
      <c r="BM187" s="9">
        <v>70.180000305175795</v>
      </c>
      <c r="BN187" s="9">
        <v>66.580001831054702</v>
      </c>
    </row>
    <row r="188" spans="1:66" hidden="1" x14ac:dyDescent="0.25">
      <c r="A188" s="9" t="s">
        <v>248</v>
      </c>
      <c r="B188" s="9" t="s">
        <v>247</v>
      </c>
      <c r="C188" s="9" t="s">
        <v>82</v>
      </c>
      <c r="D188" s="9" t="s">
        <v>81</v>
      </c>
    </row>
    <row r="189" spans="1:66" hidden="1" x14ac:dyDescent="0.25">
      <c r="A189" s="9" t="s">
        <v>246</v>
      </c>
      <c r="B189" s="9" t="s">
        <v>245</v>
      </c>
      <c r="C189" s="9" t="s">
        <v>82</v>
      </c>
      <c r="D189" s="9" t="s">
        <v>81</v>
      </c>
      <c r="F189" s="9">
        <v>32.360000610351598</v>
      </c>
      <c r="Q189" s="9">
        <v>29.959999084472699</v>
      </c>
      <c r="U189" s="9">
        <v>49.299999237060497</v>
      </c>
      <c r="V189" s="9">
        <v>49.299999237060497</v>
      </c>
      <c r="W189" s="9">
        <v>49.299999237060497</v>
      </c>
      <c r="X189" s="9">
        <v>49.299999237060497</v>
      </c>
      <c r="Y189" s="9">
        <v>49.299999237060497</v>
      </c>
      <c r="Z189" s="9">
        <v>51.189998626708999</v>
      </c>
      <c r="AA189" s="9">
        <v>51.200000762939503</v>
      </c>
      <c r="AB189" s="9">
        <v>49.720001220703097</v>
      </c>
      <c r="AC189" s="9">
        <v>49.709999084472699</v>
      </c>
      <c r="AD189" s="9">
        <v>49.450000762939503</v>
      </c>
      <c r="AE189" s="9">
        <v>48.889999389648402</v>
      </c>
      <c r="AG189" s="9">
        <v>49.340000152587898</v>
      </c>
      <c r="AH189" s="9">
        <v>32.200000762939503</v>
      </c>
      <c r="AI189" s="9">
        <v>49.349998474121101</v>
      </c>
      <c r="AJ189" s="9">
        <v>49.680000305175803</v>
      </c>
      <c r="AK189" s="9">
        <v>49.680000305175803</v>
      </c>
      <c r="AL189" s="9">
        <v>49.200000762939503</v>
      </c>
      <c r="AM189" s="9">
        <v>49.150001525878899</v>
      </c>
      <c r="AN189" s="9">
        <v>48.360000610351598</v>
      </c>
      <c r="AP189" s="9">
        <v>50.119998931884801</v>
      </c>
      <c r="AQ189" s="9">
        <v>49.950000762939503</v>
      </c>
      <c r="AS189" s="9">
        <v>50.409999847412102</v>
      </c>
      <c r="AU189" s="9">
        <v>50.450000762939503</v>
      </c>
      <c r="AW189" s="9">
        <v>50.7299995422363</v>
      </c>
      <c r="AY189" s="9">
        <v>50.029998779296903</v>
      </c>
      <c r="AZ189" s="9">
        <v>50.049999237060497</v>
      </c>
      <c r="BA189" s="9">
        <v>50.080001831054702</v>
      </c>
      <c r="BB189" s="9">
        <v>50.540000915527301</v>
      </c>
      <c r="BC189" s="9">
        <v>51</v>
      </c>
      <c r="BD189" s="9">
        <v>50.7700004577637</v>
      </c>
      <c r="BF189" s="9">
        <v>51.450000762939503</v>
      </c>
      <c r="BG189" s="9">
        <v>51</v>
      </c>
      <c r="BH189" s="9">
        <v>52.029998779296903</v>
      </c>
      <c r="BK189" s="9">
        <v>50.990001678466797</v>
      </c>
      <c r="BL189" s="9">
        <v>51.599998474121101</v>
      </c>
      <c r="BN189" s="9">
        <v>52.7299995422363</v>
      </c>
    </row>
    <row r="190" spans="1:66" hidden="1" x14ac:dyDescent="0.25">
      <c r="A190" s="9" t="s">
        <v>244</v>
      </c>
      <c r="B190" s="9" t="s">
        <v>243</v>
      </c>
      <c r="C190" s="9" t="s">
        <v>82</v>
      </c>
      <c r="D190" s="9" t="s">
        <v>81</v>
      </c>
      <c r="E190" s="9">
        <v>56.569999694824197</v>
      </c>
      <c r="O190" s="9">
        <v>58.580001831054702</v>
      </c>
      <c r="X190" s="9">
        <v>57.599998474121101</v>
      </c>
      <c r="Y190" s="9">
        <v>51.610000610351598</v>
      </c>
      <c r="AB190" s="9">
        <v>56.069999694824197</v>
      </c>
      <c r="AC190" s="9">
        <v>56.060001373291001</v>
      </c>
      <c r="AD190" s="9">
        <v>56.909999847412102</v>
      </c>
      <c r="AE190" s="9">
        <v>55.569999694824197</v>
      </c>
      <c r="AG190" s="9">
        <v>56.939998626708999</v>
      </c>
      <c r="AH190" s="9">
        <v>57.990001678466797</v>
      </c>
      <c r="AI190" s="9">
        <v>54.759998321533203</v>
      </c>
      <c r="AJ190" s="9">
        <v>57.349998474121101</v>
      </c>
      <c r="AL190" s="9">
        <v>60.360000610351598</v>
      </c>
      <c r="AM190" s="9">
        <v>60.659999847412102</v>
      </c>
      <c r="AN190" s="9">
        <v>61.740001678466797</v>
      </c>
      <c r="AP190" s="9">
        <v>61.4799995422363</v>
      </c>
      <c r="AQ190" s="9">
        <v>60.720001220703097</v>
      </c>
      <c r="AR190" s="9">
        <v>61.240001678466797</v>
      </c>
      <c r="AS190" s="9">
        <v>58.799999237060497</v>
      </c>
      <c r="AT190" s="9">
        <v>57.400001525878899</v>
      </c>
      <c r="AU190" s="9">
        <v>62.669998168945298</v>
      </c>
      <c r="AV190" s="9">
        <v>62.7700004577637</v>
      </c>
      <c r="AW190" s="9">
        <v>63.119998931884801</v>
      </c>
      <c r="AX190" s="9">
        <v>63.2700004577637</v>
      </c>
      <c r="AY190" s="9">
        <v>62.310001373291001</v>
      </c>
      <c r="AZ190" s="9">
        <v>62.169998168945298</v>
      </c>
      <c r="BA190" s="9">
        <v>63.680000305175803</v>
      </c>
      <c r="BB190" s="9">
        <v>64.150001525878906</v>
      </c>
      <c r="BC190" s="9">
        <v>63.069999694824197</v>
      </c>
      <c r="BD190" s="9">
        <v>61.490001678466797</v>
      </c>
      <c r="BE190" s="9">
        <v>63.130001068115199</v>
      </c>
      <c r="BF190" s="9">
        <v>63.869998931884801</v>
      </c>
      <c r="BG190" s="9">
        <v>63.7700004577637</v>
      </c>
      <c r="BH190" s="9">
        <v>63.700000762939503</v>
      </c>
      <c r="BI190" s="9">
        <v>63.950000762939503</v>
      </c>
      <c r="BJ190" s="9">
        <v>63.529998779296903</v>
      </c>
      <c r="BK190" s="9">
        <v>64.910003662109403</v>
      </c>
      <c r="BL190" s="9">
        <v>66.050003051757798</v>
      </c>
      <c r="BM190" s="9">
        <v>62.9799995422363</v>
      </c>
      <c r="BN190" s="9">
        <v>59.639999389648402</v>
      </c>
    </row>
    <row r="191" spans="1:66" hidden="1" x14ac:dyDescent="0.25">
      <c r="A191" s="9" t="s">
        <v>242</v>
      </c>
      <c r="B191" s="9" t="s">
        <v>241</v>
      </c>
      <c r="C191" s="9" t="s">
        <v>82</v>
      </c>
      <c r="D191" s="9" t="s">
        <v>81</v>
      </c>
      <c r="F191" s="9">
        <v>54.220001220703097</v>
      </c>
      <c r="Q191" s="9">
        <v>49.909999847412102</v>
      </c>
      <c r="X191" s="9">
        <v>55.220001220703097</v>
      </c>
      <c r="Y191" s="9">
        <v>55.189998626708999</v>
      </c>
      <c r="Z191" s="9">
        <v>51.939998626708999</v>
      </c>
      <c r="AA191" s="9">
        <v>55.200000762939503</v>
      </c>
      <c r="AC191" s="9">
        <v>55.240001678466797</v>
      </c>
      <c r="AD191" s="9">
        <v>33.279998779296903</v>
      </c>
      <c r="AE191" s="9">
        <v>61.869998931884801</v>
      </c>
      <c r="AF191" s="9">
        <v>61.220001220703097</v>
      </c>
      <c r="AG191" s="9">
        <v>33.900001525878899</v>
      </c>
      <c r="AH191" s="9">
        <v>61.290000915527301</v>
      </c>
      <c r="AI191" s="9">
        <v>61.5</v>
      </c>
      <c r="AJ191" s="9">
        <v>57.259998321533203</v>
      </c>
      <c r="AK191" s="9">
        <v>58.900001525878899</v>
      </c>
      <c r="AL191" s="9">
        <v>51.169998168945298</v>
      </c>
      <c r="AM191" s="9">
        <v>60.779998779296903</v>
      </c>
      <c r="AN191" s="9">
        <v>62.919998168945298</v>
      </c>
      <c r="AP191" s="9">
        <v>65.690002441406307</v>
      </c>
      <c r="AQ191" s="9">
        <v>66.849998474121094</v>
      </c>
      <c r="AR191" s="9">
        <v>68.160003662109403</v>
      </c>
      <c r="AS191" s="9">
        <v>65.779998779296903</v>
      </c>
      <c r="AT191" s="9">
        <v>68.790000915527301</v>
      </c>
      <c r="AU191" s="9">
        <v>77.949996948242202</v>
      </c>
      <c r="AV191" s="9">
        <v>70.360000610351605</v>
      </c>
      <c r="AW191" s="9">
        <v>75.75</v>
      </c>
      <c r="AX191" s="9">
        <v>73.110000610351605</v>
      </c>
      <c r="AY191" s="9">
        <v>76.139999389648395</v>
      </c>
      <c r="AZ191" s="9">
        <v>78.230003356933594</v>
      </c>
      <c r="BA191" s="9">
        <v>78.220001220703097</v>
      </c>
      <c r="BB191" s="9">
        <v>78.580001831054702</v>
      </c>
      <c r="BC191" s="9">
        <v>79.239997863769503</v>
      </c>
      <c r="BD191" s="9">
        <v>78.650001525878906</v>
      </c>
      <c r="BE191" s="9">
        <v>78.459999084472699</v>
      </c>
      <c r="BF191" s="9">
        <v>77.860000610351605</v>
      </c>
      <c r="BG191" s="9">
        <v>77.059997558593807</v>
      </c>
      <c r="BH191" s="9">
        <v>75.900001525878906</v>
      </c>
      <c r="BI191" s="9">
        <v>75.379997253417997</v>
      </c>
      <c r="BJ191" s="9">
        <v>77</v>
      </c>
      <c r="BK191" s="9">
        <v>77.180000305175795</v>
      </c>
      <c r="BL191" s="9">
        <v>77.360000610351605</v>
      </c>
      <c r="BM191" s="9">
        <v>68.919998168945298</v>
      </c>
      <c r="BN191" s="9">
        <v>71.930000305175795</v>
      </c>
    </row>
    <row r="192" spans="1:66" hidden="1" x14ac:dyDescent="0.25">
      <c r="A192" s="9" t="s">
        <v>240</v>
      </c>
      <c r="B192" s="9" t="s">
        <v>239</v>
      </c>
      <c r="C192" s="9" t="s">
        <v>82</v>
      </c>
      <c r="D192" s="9" t="s">
        <v>81</v>
      </c>
      <c r="E192" s="9">
        <v>54.560001373291001</v>
      </c>
      <c r="O192" s="9">
        <v>55.349998474121101</v>
      </c>
      <c r="T192" s="9">
        <v>35.840000152587898</v>
      </c>
      <c r="U192" s="9">
        <v>37.029998779296903</v>
      </c>
      <c r="W192" s="9">
        <v>63.930000305175803</v>
      </c>
      <c r="Y192" s="9">
        <v>29.469999313354499</v>
      </c>
      <c r="AB192" s="9">
        <v>64.349998474121094</v>
      </c>
      <c r="AD192" s="9">
        <v>63.880001068115199</v>
      </c>
      <c r="AF192" s="9">
        <v>65.680000305175795</v>
      </c>
      <c r="AG192" s="9">
        <v>65.410003662109403</v>
      </c>
      <c r="AH192" s="9">
        <v>64.629997253417997</v>
      </c>
      <c r="AI192" s="9">
        <v>64.540000915527301</v>
      </c>
      <c r="AJ192" s="9">
        <v>64.550003051757798</v>
      </c>
      <c r="AK192" s="9">
        <v>65.019996643066406</v>
      </c>
      <c r="AL192" s="9">
        <v>64.699996948242202</v>
      </c>
      <c r="AM192" s="9">
        <v>64.410003662109403</v>
      </c>
      <c r="AN192" s="9">
        <v>65.559997558593807</v>
      </c>
      <c r="AO192" s="9">
        <v>65.809997558593807</v>
      </c>
      <c r="AP192" s="9">
        <v>65.489997863769503</v>
      </c>
      <c r="AQ192" s="9">
        <v>65.970001220703097</v>
      </c>
      <c r="AR192" s="9">
        <v>65.800003051757798</v>
      </c>
      <c r="AS192" s="9">
        <v>64.300003051757798</v>
      </c>
      <c r="AT192" s="9">
        <v>61.75</v>
      </c>
      <c r="AU192" s="9">
        <v>66.230003356933594</v>
      </c>
      <c r="AV192" s="9">
        <v>61.139999389648402</v>
      </c>
      <c r="AW192" s="9">
        <v>61.5200004577637</v>
      </c>
      <c r="AX192" s="9">
        <v>61.590000152587898</v>
      </c>
      <c r="AY192" s="9">
        <v>61.419998168945298</v>
      </c>
      <c r="AZ192" s="9">
        <v>61.259998321533203</v>
      </c>
      <c r="BA192" s="9">
        <v>61.069999694824197</v>
      </c>
      <c r="BB192" s="9">
        <v>61.439998626708999</v>
      </c>
      <c r="BC192" s="9">
        <v>61.430000305175803</v>
      </c>
      <c r="BD192" s="9">
        <v>62.2299995422363</v>
      </c>
      <c r="BE192" s="9">
        <v>61.7299995422363</v>
      </c>
      <c r="BF192" s="9">
        <v>61.450000762939503</v>
      </c>
      <c r="BG192" s="9">
        <v>62.169998168945298</v>
      </c>
      <c r="BH192" s="9">
        <v>61.409999847412102</v>
      </c>
      <c r="BI192" s="9">
        <v>61.590000152587898</v>
      </c>
      <c r="BJ192" s="9">
        <v>59.139999389648402</v>
      </c>
      <c r="BK192" s="9">
        <v>58.9799995422363</v>
      </c>
      <c r="BL192" s="9">
        <v>59.439998626708999</v>
      </c>
      <c r="BM192" s="9">
        <v>54.75</v>
      </c>
      <c r="BN192" s="9">
        <v>56.470001220703097</v>
      </c>
    </row>
    <row r="193" spans="1:66" hidden="1" x14ac:dyDescent="0.25">
      <c r="A193" s="9" t="s">
        <v>238</v>
      </c>
      <c r="B193" s="9" t="s">
        <v>237</v>
      </c>
      <c r="C193" s="9" t="s">
        <v>82</v>
      </c>
      <c r="D193" s="9" t="s">
        <v>81</v>
      </c>
      <c r="AN193" s="9">
        <v>69.080001831054702</v>
      </c>
      <c r="AS193" s="9">
        <v>55.540000915527301</v>
      </c>
      <c r="AX193" s="9">
        <v>67.5</v>
      </c>
      <c r="BG193" s="9">
        <v>64.400001525878906</v>
      </c>
      <c r="BM193" s="9">
        <v>67.010002136230497</v>
      </c>
    </row>
    <row r="194" spans="1:66" hidden="1" x14ac:dyDescent="0.25">
      <c r="A194" s="9" t="s">
        <v>236</v>
      </c>
      <c r="B194" s="9" t="s">
        <v>235</v>
      </c>
      <c r="C194" s="9" t="s">
        <v>82</v>
      </c>
      <c r="D194" s="9" t="s">
        <v>81</v>
      </c>
      <c r="K194" s="9">
        <v>92.540000915527301</v>
      </c>
      <c r="P194" s="9">
        <v>73.150001525878906</v>
      </c>
      <c r="AS194" s="9">
        <v>72.470001220703097</v>
      </c>
      <c r="BC194" s="9">
        <v>48.340000152587898</v>
      </c>
    </row>
    <row r="195" spans="1:66" hidden="1" x14ac:dyDescent="0.25">
      <c r="A195" s="9" t="s">
        <v>234</v>
      </c>
      <c r="B195" s="9" t="s">
        <v>233</v>
      </c>
      <c r="C195" s="9" t="s">
        <v>82</v>
      </c>
      <c r="D195" s="9" t="s">
        <v>81</v>
      </c>
      <c r="E195" s="9">
        <v>71.290000915527301</v>
      </c>
      <c r="O195" s="9">
        <v>70.559997558593807</v>
      </c>
      <c r="W195" s="9">
        <v>67.290000915527301</v>
      </c>
      <c r="AG195" s="9">
        <v>65.279998779296903</v>
      </c>
      <c r="AK195" s="9">
        <v>69.379997253417997</v>
      </c>
      <c r="AL195" s="9">
        <v>68.819999694824205</v>
      </c>
      <c r="AM195" s="9">
        <v>68.410003662109403</v>
      </c>
      <c r="AN195" s="9">
        <v>67.370002746582003</v>
      </c>
      <c r="AO195" s="9">
        <v>66.879997253417997</v>
      </c>
      <c r="AP195" s="9">
        <v>57.490001678466797</v>
      </c>
      <c r="AQ195" s="9">
        <v>57.080001831054702</v>
      </c>
      <c r="AR195" s="9">
        <v>56.5200004577637</v>
      </c>
      <c r="AS195" s="9">
        <v>56.810001373291001</v>
      </c>
      <c r="AT195" s="9">
        <v>56.849998474121101</v>
      </c>
      <c r="AU195" s="9">
        <v>55.669998168945298</v>
      </c>
      <c r="AV195" s="9">
        <v>54.630001068115199</v>
      </c>
      <c r="AW195" s="9">
        <v>54.369998931884801</v>
      </c>
      <c r="AX195" s="9">
        <v>54.900001525878899</v>
      </c>
      <c r="AY195" s="9">
        <v>54</v>
      </c>
      <c r="AZ195" s="9">
        <v>53.709999084472699</v>
      </c>
      <c r="BA195" s="9">
        <v>54.220001220703097</v>
      </c>
      <c r="BB195" s="9">
        <v>54.919998168945298</v>
      </c>
      <c r="BC195" s="9">
        <v>55.319999694824197</v>
      </c>
      <c r="BD195" s="9">
        <v>55.549999237060497</v>
      </c>
      <c r="BE195" s="9">
        <v>55.869998931884801</v>
      </c>
      <c r="BF195" s="9">
        <v>55.939998626708999</v>
      </c>
      <c r="BG195" s="9">
        <v>56.25</v>
      </c>
      <c r="BH195" s="9">
        <v>56.159999847412102</v>
      </c>
      <c r="BI195" s="9">
        <v>56.209999084472699</v>
      </c>
      <c r="BJ195" s="9">
        <v>56.439998626708999</v>
      </c>
      <c r="BK195" s="9">
        <v>56.340000152587898</v>
      </c>
      <c r="BL195" s="9">
        <v>56.200000762939503</v>
      </c>
      <c r="BM195" s="9">
        <v>56.090000152587898</v>
      </c>
      <c r="BN195" s="9">
        <v>57.220001220703097</v>
      </c>
    </row>
    <row r="196" spans="1:66" hidden="1" x14ac:dyDescent="0.25">
      <c r="A196" s="9" t="s">
        <v>232</v>
      </c>
      <c r="B196" s="9" t="s">
        <v>231</v>
      </c>
      <c r="C196" s="9" t="s">
        <v>82</v>
      </c>
      <c r="D196" s="9" t="s">
        <v>81</v>
      </c>
    </row>
    <row r="197" spans="1:66" hidden="1" x14ac:dyDescent="0.25">
      <c r="A197" s="9" t="s">
        <v>230</v>
      </c>
      <c r="B197" s="9" t="s">
        <v>229</v>
      </c>
      <c r="C197" s="9" t="s">
        <v>82</v>
      </c>
      <c r="D197" s="9" t="s">
        <v>81</v>
      </c>
      <c r="E197" s="9">
        <v>42.240001678466797</v>
      </c>
      <c r="O197" s="9">
        <v>39.619998931884801</v>
      </c>
      <c r="U197" s="9">
        <v>44.939998626708999</v>
      </c>
      <c r="V197" s="9">
        <v>44.319999694824197</v>
      </c>
      <c r="W197" s="9">
        <v>44.430000305175803</v>
      </c>
      <c r="X197" s="9">
        <v>44</v>
      </c>
      <c r="Y197" s="9">
        <v>39.580001831054702</v>
      </c>
      <c r="Z197" s="9">
        <v>43.340000152587898</v>
      </c>
      <c r="AA197" s="9">
        <v>42.909999847412102</v>
      </c>
      <c r="AB197" s="9">
        <v>41.590000152587898</v>
      </c>
      <c r="AC197" s="9">
        <v>41.389999389648402</v>
      </c>
      <c r="AD197" s="9">
        <v>42.2700004577637</v>
      </c>
      <c r="AE197" s="9">
        <v>41.790000915527301</v>
      </c>
      <c r="AF197" s="9">
        <v>43.080001831054702</v>
      </c>
      <c r="AG197" s="9">
        <v>45.139999389648402</v>
      </c>
      <c r="AI197" s="9">
        <v>44.590000152587898</v>
      </c>
      <c r="AJ197" s="9">
        <v>45.639999389648402</v>
      </c>
      <c r="AK197" s="9">
        <v>45.569999694824197</v>
      </c>
      <c r="AL197" s="9">
        <v>47.159999847412102</v>
      </c>
      <c r="AN197" s="9">
        <v>46.099998474121101</v>
      </c>
      <c r="AO197" s="9">
        <v>46.880001068115199</v>
      </c>
      <c r="AP197" s="9">
        <v>47.810001373291001</v>
      </c>
      <c r="AQ197" s="9">
        <v>47.549999237060497</v>
      </c>
      <c r="AR197" s="9">
        <v>47.360000610351598</v>
      </c>
      <c r="AS197" s="9">
        <v>45.939998626708999</v>
      </c>
      <c r="AU197" s="9">
        <v>46.240001678466797</v>
      </c>
      <c r="AV197" s="9">
        <v>46.709999084472699</v>
      </c>
      <c r="AW197" s="9">
        <v>46.639999389648402</v>
      </c>
      <c r="AX197" s="9">
        <v>47.700000762939503</v>
      </c>
      <c r="AY197" s="9">
        <v>47.200000762939503</v>
      </c>
      <c r="AZ197" s="9">
        <v>46.029998779296903</v>
      </c>
      <c r="BA197" s="9">
        <v>44.869998931884801</v>
      </c>
      <c r="BB197" s="9">
        <v>43.200000762939503</v>
      </c>
      <c r="BC197" s="9">
        <v>41.900001525878899</v>
      </c>
      <c r="BD197" s="9">
        <v>40.5</v>
      </c>
      <c r="BE197" s="9">
        <v>41.599998474121101</v>
      </c>
      <c r="BH197" s="9">
        <v>40.0200004577637</v>
      </c>
    </row>
    <row r="198" spans="1:66" hidden="1" x14ac:dyDescent="0.25">
      <c r="A198" s="9" t="s">
        <v>228</v>
      </c>
      <c r="B198" s="9" t="s">
        <v>227</v>
      </c>
      <c r="C198" s="9" t="s">
        <v>82</v>
      </c>
      <c r="D198" s="9" t="s">
        <v>81</v>
      </c>
    </row>
    <row r="199" spans="1:66" hidden="1" x14ac:dyDescent="0.25">
      <c r="A199" s="9" t="s">
        <v>226</v>
      </c>
      <c r="B199" s="9" t="s">
        <v>225</v>
      </c>
      <c r="C199" s="9" t="s">
        <v>82</v>
      </c>
      <c r="D199" s="9" t="s">
        <v>81</v>
      </c>
      <c r="E199" s="9">
        <v>51.459999084472699</v>
      </c>
      <c r="O199" s="9">
        <v>53.340000152587898</v>
      </c>
      <c r="W199" s="9">
        <v>61.090000152587898</v>
      </c>
      <c r="X199" s="9">
        <v>62.330001831054702</v>
      </c>
      <c r="Y199" s="9">
        <v>61.610000610351598</v>
      </c>
      <c r="Z199" s="9">
        <v>61.380001068115199</v>
      </c>
      <c r="AA199" s="9">
        <v>60.959999084472699</v>
      </c>
      <c r="AC199" s="9">
        <v>59.9799995422363</v>
      </c>
      <c r="AD199" s="9">
        <v>58.599998474121101</v>
      </c>
      <c r="AE199" s="9">
        <v>58.610000610351598</v>
      </c>
      <c r="AF199" s="9">
        <v>58.580001831054702</v>
      </c>
      <c r="AG199" s="9">
        <v>58.450000762939503</v>
      </c>
      <c r="AH199" s="9">
        <v>58.919998168945298</v>
      </c>
      <c r="AI199" s="9">
        <v>58.860000610351598</v>
      </c>
      <c r="AJ199" s="9">
        <v>60.540000915527301</v>
      </c>
      <c r="AK199" s="9">
        <v>59.419998168945298</v>
      </c>
      <c r="AL199" s="9">
        <v>58.799999237060497</v>
      </c>
      <c r="AM199" s="9">
        <v>58.450000762939503</v>
      </c>
      <c r="AN199" s="9">
        <v>58.139999389648402</v>
      </c>
      <c r="AO199" s="9">
        <v>57.720001220703097</v>
      </c>
      <c r="AP199" s="9">
        <v>57.740001678466797</v>
      </c>
      <c r="AQ199" s="9">
        <v>60.590000152587898</v>
      </c>
      <c r="AR199" s="9">
        <v>60.659999847412102</v>
      </c>
      <c r="AS199" s="9">
        <v>60.799999237060497</v>
      </c>
      <c r="AT199" s="9">
        <v>61.430000305175803</v>
      </c>
      <c r="AU199" s="9">
        <v>62.009998321533203</v>
      </c>
      <c r="AV199" s="9">
        <v>61.990001678466797</v>
      </c>
      <c r="AW199" s="9">
        <v>61.5200004577637</v>
      </c>
      <c r="AX199" s="9">
        <v>61.860000610351598</v>
      </c>
      <c r="AY199" s="9">
        <v>62.060001373291001</v>
      </c>
      <c r="AZ199" s="9">
        <v>62.209999084472699</v>
      </c>
      <c r="BA199" s="9">
        <v>62.029998779296903</v>
      </c>
      <c r="BB199" s="9">
        <v>61.360000610351598</v>
      </c>
      <c r="BC199" s="9">
        <v>61.2299995422363</v>
      </c>
      <c r="BD199" s="9">
        <v>60.490001678466797</v>
      </c>
      <c r="BE199" s="9">
        <v>60.139999389648402</v>
      </c>
      <c r="BF199" s="9">
        <v>59.279998779296903</v>
      </c>
      <c r="BG199" s="9">
        <v>58.810001373291001</v>
      </c>
      <c r="BH199" s="9">
        <v>58.580001831054702</v>
      </c>
      <c r="BI199" s="9">
        <v>58.450000762939503</v>
      </c>
      <c r="BJ199" s="9">
        <v>58.939998626708999</v>
      </c>
      <c r="BK199" s="9">
        <v>59.110000610351598</v>
      </c>
      <c r="BL199" s="9">
        <v>59.25</v>
      </c>
      <c r="BM199" s="9">
        <v>58</v>
      </c>
      <c r="BN199" s="9">
        <v>57.810001373291001</v>
      </c>
    </row>
    <row r="200" spans="1:66" hidden="1" x14ac:dyDescent="0.25">
      <c r="A200" s="9" t="s">
        <v>224</v>
      </c>
      <c r="B200" s="9" t="s">
        <v>223</v>
      </c>
      <c r="C200" s="9" t="s">
        <v>82</v>
      </c>
      <c r="D200" s="9" t="s">
        <v>81</v>
      </c>
      <c r="G200" s="9">
        <v>57.060001373291001</v>
      </c>
      <c r="Q200" s="9">
        <v>55.279998779296903</v>
      </c>
      <c r="AA200" s="9">
        <v>55.419998168945298</v>
      </c>
      <c r="AH200" s="9">
        <v>67.680000305175795</v>
      </c>
      <c r="AI200" s="9">
        <v>65.540000915527301</v>
      </c>
      <c r="AJ200" s="9">
        <v>63.779998779296903</v>
      </c>
      <c r="AK200" s="9">
        <v>65.139999389648395</v>
      </c>
      <c r="AL200" s="9">
        <v>67.559997558593807</v>
      </c>
      <c r="AM200" s="9">
        <v>68.120002746582003</v>
      </c>
      <c r="AN200" s="9">
        <v>76.900001525878906</v>
      </c>
      <c r="AO200" s="9">
        <v>71.199996948242202</v>
      </c>
      <c r="AQ200" s="9">
        <v>67.029998779296903</v>
      </c>
      <c r="AR200" s="9">
        <v>65.720001220703097</v>
      </c>
      <c r="AS200" s="9">
        <v>69.099998474121094</v>
      </c>
      <c r="AT200" s="9">
        <v>68.180000305175795</v>
      </c>
      <c r="AU200" s="9">
        <v>68.75</v>
      </c>
      <c r="AV200" s="9">
        <v>67.599998474121094</v>
      </c>
      <c r="AW200" s="9">
        <v>71.370002746582003</v>
      </c>
      <c r="AX200" s="9">
        <v>70.279998779296903</v>
      </c>
      <c r="AY200" s="9">
        <v>67.050003051757798</v>
      </c>
      <c r="AZ200" s="9">
        <v>68.819999694824205</v>
      </c>
      <c r="BA200" s="9">
        <v>69.300003051757798</v>
      </c>
      <c r="BB200" s="9">
        <v>69.620002746582003</v>
      </c>
      <c r="BC200" s="9">
        <v>67.739997863769503</v>
      </c>
      <c r="BD200" s="9">
        <v>67.919998168945298</v>
      </c>
      <c r="BE200" s="9">
        <v>71.279998779296903</v>
      </c>
      <c r="BF200" s="9">
        <v>69.870002746582003</v>
      </c>
      <c r="BG200" s="9">
        <v>67.959999084472699</v>
      </c>
      <c r="BH200" s="9">
        <v>67.930000305175795</v>
      </c>
      <c r="BI200" s="9">
        <v>69.970001220703097</v>
      </c>
      <c r="BJ200" s="9">
        <v>70.199996948242202</v>
      </c>
      <c r="BK200" s="9">
        <v>71.870002746582003</v>
      </c>
      <c r="BL200" s="9">
        <v>72.389999389648395</v>
      </c>
      <c r="BM200" s="9">
        <v>70.120002746582003</v>
      </c>
      <c r="BN200" s="9">
        <v>71.919998168945298</v>
      </c>
    </row>
    <row r="201" spans="1:66" hidden="1" x14ac:dyDescent="0.25">
      <c r="A201" s="9" t="s">
        <v>222</v>
      </c>
      <c r="B201" s="9" t="s">
        <v>221</v>
      </c>
      <c r="C201" s="9" t="s">
        <v>82</v>
      </c>
      <c r="D201" s="9" t="s">
        <v>81</v>
      </c>
      <c r="AS201" s="9">
        <v>40.25</v>
      </c>
      <c r="AT201" s="9">
        <v>36.630001068115199</v>
      </c>
      <c r="AU201" s="9">
        <v>35.909999847412102</v>
      </c>
      <c r="AV201" s="9">
        <v>38.759998321533203</v>
      </c>
      <c r="AW201" s="9">
        <v>38.220001220703097</v>
      </c>
      <c r="AX201" s="9">
        <v>38.639999389648402</v>
      </c>
      <c r="AY201" s="9">
        <v>38.630001068115199</v>
      </c>
      <c r="AZ201" s="9">
        <v>39.919998168945298</v>
      </c>
      <c r="BA201" s="9">
        <v>39.380001068115199</v>
      </c>
      <c r="BB201" s="9">
        <v>39.529998779296903</v>
      </c>
      <c r="BC201" s="9">
        <v>40</v>
      </c>
      <c r="BD201" s="9">
        <v>41.360000610351598</v>
      </c>
      <c r="BE201" s="9">
        <v>41.680000305175803</v>
      </c>
      <c r="BF201" s="9">
        <v>41.799999237060497</v>
      </c>
      <c r="BG201" s="9">
        <v>42.119998931884801</v>
      </c>
      <c r="BH201" s="9">
        <v>43.970001220703097</v>
      </c>
      <c r="BI201" s="9">
        <v>43.7700004577637</v>
      </c>
      <c r="BJ201" s="9">
        <v>44</v>
      </c>
      <c r="BK201" s="9">
        <v>43.450000762939503</v>
      </c>
      <c r="BL201" s="9">
        <v>44.2700004577637</v>
      </c>
      <c r="BM201" s="9">
        <v>40.939998626708999</v>
      </c>
      <c r="BN201" s="9">
        <v>43.369998931884801</v>
      </c>
    </row>
    <row r="202" spans="1:66" hidden="1" x14ac:dyDescent="0.25">
      <c r="A202" s="9" t="s">
        <v>220</v>
      </c>
      <c r="B202" s="9" t="s">
        <v>219</v>
      </c>
      <c r="C202" s="9" t="s">
        <v>82</v>
      </c>
      <c r="D202" s="9" t="s">
        <v>81</v>
      </c>
      <c r="BB202" s="9">
        <v>50.149390391374169</v>
      </c>
    </row>
    <row r="203" spans="1:66" hidden="1" x14ac:dyDescent="0.25">
      <c r="A203" s="9" t="s">
        <v>218</v>
      </c>
      <c r="B203" s="9" t="s">
        <v>217</v>
      </c>
      <c r="C203" s="9" t="s">
        <v>82</v>
      </c>
      <c r="D203" s="9" t="s">
        <v>81</v>
      </c>
      <c r="X203" s="9">
        <v>56.972839686252144</v>
      </c>
      <c r="Y203" s="9">
        <v>58.507981207268507</v>
      </c>
      <c r="Z203" s="9">
        <v>59.805968990161553</v>
      </c>
      <c r="AA203" s="9">
        <v>60.390886838792397</v>
      </c>
      <c r="AB203" s="9">
        <v>59.777943730151719</v>
      </c>
      <c r="AC203" s="9">
        <v>60.070134683654018</v>
      </c>
      <c r="AD203" s="9">
        <v>59.995987157917682</v>
      </c>
      <c r="AE203" s="9">
        <v>60.340096360387413</v>
      </c>
      <c r="AF203" s="9">
        <v>60.656523269561369</v>
      </c>
      <c r="AG203" s="9">
        <v>60.468209894115418</v>
      </c>
      <c r="AH203" s="9">
        <v>61.106042533170047</v>
      </c>
      <c r="AI203" s="9">
        <v>61.076275839312537</v>
      </c>
      <c r="AJ203" s="9">
        <v>61.0985691796662</v>
      </c>
      <c r="AK203" s="9">
        <v>61.113214393186347</v>
      </c>
      <c r="AL203" s="9">
        <v>60.886854766007275</v>
      </c>
      <c r="AM203" s="9">
        <v>60.967241996894728</v>
      </c>
      <c r="AN203" s="9">
        <v>61.275001363514512</v>
      </c>
      <c r="AO203" s="9">
        <v>60.885809307706076</v>
      </c>
      <c r="AP203" s="9">
        <v>60.819568572082211</v>
      </c>
      <c r="AQ203" s="9">
        <v>61.367078957090456</v>
      </c>
      <c r="AR203" s="9">
        <v>61.053336342209249</v>
      </c>
      <c r="AS203" s="9">
        <v>61.116934021716311</v>
      </c>
      <c r="AT203" s="9">
        <v>60.946837401255046</v>
      </c>
      <c r="AU203" s="9">
        <v>61.057465882272481</v>
      </c>
      <c r="AV203" s="9">
        <v>61.020752364578634</v>
      </c>
      <c r="AW203" s="9">
        <v>60.850583527903019</v>
      </c>
      <c r="AX203" s="9">
        <v>61.123344768517612</v>
      </c>
      <c r="AY203" s="9">
        <v>61.090832952148055</v>
      </c>
      <c r="AZ203" s="9">
        <v>61.196827367533949</v>
      </c>
      <c r="BA203" s="9">
        <v>61.313048491774502</v>
      </c>
      <c r="BB203" s="9">
        <v>61.098137466274508</v>
      </c>
      <c r="BC203" s="9">
        <v>60.910302312740214</v>
      </c>
      <c r="BD203" s="9">
        <v>60.761336281532571</v>
      </c>
      <c r="BE203" s="9">
        <v>60.933086004725737</v>
      </c>
      <c r="BF203" s="9">
        <v>60.86094065983913</v>
      </c>
      <c r="BG203" s="9">
        <v>60.552368078792256</v>
      </c>
      <c r="BH203" s="9">
        <v>60.701638333897421</v>
      </c>
      <c r="BI203" s="9">
        <v>60.789870656895552</v>
      </c>
      <c r="BJ203" s="9">
        <v>60.924528987297016</v>
      </c>
      <c r="BK203" s="9">
        <v>61.115804701579975</v>
      </c>
      <c r="BL203" s="9">
        <v>61.092230665139788</v>
      </c>
      <c r="BM203" s="9">
        <v>60.03779216044601</v>
      </c>
      <c r="BN203" s="9">
        <v>60.265687465247986</v>
      </c>
    </row>
    <row r="204" spans="1:66" hidden="1" x14ac:dyDescent="0.25">
      <c r="A204" s="9" t="s">
        <v>216</v>
      </c>
      <c r="B204" s="9" t="s">
        <v>215</v>
      </c>
      <c r="C204" s="9" t="s">
        <v>82</v>
      </c>
      <c r="D204" s="9" t="s">
        <v>81</v>
      </c>
      <c r="G204" s="9">
        <v>57.369998931884801</v>
      </c>
      <c r="L204" s="9">
        <v>32.009998321533203</v>
      </c>
      <c r="AB204" s="9">
        <v>50.159999847412102</v>
      </c>
      <c r="AG204" s="9">
        <v>62.029998779296903</v>
      </c>
      <c r="AO204" s="9">
        <v>59.779998779296903</v>
      </c>
      <c r="AU204" s="9">
        <v>57.990001678466797</v>
      </c>
      <c r="AZ204" s="9">
        <v>56.159999847412102</v>
      </c>
      <c r="BE204" s="9">
        <v>56.360000610351598</v>
      </c>
    </row>
    <row r="205" spans="1:66" hidden="1" x14ac:dyDescent="0.25">
      <c r="A205" s="9" t="s">
        <v>214</v>
      </c>
      <c r="B205" s="9" t="s">
        <v>213</v>
      </c>
      <c r="C205" s="9" t="s">
        <v>82</v>
      </c>
      <c r="D205" s="9" t="s">
        <v>81</v>
      </c>
      <c r="AE205" s="9">
        <v>75.459999084472699</v>
      </c>
      <c r="AP205" s="9">
        <v>72.879997253417997</v>
      </c>
      <c r="AW205" s="9">
        <v>77.050003051757798</v>
      </c>
      <c r="AY205" s="9">
        <v>80.389999389648395</v>
      </c>
      <c r="AZ205" s="9">
        <v>85.150001525878906</v>
      </c>
      <c r="BA205" s="9">
        <v>87.379997253417997</v>
      </c>
      <c r="BB205" s="9">
        <v>87.720001220703097</v>
      </c>
      <c r="BC205" s="9">
        <v>86.989997863769503</v>
      </c>
      <c r="BD205" s="9">
        <v>86.739997863769503</v>
      </c>
      <c r="BE205" s="9">
        <v>86.540000915527301</v>
      </c>
      <c r="BF205" s="9">
        <v>84.220001220703097</v>
      </c>
      <c r="BG205" s="9">
        <v>87.319999694824205</v>
      </c>
      <c r="BH205" s="9">
        <v>88.190002441406307</v>
      </c>
      <c r="BI205" s="9">
        <v>91.809997558593807</v>
      </c>
      <c r="BJ205" s="9">
        <v>88.050003051757798</v>
      </c>
      <c r="BK205" s="9">
        <v>87.339996337890597</v>
      </c>
      <c r="BL205" s="9">
        <v>88.099998474121094</v>
      </c>
      <c r="BM205" s="9">
        <v>87.980003356933594</v>
      </c>
      <c r="BN205" s="9">
        <v>87.400001525878906</v>
      </c>
    </row>
    <row r="206" spans="1:66" hidden="1" x14ac:dyDescent="0.25">
      <c r="A206" s="9" t="s">
        <v>212</v>
      </c>
      <c r="B206" s="9" t="s">
        <v>211</v>
      </c>
      <c r="C206" s="9" t="s">
        <v>82</v>
      </c>
      <c r="D206" s="9" t="s">
        <v>81</v>
      </c>
      <c r="K206" s="9">
        <v>73.220001220703097</v>
      </c>
      <c r="V206" s="9">
        <v>67.199996948242202</v>
      </c>
      <c r="AK206" s="9">
        <v>59.319999694824197</v>
      </c>
      <c r="AN206" s="9">
        <v>67.169998168945298</v>
      </c>
      <c r="AO206" s="9">
        <v>64.800003051757798</v>
      </c>
      <c r="AP206" s="9">
        <v>66</v>
      </c>
      <c r="AQ206" s="9">
        <v>65.099998474121094</v>
      </c>
      <c r="AR206" s="9">
        <v>64.940002441406307</v>
      </c>
      <c r="AS206" s="9">
        <v>64.410003662109403</v>
      </c>
      <c r="AT206" s="9">
        <v>63.180000305175803</v>
      </c>
      <c r="AU206" s="9">
        <v>57.7700004577637</v>
      </c>
      <c r="AV206" s="9">
        <v>55.930000305175803</v>
      </c>
      <c r="AW206" s="9">
        <v>55.599998474121101</v>
      </c>
      <c r="AX206" s="9">
        <v>53.939998626708999</v>
      </c>
      <c r="AY206" s="9">
        <v>54.970001220703097</v>
      </c>
      <c r="AZ206" s="9">
        <v>54.7700004577637</v>
      </c>
      <c r="BA206" s="9">
        <v>54.509998321533203</v>
      </c>
      <c r="BB206" s="9">
        <v>54.439998626708999</v>
      </c>
      <c r="BC206" s="9">
        <v>54.869998931884801</v>
      </c>
      <c r="BD206" s="9">
        <v>54.110000610351598</v>
      </c>
      <c r="BE206" s="9">
        <v>54.610000610351598</v>
      </c>
      <c r="BF206" s="9">
        <v>54.529998779296903</v>
      </c>
      <c r="BG206" s="9">
        <v>54.869998931884801</v>
      </c>
      <c r="BH206" s="9">
        <v>54.540000915527301</v>
      </c>
      <c r="BI206" s="9">
        <v>53.720001220703097</v>
      </c>
      <c r="BJ206" s="9">
        <v>54.939998626708999</v>
      </c>
      <c r="BK206" s="9">
        <v>54.9799995422363</v>
      </c>
      <c r="BL206" s="9">
        <v>55.139999389648402</v>
      </c>
      <c r="BM206" s="9">
        <v>55.060001373291001</v>
      </c>
      <c r="BN206" s="9">
        <v>51.069999694824197</v>
      </c>
    </row>
    <row r="207" spans="1:66" hidden="1" x14ac:dyDescent="0.25">
      <c r="A207" s="9" t="s">
        <v>210</v>
      </c>
      <c r="B207" s="9" t="s">
        <v>209</v>
      </c>
      <c r="C207" s="9" t="s">
        <v>82</v>
      </c>
      <c r="D207" s="9" t="s">
        <v>81</v>
      </c>
      <c r="AH207" s="9">
        <v>68.419998168945298</v>
      </c>
      <c r="AK207" s="9">
        <v>70.739997863769503</v>
      </c>
      <c r="AL207" s="9">
        <v>68.360000610351605</v>
      </c>
      <c r="AM207" s="9">
        <v>65.870002746582003</v>
      </c>
      <c r="AN207" s="9">
        <v>65.139999389648395</v>
      </c>
      <c r="AO207" s="9">
        <v>63.889999389648402</v>
      </c>
      <c r="AP207" s="9">
        <v>62.25</v>
      </c>
      <c r="AQ207" s="9">
        <v>61.139999389648402</v>
      </c>
      <c r="AR207" s="9">
        <v>65.279998779296903</v>
      </c>
      <c r="AS207" s="9">
        <v>65.459999084472699</v>
      </c>
      <c r="AT207" s="9">
        <v>64.209999084472699</v>
      </c>
      <c r="AU207" s="9">
        <v>64.870002746582003</v>
      </c>
      <c r="AV207" s="9">
        <v>64.690002441406307</v>
      </c>
      <c r="AW207" s="9">
        <v>65.410003662109403</v>
      </c>
      <c r="AX207" s="9">
        <v>65.980003356933594</v>
      </c>
      <c r="AY207" s="9">
        <v>66.339996337890597</v>
      </c>
      <c r="AZ207" s="9">
        <v>67.089996337890597</v>
      </c>
      <c r="BA207" s="9">
        <v>67.430000305175795</v>
      </c>
      <c r="BB207" s="9">
        <v>67.629997253417997</v>
      </c>
      <c r="BC207" s="9">
        <v>67.690002441406307</v>
      </c>
      <c r="BD207" s="9">
        <v>68.349998474121094</v>
      </c>
      <c r="BE207" s="9">
        <v>68.639999389648395</v>
      </c>
      <c r="BF207" s="9">
        <v>68.510002136230497</v>
      </c>
      <c r="BG207" s="9">
        <v>68.879997253417997</v>
      </c>
      <c r="BH207" s="9">
        <v>69.139999389648395</v>
      </c>
      <c r="BI207" s="9">
        <v>69.540000915527301</v>
      </c>
      <c r="BJ207" s="9">
        <v>62.759998321533203</v>
      </c>
      <c r="BK207" s="9">
        <v>62.860000610351598</v>
      </c>
      <c r="BL207" s="9">
        <v>62.209999084472699</v>
      </c>
      <c r="BM207" s="9">
        <v>61.889999389648402</v>
      </c>
      <c r="BN207" s="9">
        <v>62.299999237060497</v>
      </c>
    </row>
    <row r="208" spans="1:66" hidden="1" x14ac:dyDescent="0.25">
      <c r="A208" s="9" t="s">
        <v>208</v>
      </c>
      <c r="B208" s="9" t="s">
        <v>207</v>
      </c>
      <c r="C208" s="9" t="s">
        <v>82</v>
      </c>
      <c r="D208" s="9" t="s">
        <v>81</v>
      </c>
      <c r="W208" s="9">
        <v>92.720001220703097</v>
      </c>
      <c r="AH208" s="9">
        <v>46.340000152587898</v>
      </c>
      <c r="AO208" s="9">
        <v>85.980003356933594</v>
      </c>
      <c r="AS208" s="9">
        <v>85.800003051757798</v>
      </c>
      <c r="AU208" s="9">
        <v>77.470001220703097</v>
      </c>
      <c r="AX208" s="9">
        <v>83.099998474121094</v>
      </c>
      <c r="BE208" s="9">
        <v>73.559997558593807</v>
      </c>
      <c r="BG208" s="9">
        <v>83.589996337890597</v>
      </c>
      <c r="BJ208" s="9">
        <v>60.459999084472699</v>
      </c>
      <c r="BK208" s="9">
        <v>60.380001068115199</v>
      </c>
      <c r="BL208" s="9">
        <v>58.450000762939503</v>
      </c>
      <c r="BM208" s="9">
        <v>62.659999847412102</v>
      </c>
      <c r="BN208" s="9">
        <v>58.130001068115199</v>
      </c>
    </row>
    <row r="209" spans="1:66" hidden="1" x14ac:dyDescent="0.25">
      <c r="A209" s="9" t="s">
        <v>206</v>
      </c>
      <c r="B209" s="9" t="s">
        <v>205</v>
      </c>
      <c r="C209" s="9" t="s">
        <v>82</v>
      </c>
      <c r="D209" s="9" t="s">
        <v>81</v>
      </c>
      <c r="F209" s="9">
        <v>63.665106472155237</v>
      </c>
      <c r="P209" s="9">
        <v>53.659396512594569</v>
      </c>
      <c r="Z209" s="9">
        <v>58.29035143794529</v>
      </c>
      <c r="AJ209" s="9">
        <v>58.879437312019569</v>
      </c>
      <c r="AM209" s="9">
        <v>53.641006769493458</v>
      </c>
      <c r="AS209" s="9">
        <v>57.868508782386975</v>
      </c>
      <c r="AT209" s="9">
        <v>58.508604976574006</v>
      </c>
      <c r="AX209" s="9">
        <v>54.636272128863638</v>
      </c>
      <c r="BC209" s="9">
        <v>54.660966942840005</v>
      </c>
      <c r="BE209" s="9">
        <v>53.299959843093731</v>
      </c>
      <c r="BK209" s="9">
        <v>48.033431577802176</v>
      </c>
      <c r="BL209" s="9">
        <v>49.671799125883801</v>
      </c>
      <c r="BM209" s="9">
        <v>50.278843027632469</v>
      </c>
    </row>
    <row r="210" spans="1:66" hidden="1" x14ac:dyDescent="0.25">
      <c r="A210" s="9" t="s">
        <v>204</v>
      </c>
      <c r="B210" s="9" t="s">
        <v>203</v>
      </c>
      <c r="C210" s="9" t="s">
        <v>82</v>
      </c>
      <c r="D210" s="9" t="s">
        <v>81</v>
      </c>
      <c r="AK210" s="9">
        <v>53.569999694824197</v>
      </c>
      <c r="AR210" s="9">
        <v>49.130001068115199</v>
      </c>
      <c r="AS210" s="9">
        <v>49.240001678466797</v>
      </c>
      <c r="AT210" s="9">
        <v>48.5200004577637</v>
      </c>
      <c r="AU210" s="9">
        <v>47.759998321533203</v>
      </c>
      <c r="AY210" s="9">
        <v>50.700000762939503</v>
      </c>
      <c r="AZ210" s="9">
        <v>50.560001373291001</v>
      </c>
      <c r="BA210" s="9">
        <v>50.290000915527301</v>
      </c>
      <c r="BD210" s="9">
        <v>53.169998168945298</v>
      </c>
      <c r="BE210" s="9">
        <v>54.119998931884801</v>
      </c>
      <c r="BG210" s="9">
        <v>54.099998474121101</v>
      </c>
      <c r="BH210" s="9">
        <v>54</v>
      </c>
      <c r="BI210" s="9">
        <v>54.950000762939503</v>
      </c>
      <c r="BJ210" s="9">
        <v>54.900001525878899</v>
      </c>
      <c r="BK210" s="9">
        <v>55.9799995422363</v>
      </c>
      <c r="BL210" s="9">
        <v>57.889999389648402</v>
      </c>
      <c r="BM210" s="9">
        <v>59.5200004577637</v>
      </c>
      <c r="BN210" s="9">
        <v>61.150001525878899</v>
      </c>
    </row>
    <row r="211" spans="1:66" hidden="1" x14ac:dyDescent="0.25">
      <c r="A211" s="9" t="s">
        <v>202</v>
      </c>
      <c r="B211" s="9" t="s">
        <v>201</v>
      </c>
      <c r="C211" s="9" t="s">
        <v>82</v>
      </c>
      <c r="D211" s="9" t="s">
        <v>81</v>
      </c>
      <c r="R211" s="9">
        <v>54.860000610351598</v>
      </c>
      <c r="AB211" s="9">
        <v>57.279998779296903</v>
      </c>
      <c r="AI211" s="9">
        <v>49.459999084472699</v>
      </c>
      <c r="AL211" s="9">
        <v>49.869998931884801</v>
      </c>
      <c r="AO211" s="9">
        <v>51.259998321533203</v>
      </c>
      <c r="BA211" s="9">
        <v>48.5</v>
      </c>
      <c r="BB211" s="9">
        <v>48</v>
      </c>
      <c r="BD211" s="9">
        <v>49.810001373291001</v>
      </c>
    </row>
    <row r="212" spans="1:66" hidden="1" x14ac:dyDescent="0.25">
      <c r="A212" s="9" t="s">
        <v>200</v>
      </c>
      <c r="B212" s="9" t="s">
        <v>199</v>
      </c>
      <c r="C212" s="9" t="s">
        <v>82</v>
      </c>
      <c r="D212" s="9" t="s">
        <v>81</v>
      </c>
      <c r="AG212" s="9">
        <v>52.2700004577637</v>
      </c>
      <c r="AJ212" s="9">
        <v>64.300003051757798</v>
      </c>
      <c r="AU212" s="9">
        <v>65.620002746582003</v>
      </c>
      <c r="AY212" s="9">
        <v>50</v>
      </c>
      <c r="BD212" s="9">
        <v>55</v>
      </c>
      <c r="BH212" s="9">
        <v>45.490001678466797</v>
      </c>
      <c r="BI212" s="9">
        <v>50.119998931884801</v>
      </c>
      <c r="BJ212" s="9">
        <v>46</v>
      </c>
      <c r="BK212" s="9">
        <v>49.290000915527301</v>
      </c>
      <c r="BL212" s="9">
        <v>50.709999084472699</v>
      </c>
    </row>
    <row r="213" spans="1:66" hidden="1" x14ac:dyDescent="0.25">
      <c r="A213" s="9" t="s">
        <v>198</v>
      </c>
      <c r="B213" s="9" t="s">
        <v>197</v>
      </c>
      <c r="C213" s="9" t="s">
        <v>82</v>
      </c>
      <c r="D213" s="9" t="s">
        <v>81</v>
      </c>
      <c r="O213" s="9">
        <v>56.490001678466797</v>
      </c>
      <c r="T213" s="9">
        <v>57.310001373291001</v>
      </c>
      <c r="U213" s="9">
        <v>57.610000610351598</v>
      </c>
      <c r="V213" s="9">
        <v>58.5</v>
      </c>
      <c r="W213" s="9">
        <v>60.029998779296903</v>
      </c>
      <c r="X213" s="9">
        <v>61.400001525878899</v>
      </c>
      <c r="Y213" s="9">
        <v>62.689998626708999</v>
      </c>
      <c r="AA213" s="9">
        <v>63.360000610351598</v>
      </c>
      <c r="AB213" s="9">
        <v>63.790000915527301</v>
      </c>
      <c r="AC213" s="9">
        <v>63.409999847412102</v>
      </c>
      <c r="AD213" s="9">
        <v>62.2299995422363</v>
      </c>
      <c r="AE213" s="9">
        <v>62.290000915527301</v>
      </c>
      <c r="AF213" s="9">
        <v>62.669998168945298</v>
      </c>
      <c r="AG213" s="9">
        <v>62.900001525878899</v>
      </c>
      <c r="AH213" s="9">
        <v>63.139999389648402</v>
      </c>
      <c r="AJ213" s="9">
        <v>49.689998626708999</v>
      </c>
      <c r="AK213" s="9">
        <v>56.849998474121101</v>
      </c>
      <c r="AL213" s="9">
        <v>56.040000915527301</v>
      </c>
      <c r="AM213" s="9">
        <v>55.810001373291001</v>
      </c>
      <c r="AN213" s="9">
        <v>52.5</v>
      </c>
      <c r="AO213" s="9">
        <v>54.180000305175803</v>
      </c>
      <c r="AP213" s="9">
        <v>52.680000305175803</v>
      </c>
      <c r="AQ213" s="9">
        <v>51.139999389648402</v>
      </c>
      <c r="AR213" s="9">
        <v>64.099998474121094</v>
      </c>
      <c r="AS213" s="9">
        <v>49.310001373291001</v>
      </c>
      <c r="AT213" s="9">
        <v>64.400001525878906</v>
      </c>
      <c r="AU213" s="9">
        <v>63.610000610351598</v>
      </c>
      <c r="AV213" s="9">
        <v>63.200000762939503</v>
      </c>
      <c r="AW213" s="9">
        <v>63.299999237060497</v>
      </c>
      <c r="AX213" s="9">
        <v>63</v>
      </c>
      <c r="AY213" s="9">
        <v>65.010002136230497</v>
      </c>
      <c r="AZ213" s="9">
        <v>65.139999389648395</v>
      </c>
      <c r="BA213" s="9">
        <v>65.620002746582003</v>
      </c>
      <c r="BB213" s="9">
        <v>65.440002441406307</v>
      </c>
      <c r="BC213" s="9">
        <v>66.230003356933594</v>
      </c>
      <c r="BD213" s="9">
        <v>66.069999694824205</v>
      </c>
      <c r="BE213" s="9">
        <v>66.589996337890597</v>
      </c>
      <c r="BF213" s="9">
        <v>66.720001220703097</v>
      </c>
      <c r="BG213" s="9">
        <v>67.029998779296903</v>
      </c>
      <c r="BH213" s="9">
        <v>68.330001831054702</v>
      </c>
      <c r="BI213" s="9">
        <v>68.040000915527301</v>
      </c>
      <c r="BJ213" s="9">
        <v>67.690002441406307</v>
      </c>
      <c r="BK213" s="9">
        <v>67.699996948242202</v>
      </c>
      <c r="BL213" s="9">
        <v>68.040000915527301</v>
      </c>
      <c r="BM213" s="9">
        <v>68.059997558593807</v>
      </c>
      <c r="BN213" s="9">
        <v>70</v>
      </c>
    </row>
    <row r="214" spans="1:66" hidden="1" x14ac:dyDescent="0.25">
      <c r="A214" s="9" t="s">
        <v>196</v>
      </c>
      <c r="B214" s="9" t="s">
        <v>195</v>
      </c>
      <c r="C214" s="9" t="s">
        <v>82</v>
      </c>
      <c r="D214" s="9" t="s">
        <v>81</v>
      </c>
      <c r="BB214" s="9">
        <v>62.869998931884801</v>
      </c>
      <c r="BF214" s="9">
        <v>85.959999084472699</v>
      </c>
    </row>
    <row r="215" spans="1:66" hidden="1" x14ac:dyDescent="0.25">
      <c r="A215" s="9" t="s">
        <v>194</v>
      </c>
      <c r="B215" s="9" t="s">
        <v>193</v>
      </c>
      <c r="C215" s="9" t="s">
        <v>82</v>
      </c>
      <c r="D215" s="9" t="s">
        <v>81</v>
      </c>
      <c r="H215" s="9">
        <v>65.029998779296903</v>
      </c>
      <c r="AW215" s="9">
        <v>66.110000610351605</v>
      </c>
      <c r="BB215" s="9">
        <v>60.959999084472699</v>
      </c>
      <c r="BC215" s="9">
        <v>60.5200004577637</v>
      </c>
      <c r="BG215" s="9">
        <v>56.950000762939503</v>
      </c>
      <c r="BK215" s="9">
        <v>53.909999847412102</v>
      </c>
    </row>
    <row r="216" spans="1:66" hidden="1" x14ac:dyDescent="0.25">
      <c r="A216" s="9" t="s">
        <v>192</v>
      </c>
      <c r="B216" s="9" t="s">
        <v>191</v>
      </c>
      <c r="C216" s="9" t="s">
        <v>82</v>
      </c>
      <c r="D216" s="9" t="s">
        <v>81</v>
      </c>
      <c r="F216" s="9">
        <v>54.130001068115199</v>
      </c>
      <c r="P216" s="9">
        <v>56.630001068115199</v>
      </c>
      <c r="T216" s="9">
        <v>31.459999084472699</v>
      </c>
      <c r="W216" s="9">
        <v>57.709999084472699</v>
      </c>
      <c r="X216" s="9">
        <v>59.409999847412102</v>
      </c>
      <c r="Y216" s="9">
        <v>59.159999847412102</v>
      </c>
      <c r="AI216" s="9">
        <v>63.740001678466797</v>
      </c>
      <c r="AJ216" s="9">
        <v>61.909999847412102</v>
      </c>
      <c r="AK216" s="9">
        <v>59.689998626708999</v>
      </c>
      <c r="AL216" s="9">
        <v>60.389999389648402</v>
      </c>
      <c r="AM216" s="9">
        <v>61.200000762939503</v>
      </c>
      <c r="AN216" s="9">
        <v>60.060001373291001</v>
      </c>
      <c r="AO216" s="9">
        <v>58.5</v>
      </c>
      <c r="AP216" s="9">
        <v>58.680000305175803</v>
      </c>
      <c r="AQ216" s="9">
        <v>61.099998474121101</v>
      </c>
      <c r="AR216" s="9">
        <v>60.259998321533203</v>
      </c>
      <c r="AS216" s="9">
        <v>60</v>
      </c>
      <c r="AT216" s="9">
        <v>60.299999237060497</v>
      </c>
      <c r="AU216" s="9">
        <v>58.590000152587898</v>
      </c>
      <c r="AV216" s="9">
        <v>61</v>
      </c>
      <c r="AW216" s="9">
        <v>59.549999237060497</v>
      </c>
      <c r="AX216" s="9">
        <v>59.700000762939503</v>
      </c>
      <c r="AY216" s="9">
        <v>60.299999237060497</v>
      </c>
      <c r="AZ216" s="9">
        <v>60.880001068115199</v>
      </c>
      <c r="BA216" s="9">
        <v>62.709999084472699</v>
      </c>
      <c r="BB216" s="9">
        <v>62.759998321533203</v>
      </c>
      <c r="BC216" s="9">
        <v>61.090000152587898</v>
      </c>
      <c r="BD216" s="9">
        <v>61.180000305175803</v>
      </c>
      <c r="BE216" s="9">
        <v>61.7700004577637</v>
      </c>
      <c r="BF216" s="9">
        <v>62.169998168945298</v>
      </c>
      <c r="BG216" s="9">
        <v>60.930000305175803</v>
      </c>
      <c r="BH216" s="9">
        <v>60.180000305175803</v>
      </c>
      <c r="BI216" s="9">
        <v>60.569999694824197</v>
      </c>
      <c r="BJ216" s="9">
        <v>60.209999084472699</v>
      </c>
      <c r="BK216" s="9">
        <v>59.819999694824197</v>
      </c>
      <c r="BL216" s="9">
        <v>60.75</v>
      </c>
      <c r="BM216" s="9">
        <v>59.240001678466797</v>
      </c>
      <c r="BN216" s="9">
        <v>59.569999694824197</v>
      </c>
    </row>
    <row r="217" spans="1:66" hidden="1" x14ac:dyDescent="0.25">
      <c r="A217" s="9" t="s">
        <v>190</v>
      </c>
      <c r="B217" s="9" t="s">
        <v>189</v>
      </c>
      <c r="C217" s="9" t="s">
        <v>82</v>
      </c>
      <c r="D217" s="9" t="s">
        <v>81</v>
      </c>
      <c r="U217" s="9">
        <v>59.490001678466797</v>
      </c>
      <c r="AD217" s="9">
        <v>61.279998779296903</v>
      </c>
      <c r="AE217" s="9">
        <v>61.720001220703097</v>
      </c>
      <c r="AF217" s="9">
        <v>61.799999237060497</v>
      </c>
      <c r="AG217" s="9">
        <v>61.939998626708999</v>
      </c>
      <c r="AH217" s="9">
        <v>61.680000305175803</v>
      </c>
      <c r="AI217" s="9">
        <v>62.139999389648402</v>
      </c>
      <c r="AJ217" s="9">
        <v>62.580001831054702</v>
      </c>
      <c r="AK217" s="9">
        <v>63.549999237060497</v>
      </c>
      <c r="AL217" s="9">
        <v>64.239997863769503</v>
      </c>
      <c r="AN217" s="9">
        <v>65.739997863769503</v>
      </c>
      <c r="AO217" s="9">
        <v>66.220001220703097</v>
      </c>
      <c r="AP217" s="9">
        <v>66.449996948242202</v>
      </c>
      <c r="AQ217" s="9">
        <v>66.839996337890597</v>
      </c>
      <c r="AR217" s="9">
        <v>67.199996948242202</v>
      </c>
      <c r="AT217" s="9">
        <v>67.620002746582003</v>
      </c>
      <c r="AU217" s="9">
        <v>67.230003356933594</v>
      </c>
      <c r="AV217" s="9">
        <v>66.209999084472699</v>
      </c>
      <c r="BH217" s="9">
        <v>71.040000915527301</v>
      </c>
      <c r="BI217" s="9">
        <v>96.690002441406307</v>
      </c>
      <c r="BJ217" s="9">
        <v>71.410003662109403</v>
      </c>
      <c r="BK217" s="9">
        <v>71.319999694824205</v>
      </c>
      <c r="BM217" s="9">
        <v>98.440002441406307</v>
      </c>
    </row>
    <row r="218" spans="1:66" hidden="1" x14ac:dyDescent="0.25">
      <c r="A218" s="9" t="s">
        <v>188</v>
      </c>
      <c r="B218" s="9" t="s">
        <v>187</v>
      </c>
      <c r="C218" s="9" t="s">
        <v>82</v>
      </c>
      <c r="D218" s="9" t="s">
        <v>81</v>
      </c>
      <c r="BL218" s="9">
        <v>34.029998779296903</v>
      </c>
    </row>
    <row r="219" spans="1:66" hidden="1" x14ac:dyDescent="0.25">
      <c r="A219" s="9" t="s">
        <v>186</v>
      </c>
      <c r="B219" s="9" t="s">
        <v>185</v>
      </c>
      <c r="C219" s="9" t="s">
        <v>82</v>
      </c>
      <c r="D219" s="9" t="s">
        <v>81</v>
      </c>
      <c r="AW219" s="9">
        <v>55.5</v>
      </c>
      <c r="AX219" s="9">
        <v>53.490001678466797</v>
      </c>
      <c r="AY219" s="9">
        <v>51.040000915527301</v>
      </c>
      <c r="AZ219" s="9">
        <v>50.990001678466797</v>
      </c>
      <c r="BA219" s="9">
        <v>51.490001678466797</v>
      </c>
      <c r="BB219" s="9">
        <v>49.130001068115199</v>
      </c>
      <c r="BC219" s="9">
        <v>46.939998626708999</v>
      </c>
      <c r="BD219" s="9">
        <v>46.450000762939503</v>
      </c>
      <c r="BE219" s="9">
        <v>46.700000762939503</v>
      </c>
      <c r="BF219" s="9">
        <v>48.470001220703097</v>
      </c>
      <c r="BG219" s="9">
        <v>51.939998626708999</v>
      </c>
      <c r="BH219" s="9">
        <v>51.590000152587898</v>
      </c>
      <c r="BI219" s="9">
        <v>53.330001831054702</v>
      </c>
      <c r="BJ219" s="9">
        <v>53.970001220703097</v>
      </c>
      <c r="BK219" s="9">
        <v>54.490001678466797</v>
      </c>
      <c r="BL219" s="9">
        <v>54.630001068115199</v>
      </c>
      <c r="BM219" s="9">
        <v>53.959999084472699</v>
      </c>
      <c r="BN219" s="9">
        <v>57.290000915527301</v>
      </c>
    </row>
    <row r="220" spans="1:66" hidden="1" x14ac:dyDescent="0.25">
      <c r="A220" s="9" t="s">
        <v>184</v>
      </c>
      <c r="B220" s="9" t="s">
        <v>183</v>
      </c>
      <c r="C220" s="9" t="s">
        <v>82</v>
      </c>
      <c r="D220" s="9" t="s">
        <v>81</v>
      </c>
    </row>
    <row r="221" spans="1:66" hidden="1" x14ac:dyDescent="0.25">
      <c r="A221" s="9" t="s">
        <v>182</v>
      </c>
      <c r="B221" s="9" t="s">
        <v>181</v>
      </c>
      <c r="C221" s="9" t="s">
        <v>82</v>
      </c>
      <c r="D221" s="9" t="s">
        <v>81</v>
      </c>
      <c r="BA221" s="9">
        <v>74.190002441406307</v>
      </c>
    </row>
    <row r="222" spans="1:66" hidden="1" x14ac:dyDescent="0.25">
      <c r="A222" s="9" t="s">
        <v>180</v>
      </c>
      <c r="B222" s="9" t="s">
        <v>179</v>
      </c>
      <c r="C222" s="9" t="s">
        <v>82</v>
      </c>
      <c r="D222" s="9" t="s">
        <v>81</v>
      </c>
    </row>
    <row r="223" spans="1:66" hidden="1" x14ac:dyDescent="0.25">
      <c r="A223" s="9" t="s">
        <v>178</v>
      </c>
      <c r="B223" s="9" t="s">
        <v>177</v>
      </c>
      <c r="C223" s="9" t="s">
        <v>82</v>
      </c>
      <c r="D223" s="9" t="s">
        <v>81</v>
      </c>
    </row>
    <row r="224" spans="1:66" hidden="1" x14ac:dyDescent="0.25">
      <c r="A224" s="9" t="s">
        <v>176</v>
      </c>
      <c r="B224" s="9" t="s">
        <v>175</v>
      </c>
      <c r="C224" s="9" t="s">
        <v>82</v>
      </c>
      <c r="D224" s="9" t="s">
        <v>81</v>
      </c>
      <c r="Z224" s="9">
        <v>58.529998779296903</v>
      </c>
      <c r="AJ224" s="9">
        <v>56.169998168945298</v>
      </c>
      <c r="AS224" s="9">
        <v>47.5</v>
      </c>
      <c r="AY224" s="9">
        <v>35.060001373291001</v>
      </c>
    </row>
    <row r="225" spans="1:66" hidden="1" x14ac:dyDescent="0.25">
      <c r="A225" s="9" t="s">
        <v>174</v>
      </c>
      <c r="B225" s="9" t="s">
        <v>173</v>
      </c>
      <c r="C225" s="9" t="s">
        <v>82</v>
      </c>
      <c r="D225" s="9" t="s">
        <v>81</v>
      </c>
      <c r="I225" s="9">
        <v>41.319999694824197</v>
      </c>
      <c r="Y225" s="9">
        <v>37.310001373291001</v>
      </c>
      <c r="AF225" s="9">
        <v>53.360000610351598</v>
      </c>
      <c r="AH225" s="9">
        <v>45.840000152587898</v>
      </c>
      <c r="AI225" s="9">
        <v>55.549999237060497</v>
      </c>
      <c r="AK225" s="9">
        <v>52.380001068115199</v>
      </c>
      <c r="AL225" s="9">
        <v>49.319999694824197</v>
      </c>
      <c r="AM225" s="9">
        <v>48.7700004577637</v>
      </c>
      <c r="AN225" s="9">
        <v>47.9799995422363</v>
      </c>
      <c r="AR225" s="9">
        <v>46.610000610351598</v>
      </c>
      <c r="BB225" s="9">
        <v>62.569999694824197</v>
      </c>
      <c r="BC225" s="9">
        <v>61.889999389648402</v>
      </c>
      <c r="BD225" s="9">
        <v>61.950000762939503</v>
      </c>
      <c r="BE225" s="9">
        <v>61.509998321533203</v>
      </c>
      <c r="BF225" s="9">
        <v>61.650001525878899</v>
      </c>
      <c r="BG225" s="9">
        <v>62.919998168945298</v>
      </c>
      <c r="BH225" s="9">
        <v>59.959999084472699</v>
      </c>
      <c r="BI225" s="9">
        <v>56.110000610351598</v>
      </c>
    </row>
    <row r="226" spans="1:66" hidden="1" x14ac:dyDescent="0.25">
      <c r="A226" s="9" t="s">
        <v>172</v>
      </c>
      <c r="B226" s="9" t="s">
        <v>171</v>
      </c>
      <c r="C226" s="9" t="s">
        <v>82</v>
      </c>
      <c r="D226" s="9" t="s">
        <v>81</v>
      </c>
      <c r="AJ226" s="9">
        <v>66.110000610351605</v>
      </c>
      <c r="AL226" s="9">
        <v>62.169998168945298</v>
      </c>
      <c r="AM226" s="9">
        <v>59.889999389648402</v>
      </c>
      <c r="AN226" s="9">
        <v>59.819999694824197</v>
      </c>
      <c r="AO226" s="9">
        <v>60.150001525878899</v>
      </c>
      <c r="AP226" s="9">
        <v>59.669998168945298</v>
      </c>
      <c r="AQ226" s="9">
        <v>59.310001373291001</v>
      </c>
      <c r="AR226" s="9">
        <v>59.75</v>
      </c>
      <c r="AS226" s="9">
        <v>59.75</v>
      </c>
      <c r="AT226" s="9">
        <v>60.4799995422363</v>
      </c>
      <c r="AU226" s="9">
        <v>59.740001678466797</v>
      </c>
      <c r="AV226" s="9">
        <v>60.139999389648402</v>
      </c>
      <c r="AW226" s="9">
        <v>60.049999237060497</v>
      </c>
      <c r="AX226" s="9">
        <v>59.4799995422363</v>
      </c>
      <c r="AY226" s="9">
        <v>59.150001525878899</v>
      </c>
      <c r="AZ226" s="9">
        <v>58.860000610351598</v>
      </c>
      <c r="BA226" s="9">
        <v>59.319999694824197</v>
      </c>
      <c r="BB226" s="9">
        <v>58.880001068115199</v>
      </c>
      <c r="BC226" s="9">
        <v>59.009998321533203</v>
      </c>
      <c r="BD226" s="9">
        <v>58.790000915527301</v>
      </c>
      <c r="BE226" s="9">
        <v>59.209999084472699</v>
      </c>
      <c r="BF226" s="9">
        <v>59.299999237060497</v>
      </c>
      <c r="BG226" s="9">
        <v>59.700000762939503</v>
      </c>
      <c r="BH226" s="9">
        <v>59.669998168945298</v>
      </c>
      <c r="BI226" s="9">
        <v>60.080001831054702</v>
      </c>
      <c r="BJ226" s="9">
        <v>59.970001220703097</v>
      </c>
      <c r="BK226" s="9">
        <v>59.810001373291001</v>
      </c>
      <c r="BL226" s="9">
        <v>59.700000762939503</v>
      </c>
      <c r="BM226" s="9">
        <v>59.040000915527301</v>
      </c>
      <c r="BN226" s="9">
        <v>60.5200004577637</v>
      </c>
    </row>
    <row r="227" spans="1:66" hidden="1" x14ac:dyDescent="0.25">
      <c r="A227" s="9" t="s">
        <v>170</v>
      </c>
      <c r="B227" s="9" t="s">
        <v>169</v>
      </c>
      <c r="C227" s="9" t="s">
        <v>82</v>
      </c>
      <c r="D227" s="9" t="s">
        <v>81</v>
      </c>
      <c r="AJ227" s="9">
        <v>60.580001831054702</v>
      </c>
      <c r="AL227" s="9">
        <v>52.4799995422363</v>
      </c>
      <c r="AM227" s="9">
        <v>57.439998626708999</v>
      </c>
      <c r="AN227" s="9">
        <v>58.669998168945298</v>
      </c>
      <c r="AO227" s="9">
        <v>57.509998321533203</v>
      </c>
      <c r="AP227" s="9">
        <v>58.330001831054702</v>
      </c>
      <c r="AQ227" s="9">
        <v>59.590000152587898</v>
      </c>
      <c r="AR227" s="9">
        <v>57.880001068115199</v>
      </c>
      <c r="AS227" s="9">
        <v>57.409999847412102</v>
      </c>
      <c r="AT227" s="9">
        <v>58.150001525878899</v>
      </c>
      <c r="AU227" s="9">
        <v>57.459999084472699</v>
      </c>
      <c r="AV227" s="9">
        <v>56.560001373291001</v>
      </c>
      <c r="AW227" s="9">
        <v>58.9799995422363</v>
      </c>
      <c r="AX227" s="9">
        <v>59.279998779296903</v>
      </c>
      <c r="AY227" s="9">
        <v>59.319999694824197</v>
      </c>
      <c r="AZ227" s="9">
        <v>59.7299995422363</v>
      </c>
      <c r="BA227" s="9">
        <v>59.509998321533203</v>
      </c>
      <c r="BB227" s="9">
        <v>59.459999084472699</v>
      </c>
      <c r="BC227" s="9">
        <v>59.189998626708999</v>
      </c>
      <c r="BD227" s="9">
        <v>57.950000762939503</v>
      </c>
      <c r="BE227" s="9">
        <v>57.569999694824197</v>
      </c>
      <c r="BF227" s="9">
        <v>57.2700004577637</v>
      </c>
      <c r="BG227" s="9">
        <v>57.709999084472699</v>
      </c>
      <c r="BH227" s="9">
        <v>57.340000152587898</v>
      </c>
      <c r="BI227" s="9">
        <v>56.610000610351598</v>
      </c>
      <c r="BJ227" s="9">
        <v>58.430000305175803</v>
      </c>
      <c r="BK227" s="9">
        <v>58.819999694824197</v>
      </c>
      <c r="BL227" s="9">
        <v>58.080001831054702</v>
      </c>
      <c r="BM227" s="9">
        <v>57.790000915527301</v>
      </c>
      <c r="BN227" s="9">
        <v>58.4799995422363</v>
      </c>
    </row>
    <row r="228" spans="1:66" hidden="1" x14ac:dyDescent="0.25">
      <c r="A228" s="9" t="s">
        <v>168</v>
      </c>
      <c r="B228" s="9" t="s">
        <v>167</v>
      </c>
      <c r="C228" s="9" t="s">
        <v>82</v>
      </c>
      <c r="D228" s="9" t="s">
        <v>81</v>
      </c>
      <c r="J228" s="9">
        <v>56</v>
      </c>
      <c r="T228" s="9">
        <v>63.529998779296903</v>
      </c>
      <c r="U228" s="9">
        <v>63.529998779296903</v>
      </c>
      <c r="AA228" s="9">
        <v>71.680000305175795</v>
      </c>
      <c r="AB228" s="9">
        <v>71.760002136230497</v>
      </c>
      <c r="AC228" s="9">
        <v>71.889999389648395</v>
      </c>
      <c r="AD228" s="9">
        <v>72.269996643066406</v>
      </c>
      <c r="AE228" s="9">
        <v>83.239997863769503</v>
      </c>
      <c r="AF228" s="9">
        <v>83.379997253417997</v>
      </c>
      <c r="AH228" s="9">
        <v>84.519996643066406</v>
      </c>
      <c r="AI228" s="9">
        <v>74.379997253417997</v>
      </c>
      <c r="AJ228" s="9">
        <v>73.819999694824205</v>
      </c>
      <c r="AK228" s="9">
        <v>72.349998474121094</v>
      </c>
      <c r="AL228" s="9">
        <v>70.739997863769503</v>
      </c>
      <c r="AM228" s="9">
        <v>70.050003051757798</v>
      </c>
      <c r="AN228" s="9">
        <v>69.089996337890597</v>
      </c>
      <c r="AO228" s="9">
        <v>61.310001373291001</v>
      </c>
      <c r="AP228" s="9">
        <v>60.790000915527301</v>
      </c>
      <c r="AQ228" s="9">
        <v>60.180000305175803</v>
      </c>
      <c r="AR228" s="9">
        <v>60.880001068115199</v>
      </c>
      <c r="AS228" s="9">
        <v>60.409999847412102</v>
      </c>
      <c r="AT228" s="9">
        <v>62.740001678466797</v>
      </c>
      <c r="AU228" s="9">
        <v>62.659999847412102</v>
      </c>
      <c r="AV228" s="9">
        <v>62.75</v>
      </c>
      <c r="AW228" s="9">
        <v>62.540000915527301</v>
      </c>
      <c r="AX228" s="9">
        <v>62.869998931884801</v>
      </c>
      <c r="AY228" s="9">
        <v>63.349998474121101</v>
      </c>
      <c r="AZ228" s="9">
        <v>63.689998626708999</v>
      </c>
      <c r="BA228" s="9">
        <v>63.930000305175803</v>
      </c>
      <c r="BB228" s="9">
        <v>63.310001373291001</v>
      </c>
      <c r="BC228" s="9">
        <v>70.529998779296903</v>
      </c>
      <c r="BD228" s="9">
        <v>70.940002441406307</v>
      </c>
      <c r="BE228" s="9">
        <v>71.129997253417997</v>
      </c>
      <c r="BF228" s="9">
        <v>71.5</v>
      </c>
      <c r="BG228" s="9">
        <v>71.959999084472699</v>
      </c>
      <c r="BH228" s="9">
        <v>72</v>
      </c>
      <c r="BI228" s="9">
        <v>72.089996337890597</v>
      </c>
      <c r="BJ228" s="9">
        <v>72.720001220703097</v>
      </c>
      <c r="BK228" s="9">
        <v>72.970001220703097</v>
      </c>
      <c r="BL228" s="9">
        <v>73.360000610351605</v>
      </c>
      <c r="BM228" s="9">
        <v>73.290000915527301</v>
      </c>
      <c r="BN228" s="9">
        <v>66.690002441406307</v>
      </c>
    </row>
    <row r="229" spans="1:66" hidden="1" x14ac:dyDescent="0.25">
      <c r="A229" s="9" t="s">
        <v>166</v>
      </c>
      <c r="B229" s="9" t="s">
        <v>165</v>
      </c>
      <c r="C229" s="9" t="s">
        <v>82</v>
      </c>
      <c r="D229" s="9" t="s">
        <v>81</v>
      </c>
      <c r="K229" s="9">
        <v>65.419998168945298</v>
      </c>
      <c r="U229" s="9">
        <v>41.849998474121101</v>
      </c>
      <c r="AE229" s="9">
        <v>44.209999084472699</v>
      </c>
      <c r="AP229" s="9">
        <v>40.099998474121101</v>
      </c>
      <c r="BI229" s="9">
        <v>51.139999389648402</v>
      </c>
    </row>
    <row r="230" spans="1:66" hidden="1" x14ac:dyDescent="0.25">
      <c r="A230" s="9" t="s">
        <v>164</v>
      </c>
      <c r="B230" s="9" t="s">
        <v>163</v>
      </c>
      <c r="C230" s="9" t="s">
        <v>82</v>
      </c>
      <c r="D230" s="9" t="s">
        <v>81</v>
      </c>
    </row>
    <row r="231" spans="1:66" hidden="1" x14ac:dyDescent="0.25">
      <c r="A231" s="9" t="s">
        <v>162</v>
      </c>
      <c r="B231" s="9" t="s">
        <v>161</v>
      </c>
      <c r="C231" s="9" t="s">
        <v>82</v>
      </c>
      <c r="D231" s="9" t="s">
        <v>81</v>
      </c>
      <c r="E231" s="9">
        <v>69.389999389648395</v>
      </c>
      <c r="P231" s="9">
        <v>64</v>
      </c>
      <c r="V231" s="9">
        <v>68.099998474121094</v>
      </c>
      <c r="AF231" s="9">
        <v>63.130001068115199</v>
      </c>
      <c r="AM231" s="9">
        <v>66.279998779296903</v>
      </c>
      <c r="AU231" s="9">
        <v>72.290000915527301</v>
      </c>
      <c r="BD231" s="9">
        <v>64.970001220703097</v>
      </c>
      <c r="BG231" s="9">
        <v>70.029998779296903</v>
      </c>
      <c r="BH231" s="9">
        <v>71.040000915527301</v>
      </c>
      <c r="BI231" s="9">
        <v>69.550003051757798</v>
      </c>
      <c r="BJ231" s="9">
        <v>70.300003051757798</v>
      </c>
      <c r="BK231" s="9">
        <v>68.680000305175795</v>
      </c>
      <c r="BL231" s="9">
        <v>66.589996337890597</v>
      </c>
      <c r="BM231" s="9">
        <v>65.919998168945298</v>
      </c>
    </row>
    <row r="232" spans="1:66" hidden="1" x14ac:dyDescent="0.25">
      <c r="A232" s="9" t="s">
        <v>160</v>
      </c>
      <c r="B232" s="9" t="s">
        <v>159</v>
      </c>
      <c r="C232" s="9" t="s">
        <v>82</v>
      </c>
      <c r="D232" s="9" t="s">
        <v>81</v>
      </c>
      <c r="E232" s="9">
        <v>45.919998168945298</v>
      </c>
      <c r="O232" s="9">
        <v>44.830001831054702</v>
      </c>
      <c r="T232" s="9">
        <v>48.299999237060497</v>
      </c>
      <c r="Z232" s="9">
        <v>43.759998321533203</v>
      </c>
      <c r="AB232" s="9">
        <v>43.819999694824197</v>
      </c>
      <c r="AC232" s="9">
        <v>45.669998168945298</v>
      </c>
      <c r="AH232" s="9">
        <v>26.190000534057599</v>
      </c>
      <c r="AJ232" s="9">
        <v>27.819999694824201</v>
      </c>
      <c r="AL232" s="9">
        <v>50.799999237060497</v>
      </c>
      <c r="AN232" s="9">
        <v>49.189998626708999</v>
      </c>
      <c r="AP232" s="9">
        <v>41.700000762939503</v>
      </c>
      <c r="AQ232" s="9">
        <v>49.720001220703097</v>
      </c>
      <c r="AR232" s="9">
        <v>50.909999847412102</v>
      </c>
      <c r="AS232" s="9">
        <v>50.889999389648402</v>
      </c>
      <c r="AT232" s="9">
        <v>52.9799995422363</v>
      </c>
      <c r="AU232" s="9">
        <v>53.259998321533203</v>
      </c>
      <c r="AV232" s="9">
        <v>48.090000152587898</v>
      </c>
      <c r="AY232" s="9">
        <v>45.810001373291001</v>
      </c>
      <c r="AZ232" s="9">
        <v>44.25</v>
      </c>
      <c r="BA232" s="9">
        <v>44.299999237060497</v>
      </c>
      <c r="BB232" s="9">
        <v>42.939998626708999</v>
      </c>
      <c r="BC232" s="9">
        <v>42.700000762939503</v>
      </c>
      <c r="BD232" s="9">
        <v>43.400001525878899</v>
      </c>
    </row>
    <row r="233" spans="1:66" hidden="1" x14ac:dyDescent="0.25">
      <c r="A233" s="9" t="s">
        <v>158</v>
      </c>
      <c r="B233" s="9" t="s">
        <v>157</v>
      </c>
      <c r="C233" s="9" t="s">
        <v>82</v>
      </c>
      <c r="D233" s="9" t="s">
        <v>81</v>
      </c>
      <c r="E233" s="9">
        <v>66.540000915527301</v>
      </c>
      <c r="O233" s="9">
        <v>28.459999084472699</v>
      </c>
      <c r="Y233" s="9">
        <v>66.930000305175795</v>
      </c>
      <c r="AT233" s="9">
        <v>56.700000762939503</v>
      </c>
      <c r="AU233" s="9">
        <v>58.509998321533203</v>
      </c>
      <c r="AV233" s="9">
        <v>60.590000152587898</v>
      </c>
      <c r="AW233" s="9">
        <v>61.169998168945298</v>
      </c>
      <c r="AX233" s="9">
        <v>61.9799995422363</v>
      </c>
      <c r="AY233" s="9">
        <v>59.209999084472699</v>
      </c>
      <c r="AZ233" s="9">
        <v>59.409999847412102</v>
      </c>
      <c r="BA233" s="9">
        <v>64.029998779296903</v>
      </c>
    </row>
    <row r="234" spans="1:66" hidden="1" x14ac:dyDescent="0.25">
      <c r="A234" s="9" t="s">
        <v>156</v>
      </c>
      <c r="B234" s="9" t="s">
        <v>155</v>
      </c>
      <c r="C234" s="9" t="s">
        <v>82</v>
      </c>
      <c r="D234" s="9" t="s">
        <v>81</v>
      </c>
      <c r="Q234" s="9">
        <v>33.529998779296903</v>
      </c>
      <c r="Y234" s="9">
        <v>56.119998931884801</v>
      </c>
      <c r="AG234" s="9">
        <v>56.330001831054702</v>
      </c>
      <c r="AL234" s="9">
        <v>72.300003051757798</v>
      </c>
      <c r="BK234" s="9">
        <v>59.970001220703097</v>
      </c>
    </row>
    <row r="235" spans="1:66" hidden="1" x14ac:dyDescent="0.25">
      <c r="A235" s="9" t="s">
        <v>154</v>
      </c>
      <c r="B235" s="9" t="s">
        <v>153</v>
      </c>
      <c r="C235" s="9" t="s">
        <v>82</v>
      </c>
      <c r="D235" s="9" t="s">
        <v>81</v>
      </c>
      <c r="AA235" s="9">
        <v>77.190177469680194</v>
      </c>
      <c r="AI235" s="9">
        <v>76.248763121456889</v>
      </c>
      <c r="AS235" s="9">
        <v>74.785915191210236</v>
      </c>
      <c r="AT235" s="9">
        <v>74.428977252503003</v>
      </c>
      <c r="AU235" s="9">
        <v>73.764901970264262</v>
      </c>
      <c r="AV235" s="9">
        <v>73.064688909672853</v>
      </c>
      <c r="AW235" s="9">
        <v>72.476828071135429</v>
      </c>
      <c r="AX235" s="9">
        <v>72.298781148807592</v>
      </c>
      <c r="AY235" s="9">
        <v>71.98253473792731</v>
      </c>
      <c r="AZ235" s="9">
        <v>71.853997651790138</v>
      </c>
      <c r="BA235" s="9">
        <v>71.427766293851434</v>
      </c>
      <c r="BB235" s="9">
        <v>71.31612868322587</v>
      </c>
      <c r="BC235" s="9">
        <v>70.159546159387176</v>
      </c>
      <c r="BD235" s="9">
        <v>70.327241582157555</v>
      </c>
      <c r="BE235" s="9">
        <v>70.124913596243374</v>
      </c>
      <c r="BF235" s="9">
        <v>70.059494644089995</v>
      </c>
      <c r="BG235" s="9">
        <v>70.02956652317954</v>
      </c>
      <c r="BH235" s="9">
        <v>69.891120628526679</v>
      </c>
      <c r="BI235" s="9">
        <v>70.068693386736868</v>
      </c>
    </row>
    <row r="236" spans="1:66" hidden="1" x14ac:dyDescent="0.25">
      <c r="A236" s="9" t="s">
        <v>152</v>
      </c>
      <c r="B236" s="9" t="s">
        <v>151</v>
      </c>
      <c r="C236" s="9" t="s">
        <v>82</v>
      </c>
      <c r="D236" s="9" t="s">
        <v>81</v>
      </c>
      <c r="AN236" s="9">
        <v>64.170986110856731</v>
      </c>
      <c r="AO236" s="9">
        <v>61.05769914628678</v>
      </c>
      <c r="AP236" s="9">
        <v>58.38514378876323</v>
      </c>
      <c r="AQ236" s="9">
        <v>59.390280616129168</v>
      </c>
      <c r="AR236" s="9">
        <v>60.998343921661956</v>
      </c>
      <c r="AS236" s="9">
        <v>60.920003071632451</v>
      </c>
      <c r="AT236" s="9">
        <v>60.193033641697802</v>
      </c>
      <c r="AU236" s="9">
        <v>59.25219343857006</v>
      </c>
      <c r="AV236" s="9">
        <v>58.386287481515161</v>
      </c>
      <c r="AW236" s="9">
        <v>58.3255936303038</v>
      </c>
      <c r="AX236" s="9">
        <v>57.951208795612075</v>
      </c>
      <c r="AY236" s="9">
        <v>57.705768304974562</v>
      </c>
      <c r="AZ236" s="9">
        <v>59.896292410983783</v>
      </c>
      <c r="BA236" s="9">
        <v>60.309087259231035</v>
      </c>
      <c r="BB236" s="9">
        <v>60.645989425333276</v>
      </c>
      <c r="BC236" s="9">
        <v>61.270511867669889</v>
      </c>
      <c r="BD236" s="9">
        <v>61.672013465286263</v>
      </c>
      <c r="BE236" s="9">
        <v>61.705222169199175</v>
      </c>
      <c r="BF236" s="9">
        <v>61.888225213984704</v>
      </c>
      <c r="BG236" s="9">
        <v>61.968779711773593</v>
      </c>
      <c r="BH236" s="9">
        <v>62.638327452398741</v>
      </c>
      <c r="BI236" s="9">
        <v>62.232078257294191</v>
      </c>
      <c r="BJ236" s="9">
        <v>60.544414761496768</v>
      </c>
      <c r="BK236" s="9">
        <v>60.794154825091617</v>
      </c>
      <c r="BL236" s="9">
        <v>59.955557957014108</v>
      </c>
      <c r="BM236" s="9">
        <v>57.743160508511437</v>
      </c>
      <c r="BN236" s="9">
        <v>57.912225472404884</v>
      </c>
    </row>
    <row r="237" spans="1:66" hidden="1" x14ac:dyDescent="0.25">
      <c r="A237" s="9" t="s">
        <v>150</v>
      </c>
      <c r="B237" s="9" t="s">
        <v>149</v>
      </c>
      <c r="C237" s="9" t="s">
        <v>82</v>
      </c>
      <c r="D237" s="9" t="s">
        <v>81</v>
      </c>
      <c r="E237" s="9">
        <v>43.880001068115199</v>
      </c>
      <c r="O237" s="9">
        <v>36.779998779296903</v>
      </c>
      <c r="Y237" s="9">
        <v>68.129997253417997</v>
      </c>
      <c r="Z237" s="9">
        <v>62.849998474121101</v>
      </c>
      <c r="AQ237" s="9">
        <v>29.549999237060501</v>
      </c>
      <c r="AY237" s="9">
        <v>80.879997253417997</v>
      </c>
      <c r="BD237" s="9">
        <v>78.199996948242202</v>
      </c>
      <c r="BH237" s="9">
        <v>54.689998626708999</v>
      </c>
      <c r="BJ237" s="9">
        <v>58.069999694824197</v>
      </c>
    </row>
    <row r="238" spans="1:66" hidden="1" x14ac:dyDescent="0.25">
      <c r="A238" s="9" t="s">
        <v>148</v>
      </c>
      <c r="B238" s="9" t="s">
        <v>147</v>
      </c>
      <c r="C238" s="9" t="s">
        <v>82</v>
      </c>
      <c r="D238" s="9" t="s">
        <v>81</v>
      </c>
      <c r="U238" s="9">
        <v>58.7700004577637</v>
      </c>
      <c r="W238" s="9">
        <v>81.610000610351605</v>
      </c>
      <c r="X238" s="9">
        <v>78.970001220703097</v>
      </c>
      <c r="Y238" s="9">
        <v>82.150001525878906</v>
      </c>
      <c r="AA238" s="9">
        <v>83.129997253417997</v>
      </c>
      <c r="AC238" s="9">
        <v>82.059997558593807</v>
      </c>
      <c r="AF238" s="9">
        <v>81.650001525878906</v>
      </c>
      <c r="AG238" s="9">
        <v>82.010002136230497</v>
      </c>
      <c r="AH238" s="9">
        <v>82.459999084472699</v>
      </c>
      <c r="AI238" s="9">
        <v>81.949996948242202</v>
      </c>
      <c r="AM238" s="9">
        <v>74.360000610351605</v>
      </c>
      <c r="AO238" s="9">
        <v>74.669998168945298</v>
      </c>
      <c r="AP238" s="9">
        <v>74.779998779296903</v>
      </c>
      <c r="AQ238" s="9">
        <v>73.599998474121094</v>
      </c>
      <c r="AR238" s="9">
        <v>72.160003662109403</v>
      </c>
      <c r="AS238" s="9">
        <v>72.660003662109403</v>
      </c>
      <c r="AT238" s="9">
        <v>73.169998168945298</v>
      </c>
      <c r="AV238" s="9">
        <v>72.980003356933594</v>
      </c>
      <c r="AW238" s="9">
        <v>73.389999389648395</v>
      </c>
      <c r="AX238" s="9">
        <v>73.680000305175795</v>
      </c>
      <c r="AY238" s="9">
        <v>72.949996948242202</v>
      </c>
      <c r="AZ238" s="9">
        <v>73.580001831054702</v>
      </c>
      <c r="BA238" s="9">
        <v>73.400001525878906</v>
      </c>
      <c r="BB238" s="9">
        <v>72.75</v>
      </c>
      <c r="BC238" s="9">
        <v>71.589996337890597</v>
      </c>
      <c r="BD238" s="9">
        <v>73.279998779296903</v>
      </c>
      <c r="BE238" s="9">
        <v>73</v>
      </c>
      <c r="BF238" s="9">
        <v>70.269996643066406</v>
      </c>
      <c r="BG238" s="9">
        <v>69.830001831054702</v>
      </c>
      <c r="BH238" s="9">
        <v>69.239997863769503</v>
      </c>
      <c r="BI238" s="9">
        <v>68.25</v>
      </c>
      <c r="BJ238" s="9">
        <v>67.5</v>
      </c>
      <c r="BK238" s="9">
        <v>67.800003051757798</v>
      </c>
      <c r="BL238" s="9">
        <v>66.959999084472699</v>
      </c>
      <c r="BM238" s="9">
        <v>67.019996643066406</v>
      </c>
      <c r="BN238" s="9">
        <v>66.940002441406307</v>
      </c>
    </row>
    <row r="239" spans="1:66" hidden="1" x14ac:dyDescent="0.25">
      <c r="A239" s="9" t="s">
        <v>146</v>
      </c>
      <c r="B239" s="9" t="s">
        <v>145</v>
      </c>
      <c r="C239" s="9" t="s">
        <v>82</v>
      </c>
      <c r="D239" s="9" t="s">
        <v>81</v>
      </c>
      <c r="AO239" s="9">
        <v>30.340000152587901</v>
      </c>
      <c r="AV239" s="9">
        <v>55.009998321533203</v>
      </c>
      <c r="AW239" s="9">
        <v>63.049999237060497</v>
      </c>
      <c r="AX239" s="9">
        <v>31.129999160766602</v>
      </c>
      <c r="AY239" s="9">
        <v>30.930000305175799</v>
      </c>
      <c r="AZ239" s="9">
        <v>30.5</v>
      </c>
      <c r="BA239" s="9">
        <v>30.069999694824201</v>
      </c>
      <c r="BB239" s="9">
        <v>42.509998321533203</v>
      </c>
      <c r="BI239" s="9">
        <v>42.380001068115199</v>
      </c>
    </row>
    <row r="240" spans="1:66" hidden="1" x14ac:dyDescent="0.25">
      <c r="A240" s="9" t="s">
        <v>144</v>
      </c>
      <c r="B240" s="9" t="s">
        <v>143</v>
      </c>
      <c r="C240" s="9" t="s">
        <v>82</v>
      </c>
      <c r="D240" s="9" t="s">
        <v>81</v>
      </c>
      <c r="AR240" s="9">
        <v>53.840000152587898</v>
      </c>
    </row>
    <row r="241" spans="1:66" hidden="1" x14ac:dyDescent="0.25">
      <c r="A241" s="9" t="s">
        <v>142</v>
      </c>
      <c r="B241" s="9" t="s">
        <v>141</v>
      </c>
      <c r="C241" s="9" t="s">
        <v>82</v>
      </c>
      <c r="D241" s="9" t="s">
        <v>81</v>
      </c>
      <c r="E241" s="9">
        <v>53.822074214896176</v>
      </c>
      <c r="O241" s="9">
        <v>51.324696732220367</v>
      </c>
      <c r="Y241" s="9">
        <v>54.285404977991568</v>
      </c>
      <c r="AD241" s="9">
        <v>56.449675749136119</v>
      </c>
      <c r="AF241" s="9">
        <v>58.044232009707734</v>
      </c>
      <c r="AG241" s="9">
        <v>53.730654473175207</v>
      </c>
      <c r="AH241" s="9">
        <v>60.414869426158774</v>
      </c>
      <c r="AI241" s="9">
        <v>58.125452580853533</v>
      </c>
      <c r="AJ241" s="9">
        <v>60.396993292680854</v>
      </c>
      <c r="AK241" s="9">
        <v>62.441307922852907</v>
      </c>
      <c r="AL241" s="9">
        <v>62.697282868416508</v>
      </c>
      <c r="AN241" s="9">
        <v>63.22539439925923</v>
      </c>
      <c r="AO241" s="9">
        <v>61.277090512605724</v>
      </c>
      <c r="AP241" s="9">
        <v>63.818514042000665</v>
      </c>
      <c r="AQ241" s="9">
        <v>64.082877124333677</v>
      </c>
      <c r="AR241" s="9">
        <v>64.165090395364302</v>
      </c>
      <c r="AT241" s="9">
        <v>64.317028486134134</v>
      </c>
      <c r="AU241" s="9">
        <v>64.670077377920677</v>
      </c>
      <c r="AV241" s="9">
        <v>64.13141545055629</v>
      </c>
      <c r="AW241" s="9">
        <v>64.911206531216209</v>
      </c>
      <c r="AX241" s="9">
        <v>64.999736817070257</v>
      </c>
      <c r="AY241" s="9">
        <v>65.363549826499678</v>
      </c>
      <c r="AZ241" s="9">
        <v>64.401349535014774</v>
      </c>
      <c r="BA241" s="9">
        <v>64.979643195366251</v>
      </c>
      <c r="BB241" s="9">
        <v>65.114130892407204</v>
      </c>
      <c r="BD241" s="9">
        <v>64.221306322043645</v>
      </c>
      <c r="BE241" s="9">
        <v>63.777353057084134</v>
      </c>
      <c r="BF241" s="9">
        <v>63.662303739037917</v>
      </c>
      <c r="BG241" s="9">
        <v>63.331832372217768</v>
      </c>
      <c r="BH241" s="9">
        <v>63.745849374202415</v>
      </c>
      <c r="BI241" s="9">
        <v>63.572331515008997</v>
      </c>
      <c r="BJ241" s="9">
        <v>63.653741586181539</v>
      </c>
      <c r="BK241" s="9">
        <v>63.678560470834604</v>
      </c>
      <c r="BL241" s="9">
        <v>63.950851367525253</v>
      </c>
      <c r="BM241" s="9">
        <v>59.250262439345398</v>
      </c>
      <c r="BN241" s="9">
        <v>62.390666011692147</v>
      </c>
    </row>
    <row r="242" spans="1:66" hidden="1" x14ac:dyDescent="0.25">
      <c r="A242" s="9" t="s">
        <v>140</v>
      </c>
      <c r="B242" s="9" t="s">
        <v>139</v>
      </c>
      <c r="C242" s="9" t="s">
        <v>82</v>
      </c>
      <c r="D242" s="9" t="s">
        <v>81</v>
      </c>
      <c r="AT242" s="9">
        <v>58.779998779296903</v>
      </c>
      <c r="AW242" s="9">
        <v>64.900001525878906</v>
      </c>
      <c r="AZ242" s="9">
        <v>62.150001525878899</v>
      </c>
      <c r="BC242" s="9">
        <v>41.540000915527301</v>
      </c>
      <c r="BF242" s="9">
        <v>54.599998474121101</v>
      </c>
      <c r="BI242" s="9">
        <v>67.069999694824205</v>
      </c>
      <c r="BN242" s="9">
        <v>34.630001068115199</v>
      </c>
    </row>
    <row r="243" spans="1:66" hidden="1" x14ac:dyDescent="0.25">
      <c r="A243" s="9" t="s">
        <v>138</v>
      </c>
      <c r="B243" s="9" t="s">
        <v>137</v>
      </c>
      <c r="C243" s="9" t="s">
        <v>82</v>
      </c>
      <c r="D243" s="9" t="s">
        <v>81</v>
      </c>
      <c r="AX243" s="9">
        <v>47.584831259555322</v>
      </c>
      <c r="AY243" s="9">
        <v>44.165228438746539</v>
      </c>
      <c r="AZ243" s="9">
        <v>45.743415273808246</v>
      </c>
      <c r="BA243" s="9">
        <v>44.656800207010818</v>
      </c>
      <c r="BB243" s="9">
        <v>43.351822368426895</v>
      </c>
      <c r="BC243" s="9">
        <v>44.748810812430499</v>
      </c>
      <c r="BD243" s="9">
        <v>44.315711751678649</v>
      </c>
      <c r="BE243" s="9">
        <v>44.370847959124966</v>
      </c>
      <c r="BF243" s="9">
        <v>44.766336511137723</v>
      </c>
      <c r="BG243" s="9">
        <v>43.313068397486234</v>
      </c>
      <c r="BH243" s="9">
        <v>44.40702771998734</v>
      </c>
      <c r="BI243" s="9">
        <v>44.45034033761484</v>
      </c>
      <c r="BJ243" s="9">
        <v>43.842775799055296</v>
      </c>
    </row>
    <row r="244" spans="1:66" hidden="1" x14ac:dyDescent="0.25">
      <c r="A244" s="9" t="s">
        <v>136</v>
      </c>
      <c r="B244" s="9" t="s">
        <v>135</v>
      </c>
      <c r="C244" s="9" t="s">
        <v>82</v>
      </c>
      <c r="D244" s="9" t="s">
        <v>81</v>
      </c>
      <c r="K244" s="9">
        <v>45.759998321533203</v>
      </c>
      <c r="U244" s="9">
        <v>42.830001831054702</v>
      </c>
      <c r="AC244" s="9">
        <v>34.509998321533203</v>
      </c>
      <c r="AE244" s="9">
        <v>43.279998779296903</v>
      </c>
      <c r="AI244" s="9">
        <v>55.369998931884801</v>
      </c>
      <c r="AM244" s="9">
        <v>59.540000915527301</v>
      </c>
      <c r="AV244" s="9">
        <v>40.330001831054702</v>
      </c>
      <c r="BK244" s="9">
        <v>53.7700004577637</v>
      </c>
      <c r="BN244" s="9">
        <v>59.590000152587898</v>
      </c>
    </row>
    <row r="245" spans="1:66" hidden="1" x14ac:dyDescent="0.25">
      <c r="A245" s="9" t="s">
        <v>134</v>
      </c>
      <c r="B245" s="9" t="s">
        <v>133</v>
      </c>
      <c r="C245" s="9" t="s">
        <v>82</v>
      </c>
      <c r="D245" s="9" t="s">
        <v>81</v>
      </c>
      <c r="F245" s="9">
        <v>63.665106472155237</v>
      </c>
      <c r="P245" s="9">
        <v>53.659396512594569</v>
      </c>
      <c r="Z245" s="9">
        <v>58.29035143794529</v>
      </c>
      <c r="AJ245" s="9">
        <v>58.879437312019569</v>
      </c>
      <c r="AM245" s="9">
        <v>53.641006769493458</v>
      </c>
      <c r="AS245" s="9">
        <v>57.868508782386975</v>
      </c>
      <c r="AT245" s="9">
        <v>58.508604976574006</v>
      </c>
      <c r="AX245" s="9">
        <v>54.636272128863638</v>
      </c>
      <c r="BC245" s="9">
        <v>54.660966942840005</v>
      </c>
      <c r="BE245" s="9">
        <v>53.299959843093731</v>
      </c>
      <c r="BK245" s="9">
        <v>48.033431577802176</v>
      </c>
      <c r="BL245" s="9">
        <v>49.671799125883801</v>
      </c>
      <c r="BM245" s="9">
        <v>50.278843027632469</v>
      </c>
    </row>
    <row r="246" spans="1:66" hidden="1" x14ac:dyDescent="0.25">
      <c r="A246" s="9" t="s">
        <v>132</v>
      </c>
      <c r="B246" s="9" t="s">
        <v>131</v>
      </c>
      <c r="C246" s="9" t="s">
        <v>82</v>
      </c>
      <c r="D246" s="9" t="s">
        <v>81</v>
      </c>
    </row>
    <row r="247" spans="1:66" hidden="1" x14ac:dyDescent="0.25">
      <c r="A247" s="9" t="s">
        <v>130</v>
      </c>
      <c r="B247" s="9" t="s">
        <v>129</v>
      </c>
      <c r="C247" s="9" t="s">
        <v>82</v>
      </c>
      <c r="D247" s="9" t="s">
        <v>81</v>
      </c>
      <c r="E247" s="9">
        <v>58.060001373291001</v>
      </c>
      <c r="O247" s="9">
        <v>52.900001525878899</v>
      </c>
      <c r="P247" s="9">
        <v>34.5</v>
      </c>
      <c r="S247" s="9">
        <v>36.950000762939503</v>
      </c>
      <c r="W247" s="9">
        <v>38.759998321533203</v>
      </c>
      <c r="X247" s="9">
        <v>59.740001678466797</v>
      </c>
      <c r="Y247" s="9">
        <v>52.7700004577637</v>
      </c>
      <c r="Z247" s="9">
        <v>59.439998626708999</v>
      </c>
      <c r="AB247" s="9">
        <v>59.810001373291001</v>
      </c>
      <c r="AD247" s="9">
        <v>60.060001373291001</v>
      </c>
      <c r="AE247" s="9">
        <v>59.080001831054702</v>
      </c>
      <c r="AF247" s="9">
        <v>58.930000305175803</v>
      </c>
      <c r="AG247" s="9">
        <v>58.330001831054702</v>
      </c>
      <c r="AH247" s="9">
        <v>57.290000915527301</v>
      </c>
      <c r="AI247" s="9">
        <v>55.970001220703097</v>
      </c>
      <c r="AJ247" s="9">
        <v>57.139999389648402</v>
      </c>
      <c r="AK247" s="9">
        <v>60.099998474121101</v>
      </c>
      <c r="AL247" s="9">
        <v>58.389999389648402</v>
      </c>
      <c r="AM247" s="9">
        <v>59.400001525878899</v>
      </c>
      <c r="AN247" s="9">
        <v>60.240001678466797</v>
      </c>
      <c r="AO247" s="9">
        <v>60.509998321533203</v>
      </c>
      <c r="AP247" s="9">
        <v>60.299999237060497</v>
      </c>
      <c r="AQ247" s="9">
        <v>61.139999389648402</v>
      </c>
      <c r="AR247" s="9">
        <v>60.840000152587898</v>
      </c>
      <c r="AS247" s="9">
        <v>61.200000762939503</v>
      </c>
      <c r="AT247" s="9">
        <v>60.369998931884801</v>
      </c>
      <c r="AU247" s="9">
        <v>60.950000762939503</v>
      </c>
      <c r="AV247" s="9">
        <v>61.599998474121101</v>
      </c>
      <c r="AW247" s="9">
        <v>63.009998321533203</v>
      </c>
      <c r="AX247" s="9">
        <v>63.720001220703097</v>
      </c>
      <c r="AY247" s="9">
        <v>63.919998168945298</v>
      </c>
      <c r="AZ247" s="9">
        <v>63.459999084472699</v>
      </c>
      <c r="BA247" s="9">
        <v>63.5</v>
      </c>
      <c r="BB247" s="9">
        <v>62.680000305175803</v>
      </c>
      <c r="BC247" s="9">
        <v>60.860000610351598</v>
      </c>
      <c r="BD247" s="9">
        <v>59.930000305175803</v>
      </c>
      <c r="BE247" s="9">
        <v>61.080001831054702</v>
      </c>
      <c r="BF247" s="9">
        <v>60.740001678466797</v>
      </c>
      <c r="BG247" s="9">
        <v>61.409999847412102</v>
      </c>
      <c r="BH247" s="9">
        <v>59.9799995422363</v>
      </c>
      <c r="BI247" s="9">
        <v>59.2700004577637</v>
      </c>
      <c r="BL247" s="9">
        <v>56.909999847412102</v>
      </c>
      <c r="BM247" s="9">
        <v>55.080001831054702</v>
      </c>
      <c r="BN247" s="9">
        <v>54.279998779296903</v>
      </c>
    </row>
    <row r="248" spans="1:66" hidden="1" x14ac:dyDescent="0.25">
      <c r="A248" s="9" t="s">
        <v>128</v>
      </c>
      <c r="B248" s="9" t="s">
        <v>127</v>
      </c>
      <c r="C248" s="9" t="s">
        <v>82</v>
      </c>
      <c r="D248" s="9" t="s">
        <v>81</v>
      </c>
      <c r="K248" s="9">
        <v>44.939998626708999</v>
      </c>
      <c r="T248" s="9">
        <v>51.75</v>
      </c>
      <c r="Y248" s="9">
        <v>49.0200004577637</v>
      </c>
      <c r="AC248" s="9">
        <v>50.7700004577637</v>
      </c>
      <c r="AH248" s="9">
        <v>48.090000152587898</v>
      </c>
      <c r="AM248" s="9">
        <v>48.409999847412102</v>
      </c>
      <c r="AP248" s="9">
        <v>48.630001068115199</v>
      </c>
      <c r="AV248" s="9">
        <v>33.200000762939503</v>
      </c>
      <c r="AX248" s="9">
        <v>45.5</v>
      </c>
      <c r="AY248" s="9">
        <v>45.639999389648402</v>
      </c>
      <c r="AZ248" s="9">
        <v>45.860000610351598</v>
      </c>
      <c r="BA248" s="9">
        <v>46.169998168945298</v>
      </c>
      <c r="BB248" s="9">
        <v>46.509998321533203</v>
      </c>
      <c r="BC248" s="9">
        <v>46.889999389648402</v>
      </c>
      <c r="BD248" s="9">
        <v>47.189998626708999</v>
      </c>
      <c r="BE248" s="9">
        <v>47.779998779296903</v>
      </c>
      <c r="BF248" s="9">
        <v>47.419998168945298</v>
      </c>
      <c r="BG248" s="9">
        <v>41.869998931884801</v>
      </c>
      <c r="BH248" s="9">
        <v>47.069999694824197</v>
      </c>
      <c r="BI248" s="9">
        <v>47.169998168945298</v>
      </c>
      <c r="BJ248" s="9">
        <v>46.9799995422363</v>
      </c>
    </row>
    <row r="249" spans="1:66" hidden="1" x14ac:dyDescent="0.25">
      <c r="A249" s="9" t="s">
        <v>126</v>
      </c>
      <c r="B249" s="9" t="s">
        <v>125</v>
      </c>
      <c r="C249" s="9" t="s">
        <v>82</v>
      </c>
      <c r="D249" s="9" t="s">
        <v>81</v>
      </c>
      <c r="E249" s="9">
        <v>79.699996948242202</v>
      </c>
      <c r="J249" s="9">
        <v>74.400001525878906</v>
      </c>
      <c r="O249" s="9">
        <v>67.800003051757798</v>
      </c>
      <c r="T249" s="9">
        <v>66.809997558593807</v>
      </c>
      <c r="Y249" s="9">
        <v>65.470001220703097</v>
      </c>
      <c r="AD249" s="9">
        <v>63.790000915527301</v>
      </c>
      <c r="AG249" s="9">
        <v>58.470001220703097</v>
      </c>
      <c r="AH249" s="9">
        <v>58.700000762939503</v>
      </c>
      <c r="AI249" s="9">
        <v>56.610000610351598</v>
      </c>
      <c r="AJ249" s="9">
        <v>57</v>
      </c>
      <c r="AK249" s="9">
        <v>55.990001678466797</v>
      </c>
      <c r="AL249" s="9">
        <v>52.150001525878899</v>
      </c>
      <c r="AM249" s="9">
        <v>54.650001525878899</v>
      </c>
      <c r="AN249" s="9">
        <v>54.130001068115199</v>
      </c>
      <c r="AO249" s="9">
        <v>53.7299995422363</v>
      </c>
      <c r="AP249" s="9">
        <v>52.549999237060497</v>
      </c>
      <c r="AQ249" s="9">
        <v>52.799999237060497</v>
      </c>
      <c r="AR249" s="9">
        <v>52.700000762939503</v>
      </c>
      <c r="AS249" s="9">
        <v>49.950000762939503</v>
      </c>
      <c r="AT249" s="9">
        <v>49.819999694824197</v>
      </c>
      <c r="AU249" s="9">
        <v>49.580001831054702</v>
      </c>
      <c r="AV249" s="9">
        <v>48.330001831054702</v>
      </c>
      <c r="AW249" s="9">
        <v>46.310001373291001</v>
      </c>
      <c r="AX249" s="9">
        <v>46.430000305175803</v>
      </c>
      <c r="AY249" s="9">
        <v>45.5200004577637</v>
      </c>
      <c r="AZ249" s="9">
        <v>45.540000915527301</v>
      </c>
      <c r="BA249" s="9">
        <v>46.189998626708999</v>
      </c>
      <c r="BB249" s="9">
        <v>47.060001373291001</v>
      </c>
      <c r="BC249" s="9">
        <v>48.130001068115199</v>
      </c>
      <c r="BD249" s="9">
        <v>49.310001373291001</v>
      </c>
      <c r="BE249" s="9">
        <v>49.380001068115199</v>
      </c>
      <c r="BF249" s="9">
        <v>50.290000915527301</v>
      </c>
      <c r="BG249" s="9">
        <v>50.490001678466797</v>
      </c>
      <c r="BH249" s="9">
        <v>51.240001678466797</v>
      </c>
      <c r="BI249" s="9">
        <v>51.959999084472699</v>
      </c>
      <c r="BJ249" s="9">
        <v>52.790000915527301</v>
      </c>
      <c r="BK249" s="9">
        <v>53.159999847412102</v>
      </c>
      <c r="BL249" s="9">
        <v>52.909999847412102</v>
      </c>
      <c r="BM249" s="9">
        <v>49.299999237060497</v>
      </c>
      <c r="BN249" s="9">
        <v>51.360000610351598</v>
      </c>
    </row>
    <row r="250" spans="1:66" hidden="1" x14ac:dyDescent="0.25">
      <c r="A250" s="9" t="s">
        <v>124</v>
      </c>
      <c r="B250" s="9" t="s">
        <v>123</v>
      </c>
      <c r="C250" s="9" t="s">
        <v>82</v>
      </c>
      <c r="D250" s="9" t="s">
        <v>81</v>
      </c>
      <c r="AU250" s="9">
        <v>56.740001678466797</v>
      </c>
      <c r="BI250" s="9">
        <v>55.430000305175803</v>
      </c>
    </row>
    <row r="251" spans="1:66" hidden="1" x14ac:dyDescent="0.25">
      <c r="A251" s="9" t="s">
        <v>122</v>
      </c>
      <c r="B251" s="9" t="s">
        <v>121</v>
      </c>
      <c r="C251" s="9" t="s">
        <v>82</v>
      </c>
      <c r="D251" s="9" t="s">
        <v>81</v>
      </c>
      <c r="W251" s="9">
        <v>82.470001220703097</v>
      </c>
      <c r="AT251" s="9">
        <v>86.440002441406307</v>
      </c>
      <c r="AY251" s="9">
        <v>88.349998474121094</v>
      </c>
      <c r="BC251" s="9">
        <v>80.330001831054702</v>
      </c>
      <c r="BD251" s="9">
        <v>82.029998779296903</v>
      </c>
      <c r="BE251" s="9">
        <v>83.269996643066406</v>
      </c>
      <c r="BF251" s="9">
        <v>78.019996643066406</v>
      </c>
      <c r="BG251" s="9">
        <v>83.970001220703097</v>
      </c>
      <c r="BM251" s="9">
        <v>80.389999389648395</v>
      </c>
    </row>
    <row r="252" spans="1:66" hidden="1" x14ac:dyDescent="0.25">
      <c r="A252" s="9" t="s">
        <v>120</v>
      </c>
      <c r="B252" s="9" t="s">
        <v>119</v>
      </c>
      <c r="C252" s="9" t="s">
        <v>82</v>
      </c>
      <c r="D252" s="9" t="s">
        <v>81</v>
      </c>
      <c r="AU252" s="9">
        <v>82.300003051757798</v>
      </c>
      <c r="AV252" s="9">
        <v>38.119998931884801</v>
      </c>
      <c r="BB252" s="9">
        <v>85.389999389648395</v>
      </c>
      <c r="BE252" s="9">
        <v>70.139999389648395</v>
      </c>
      <c r="BF252" s="9">
        <v>85.849998474121094</v>
      </c>
      <c r="BJ252" s="9">
        <v>70.25</v>
      </c>
      <c r="BN252" s="9">
        <v>46.900001525878899</v>
      </c>
    </row>
    <row r="253" spans="1:66" hidden="1" x14ac:dyDescent="0.25">
      <c r="A253" s="9" t="s">
        <v>118</v>
      </c>
      <c r="B253" s="9" t="s">
        <v>117</v>
      </c>
      <c r="C253" s="9" t="s">
        <v>82</v>
      </c>
      <c r="D253" s="9" t="s">
        <v>81</v>
      </c>
      <c r="O253" s="9">
        <v>50.5</v>
      </c>
      <c r="X253" s="9">
        <v>52.409999847412102</v>
      </c>
      <c r="AH253" s="9">
        <v>59.5</v>
      </c>
      <c r="AN253" s="9">
        <v>68.739997863769503</v>
      </c>
      <c r="AQ253" s="9">
        <v>67.680000305175795</v>
      </c>
      <c r="AR253" s="9">
        <v>59.5</v>
      </c>
      <c r="AS253" s="9">
        <v>63.200000762939503</v>
      </c>
      <c r="AT253" s="9">
        <v>62.709999084472699</v>
      </c>
      <c r="AU253" s="9">
        <v>62.569999694824197</v>
      </c>
      <c r="AV253" s="9">
        <v>62.330001831054702</v>
      </c>
      <c r="AW253" s="9">
        <v>61.970001220703097</v>
      </c>
      <c r="AX253" s="9">
        <v>62.310001373291001</v>
      </c>
      <c r="AY253" s="9">
        <v>62.159999847412102</v>
      </c>
      <c r="AZ253" s="9">
        <v>62.639999389648402</v>
      </c>
      <c r="BA253" s="9">
        <v>63.330001831054702</v>
      </c>
      <c r="BB253" s="9">
        <v>63.330001831054702</v>
      </c>
      <c r="BC253" s="9">
        <v>63.700000762939503</v>
      </c>
      <c r="BD253" s="9">
        <v>64.300003051757798</v>
      </c>
      <c r="BE253" s="9">
        <v>64.599998474121094</v>
      </c>
      <c r="BF253" s="9">
        <v>64.959999084472699</v>
      </c>
      <c r="BG253" s="9">
        <v>62.360000610351598</v>
      </c>
      <c r="BH253" s="9">
        <v>62.360000610351598</v>
      </c>
      <c r="BI253" s="9">
        <v>62.150001525878899</v>
      </c>
      <c r="BJ253" s="9">
        <v>62</v>
      </c>
      <c r="BK253" s="9">
        <v>62.580001831054702</v>
      </c>
      <c r="BL253" s="9">
        <v>56.319999694824197</v>
      </c>
      <c r="BM253" s="9">
        <v>55.090000152587898</v>
      </c>
      <c r="BN253" s="9">
        <v>54.639999389648402</v>
      </c>
    </row>
    <row r="254" spans="1:66" hidden="1" x14ac:dyDescent="0.25">
      <c r="A254" s="9" t="s">
        <v>116</v>
      </c>
      <c r="B254" s="9" t="s">
        <v>115</v>
      </c>
      <c r="C254" s="9" t="s">
        <v>82</v>
      </c>
      <c r="D254" s="9" t="s">
        <v>81</v>
      </c>
      <c r="AI254" s="9">
        <v>74.270709364246301</v>
      </c>
      <c r="AS254" s="9">
        <v>72.056545066827681</v>
      </c>
      <c r="AT254" s="9">
        <v>71.426400973349416</v>
      </c>
      <c r="AU254" s="9">
        <v>70.925671674321549</v>
      </c>
      <c r="AV254" s="9">
        <v>70.422229974751076</v>
      </c>
      <c r="AW254" s="9">
        <v>69.942770876177704</v>
      </c>
      <c r="AX254" s="9">
        <v>70.098753166621648</v>
      </c>
      <c r="AY254" s="9">
        <v>69.719936794526205</v>
      </c>
      <c r="AZ254" s="9">
        <v>69.004374487855401</v>
      </c>
      <c r="BA254" s="9">
        <v>69.270000497327459</v>
      </c>
      <c r="BB254" s="9">
        <v>69.098255622750315</v>
      </c>
      <c r="BC254" s="9">
        <v>68.018340542904696</v>
      </c>
      <c r="BD254" s="9">
        <v>68.007275190284901</v>
      </c>
      <c r="BE254" s="9">
        <v>67.552012663695706</v>
      </c>
      <c r="BF254" s="9">
        <v>67.754839881284184</v>
      </c>
      <c r="BG254" s="9">
        <v>67.365060354260621</v>
      </c>
      <c r="BH254" s="9">
        <v>68.0915502754019</v>
      </c>
      <c r="BI254" s="9">
        <v>67.837738455536538</v>
      </c>
    </row>
    <row r="255" spans="1:66" hidden="1" x14ac:dyDescent="0.25">
      <c r="A255" s="9" t="s">
        <v>114</v>
      </c>
      <c r="B255" s="9" t="s">
        <v>113</v>
      </c>
      <c r="C255" s="9" t="s">
        <v>82</v>
      </c>
      <c r="D255" s="9" t="s">
        <v>81</v>
      </c>
      <c r="H255" s="9">
        <v>53.810001373291001</v>
      </c>
      <c r="T255" s="9">
        <v>53.099998474121101</v>
      </c>
      <c r="AC255" s="9">
        <v>55.189998626708999</v>
      </c>
      <c r="AD255" s="9">
        <v>50.819999694824197</v>
      </c>
      <c r="AI255" s="9">
        <v>48.2299995422363</v>
      </c>
      <c r="AJ255" s="9">
        <v>57.5200004577637</v>
      </c>
      <c r="AK255" s="9">
        <v>57.610000610351598</v>
      </c>
      <c r="AL255" s="9">
        <v>56.590000152587898</v>
      </c>
      <c r="AM255" s="9">
        <v>58.110000610351598</v>
      </c>
      <c r="AN255" s="9">
        <v>59.189998626708999</v>
      </c>
      <c r="AO255" s="9">
        <v>60.310001373291001</v>
      </c>
      <c r="AQ255" s="9">
        <v>61.009998321533203</v>
      </c>
      <c r="AR255" s="9">
        <v>59.790000915527301</v>
      </c>
      <c r="AS255" s="9">
        <v>60.159999847412102</v>
      </c>
      <c r="AT255" s="9">
        <v>61.549999237060497</v>
      </c>
      <c r="AU255" s="9">
        <v>59.970001220703097</v>
      </c>
      <c r="AV255" s="9">
        <v>59.110000610351598</v>
      </c>
      <c r="AW255" s="9">
        <v>59.4799995422363</v>
      </c>
      <c r="AX255" s="9">
        <v>59.509998321533203</v>
      </c>
      <c r="AY255" s="9">
        <v>61.9799995422363</v>
      </c>
      <c r="AZ255" s="9">
        <v>63.819999694824197</v>
      </c>
      <c r="BA255" s="9">
        <v>64.010002136230497</v>
      </c>
      <c r="BB255" s="9">
        <v>64.739997863769503</v>
      </c>
      <c r="BC255" s="9">
        <v>64.279998779296903</v>
      </c>
      <c r="BD255" s="9">
        <v>66.019996643066406</v>
      </c>
      <c r="BE255" s="9">
        <v>65.220001220703097</v>
      </c>
      <c r="BF255" s="9">
        <v>64.839996337890597</v>
      </c>
      <c r="BG255" s="9">
        <v>65.870002746582003</v>
      </c>
      <c r="BH255" s="9">
        <v>64.930000305175795</v>
      </c>
      <c r="BI255" s="9">
        <v>64.610000610351605</v>
      </c>
      <c r="BJ255" s="9">
        <v>64.110000610351605</v>
      </c>
      <c r="BK255" s="9">
        <v>63.680000305175803</v>
      </c>
      <c r="BL255" s="9">
        <v>63.700000762939503</v>
      </c>
      <c r="BM255" s="9">
        <v>61.25</v>
      </c>
      <c r="BN255" s="9">
        <v>62.9799995422363</v>
      </c>
    </row>
    <row r="256" spans="1:66" hidden="1" x14ac:dyDescent="0.25">
      <c r="A256" s="9" t="s">
        <v>112</v>
      </c>
      <c r="B256" s="9" t="s">
        <v>111</v>
      </c>
      <c r="C256" s="9" t="s">
        <v>82</v>
      </c>
      <c r="D256" s="9" t="s">
        <v>81</v>
      </c>
      <c r="E256" s="9">
        <v>59.400001525878899</v>
      </c>
      <c r="F256" s="9">
        <v>59.299999237060497</v>
      </c>
      <c r="G256" s="9">
        <v>58.799999237060497</v>
      </c>
      <c r="H256" s="9">
        <v>58.700000762939503</v>
      </c>
      <c r="I256" s="9">
        <v>58.700000762939503</v>
      </c>
      <c r="J256" s="9">
        <v>58.900001525878899</v>
      </c>
      <c r="K256" s="9">
        <v>59.200000762939503</v>
      </c>
      <c r="L256" s="9">
        <v>59.599998474121101</v>
      </c>
      <c r="M256" s="9">
        <v>59.599998474121101</v>
      </c>
      <c r="N256" s="9">
        <v>60.099998474121101</v>
      </c>
      <c r="O256" s="9">
        <v>60.400001525878899</v>
      </c>
      <c r="P256" s="9">
        <v>60.200000762939503</v>
      </c>
      <c r="Q256" s="9">
        <v>60.400001525878899</v>
      </c>
      <c r="R256" s="9">
        <v>60.799999237060497</v>
      </c>
      <c r="S256" s="9">
        <v>61.299999237060497</v>
      </c>
      <c r="T256" s="9">
        <v>61.200000762939503</v>
      </c>
      <c r="U256" s="9">
        <v>61.599998474121101</v>
      </c>
      <c r="V256" s="9">
        <v>62.299999237060497</v>
      </c>
      <c r="W256" s="9">
        <v>63.200000762939503</v>
      </c>
      <c r="X256" s="9">
        <v>63.700000762939503</v>
      </c>
      <c r="Y256" s="9">
        <v>63.799999237060497</v>
      </c>
      <c r="Z256" s="9">
        <v>63.900001525878899</v>
      </c>
      <c r="AA256" s="9">
        <v>64</v>
      </c>
      <c r="AB256" s="9">
        <v>64</v>
      </c>
      <c r="AC256" s="9">
        <v>64.400001525878906</v>
      </c>
      <c r="AD256" s="9">
        <v>64.800003051757798</v>
      </c>
      <c r="AE256" s="9">
        <v>65.300003051757798</v>
      </c>
      <c r="AF256" s="9">
        <v>65.599998474121094</v>
      </c>
      <c r="AG256" s="9">
        <v>65.900001525878906</v>
      </c>
      <c r="AH256" s="9">
        <v>66.5</v>
      </c>
      <c r="AI256" s="9">
        <v>66.5</v>
      </c>
      <c r="AJ256" s="9">
        <v>66.199996948242202</v>
      </c>
      <c r="AK256" s="9">
        <v>66.400001525878906</v>
      </c>
      <c r="AL256" s="9">
        <v>66.300003051757798</v>
      </c>
      <c r="AM256" s="9">
        <v>66.660003662109403</v>
      </c>
      <c r="AN256" s="9">
        <v>66.720001220703097</v>
      </c>
      <c r="AO256" s="9">
        <v>66.870002746582003</v>
      </c>
      <c r="AP256" s="9">
        <v>67.199996948242202</v>
      </c>
      <c r="AQ256" s="9">
        <v>67.089996337890597</v>
      </c>
      <c r="AR256" s="9">
        <v>67.080001831054702</v>
      </c>
      <c r="AS256" s="9">
        <v>67.069999694824205</v>
      </c>
      <c r="AT256" s="9">
        <v>66.819999694824205</v>
      </c>
      <c r="AU256" s="9">
        <v>66.580001831054702</v>
      </c>
      <c r="AV256" s="9">
        <v>66.239997863769503</v>
      </c>
      <c r="AW256" s="9">
        <v>65.989997863769503</v>
      </c>
      <c r="AX256" s="9">
        <v>66.050003051757798</v>
      </c>
      <c r="AY256" s="9">
        <v>66.180000305175795</v>
      </c>
      <c r="AZ256" s="9">
        <v>66.040000915527301</v>
      </c>
      <c r="BA256" s="9">
        <v>65.989997863769503</v>
      </c>
      <c r="BB256" s="9">
        <v>65.370002746582003</v>
      </c>
      <c r="BC256" s="9">
        <v>64.709999084472699</v>
      </c>
      <c r="BD256" s="9">
        <v>64.110000610351605</v>
      </c>
      <c r="BE256" s="9">
        <v>63.700000762939503</v>
      </c>
      <c r="BF256" s="9">
        <v>63.25</v>
      </c>
      <c r="BG256" s="9">
        <v>62.889999389648402</v>
      </c>
      <c r="BH256" s="9">
        <v>62.650001525878899</v>
      </c>
      <c r="BI256" s="9">
        <v>62.790000915527301</v>
      </c>
      <c r="BJ256" s="9">
        <v>62.849998474121101</v>
      </c>
      <c r="BK256" s="9">
        <v>62.869998931884801</v>
      </c>
      <c r="BL256" s="9">
        <v>63.099998474121101</v>
      </c>
      <c r="BM256" s="9">
        <v>61.75</v>
      </c>
      <c r="BN256" s="9">
        <v>61.659999847412102</v>
      </c>
    </row>
    <row r="257" spans="1:66" hidden="1" x14ac:dyDescent="0.25">
      <c r="A257" s="9" t="s">
        <v>110</v>
      </c>
      <c r="B257" s="9" t="s">
        <v>109</v>
      </c>
      <c r="C257" s="9" t="s">
        <v>82</v>
      </c>
      <c r="D257" s="9" t="s">
        <v>81</v>
      </c>
      <c r="AU257" s="9">
        <v>37.299999237060497</v>
      </c>
      <c r="AV257" s="9">
        <v>37.400001525878899</v>
      </c>
      <c r="AW257" s="9">
        <v>38.689998626708999</v>
      </c>
      <c r="AX257" s="9">
        <v>39.290000915527301</v>
      </c>
      <c r="AY257" s="9">
        <v>39.880001068115199</v>
      </c>
      <c r="AZ257" s="9">
        <v>74.239997863769503</v>
      </c>
      <c r="BA257" s="9">
        <v>73.970001220703097</v>
      </c>
      <c r="BB257" s="9">
        <v>71.230003356933594</v>
      </c>
      <c r="BC257" s="9">
        <v>70.699996948242202</v>
      </c>
      <c r="BD257" s="9">
        <v>69.699996948242202</v>
      </c>
      <c r="BE257" s="9">
        <v>70.019996643066406</v>
      </c>
      <c r="BF257" s="9">
        <v>70.519996643066406</v>
      </c>
      <c r="BG257" s="9">
        <v>71.349998474121094</v>
      </c>
      <c r="BH257" s="9">
        <v>71.889999389648395</v>
      </c>
      <c r="BI257" s="9">
        <v>72.470001220703097</v>
      </c>
      <c r="BJ257" s="9">
        <v>73.529998779296903</v>
      </c>
      <c r="BK257" s="9">
        <v>74.319999694824205</v>
      </c>
      <c r="BL257" s="9">
        <v>74.860000610351605</v>
      </c>
      <c r="BM257" s="9">
        <v>56.220001220703097</v>
      </c>
    </row>
    <row r="258" spans="1:66" hidden="1" x14ac:dyDescent="0.25">
      <c r="A258" s="9" t="s">
        <v>108</v>
      </c>
      <c r="B258" s="9" t="s">
        <v>107</v>
      </c>
      <c r="C258" s="9" t="s">
        <v>82</v>
      </c>
      <c r="D258" s="9" t="s">
        <v>81</v>
      </c>
      <c r="E258" s="9">
        <v>31.090000152587901</v>
      </c>
      <c r="O258" s="9">
        <v>27.4899997711182</v>
      </c>
      <c r="AJ258" s="9">
        <v>62.340000152587898</v>
      </c>
      <c r="AT258" s="9">
        <v>62.900001525878899</v>
      </c>
      <c r="BA258" s="9">
        <v>64.650001525878906</v>
      </c>
    </row>
    <row r="259" spans="1:66" hidden="1" x14ac:dyDescent="0.25">
      <c r="A259" s="9" t="s">
        <v>106</v>
      </c>
      <c r="B259" s="9" t="s">
        <v>105</v>
      </c>
      <c r="C259" s="9" t="s">
        <v>82</v>
      </c>
      <c r="D259" s="9" t="s">
        <v>81</v>
      </c>
      <c r="F259" s="9">
        <v>55.369998931884801</v>
      </c>
      <c r="P259" s="9">
        <v>51.119998931884801</v>
      </c>
      <c r="T259" s="9">
        <v>31.129999160766602</v>
      </c>
      <c r="V259" s="9">
        <v>55.200000762939503</v>
      </c>
      <c r="X259" s="9">
        <v>55.130001068115199</v>
      </c>
      <c r="Z259" s="9">
        <v>54.799999237060497</v>
      </c>
      <c r="AA259" s="9">
        <v>54.470001220703097</v>
      </c>
      <c r="AB259" s="9">
        <v>54.159999847412102</v>
      </c>
      <c r="AC259" s="9">
        <v>55.860000610351598</v>
      </c>
      <c r="AD259" s="9">
        <v>56.0200004577637</v>
      </c>
      <c r="AE259" s="9">
        <v>56.099998474121101</v>
      </c>
      <c r="AF259" s="9">
        <v>56.310001373291001</v>
      </c>
      <c r="AG259" s="9">
        <v>57.2299995422363</v>
      </c>
      <c r="AH259" s="9">
        <v>58.340000152587898</v>
      </c>
      <c r="AI259" s="9">
        <v>59.049999237060497</v>
      </c>
      <c r="AJ259" s="9">
        <v>60.150001525878899</v>
      </c>
      <c r="AK259" s="9">
        <v>59.430000305175803</v>
      </c>
      <c r="AL259" s="9">
        <v>57.869998931884801</v>
      </c>
      <c r="AM259" s="9">
        <v>59.139999389648402</v>
      </c>
      <c r="AN259" s="9">
        <v>61.619998931884801</v>
      </c>
      <c r="AO259" s="9">
        <v>62.900001525878899</v>
      </c>
      <c r="AP259" s="9">
        <v>64.449996948242202</v>
      </c>
      <c r="AQ259" s="9">
        <v>65.400001525878906</v>
      </c>
      <c r="AT259" s="9">
        <v>67.580001831054702</v>
      </c>
      <c r="AU259" s="9">
        <v>69.160003662109403</v>
      </c>
      <c r="AX259" s="9">
        <v>64.279998779296903</v>
      </c>
      <c r="AY259" s="9">
        <v>64.860000610351605</v>
      </c>
      <c r="AZ259" s="9">
        <v>64.419998168945298</v>
      </c>
      <c r="BA259" s="9">
        <v>64.290000915527301</v>
      </c>
      <c r="BB259" s="9">
        <v>64.040000915527301</v>
      </c>
      <c r="BC259" s="9">
        <v>63.849998474121101</v>
      </c>
      <c r="BD259" s="9">
        <v>63.630001068115199</v>
      </c>
      <c r="BE259" s="9">
        <v>63.110000610351598</v>
      </c>
      <c r="BI259" s="9">
        <v>61.180000305175803</v>
      </c>
      <c r="BJ259" s="9">
        <v>66.410003662109403</v>
      </c>
      <c r="BM259" s="9">
        <v>53.799999237060497</v>
      </c>
    </row>
    <row r="260" spans="1:66" hidden="1" x14ac:dyDescent="0.25">
      <c r="A260" s="9" t="s">
        <v>104</v>
      </c>
      <c r="B260" s="9" t="s">
        <v>103</v>
      </c>
      <c r="C260" s="9" t="s">
        <v>82</v>
      </c>
      <c r="D260" s="9" t="s">
        <v>81</v>
      </c>
      <c r="E260" s="9">
        <v>27.319999694824201</v>
      </c>
      <c r="O260" s="9">
        <v>68.580001831054702</v>
      </c>
      <c r="Y260" s="9">
        <v>72.709999084472699</v>
      </c>
      <c r="AJ260" s="9">
        <v>76.699996948242202</v>
      </c>
      <c r="AM260" s="9">
        <v>60.709999084472699</v>
      </c>
    </row>
    <row r="261" spans="1:66" hidden="1" x14ac:dyDescent="0.25">
      <c r="A261" s="9" t="s">
        <v>102</v>
      </c>
      <c r="B261" s="9" t="s">
        <v>101</v>
      </c>
      <c r="C261" s="9" t="s">
        <v>82</v>
      </c>
      <c r="D261" s="9" t="s">
        <v>81</v>
      </c>
      <c r="E261" s="9">
        <v>35.310001373291001</v>
      </c>
      <c r="O261" s="9">
        <v>41.5</v>
      </c>
      <c r="Y261" s="9">
        <v>61.630001068115199</v>
      </c>
      <c r="AI261" s="9">
        <v>65.559997558593807</v>
      </c>
    </row>
    <row r="262" spans="1:66" hidden="1" x14ac:dyDescent="0.25">
      <c r="A262" s="9" t="s">
        <v>100</v>
      </c>
      <c r="B262" s="9" t="s">
        <v>99</v>
      </c>
      <c r="C262" s="9" t="s">
        <v>82</v>
      </c>
      <c r="D262" s="9" t="s">
        <v>81</v>
      </c>
      <c r="AH262" s="9">
        <v>77.209999084472699</v>
      </c>
      <c r="AO262" s="9">
        <v>75.800003051757798</v>
      </c>
      <c r="AP262" s="9">
        <v>74.300003051757798</v>
      </c>
      <c r="AQ262" s="9">
        <v>73.699996948242202</v>
      </c>
      <c r="AR262" s="9">
        <v>73.5</v>
      </c>
      <c r="AS262" s="9">
        <v>72.300003051757798</v>
      </c>
      <c r="AT262" s="9">
        <v>73</v>
      </c>
      <c r="AU262" s="9">
        <v>72.5</v>
      </c>
      <c r="AV262" s="9">
        <v>72</v>
      </c>
      <c r="AW262" s="9">
        <v>71.410003662109403</v>
      </c>
      <c r="AZ262" s="9">
        <v>74.349998474121094</v>
      </c>
      <c r="BB262" s="9">
        <v>75.830001831054702</v>
      </c>
      <c r="BC262" s="9">
        <v>76.169998168945298</v>
      </c>
      <c r="BD262" s="9">
        <v>76.269996643066406</v>
      </c>
      <c r="BE262" s="9">
        <v>76.190002441406307</v>
      </c>
      <c r="BF262" s="9">
        <v>77.019996643066406</v>
      </c>
      <c r="BG262" s="9">
        <v>77.040000915527301</v>
      </c>
      <c r="BH262" s="9">
        <v>77.199996948242202</v>
      </c>
      <c r="BI262" s="9">
        <v>76.559997558593807</v>
      </c>
      <c r="BJ262" s="9">
        <v>76.129997253417997</v>
      </c>
      <c r="BK262" s="9">
        <v>75.610000610351605</v>
      </c>
      <c r="BL262" s="9">
        <v>75.629997253417997</v>
      </c>
      <c r="BM262" s="9">
        <v>73.279998779296903</v>
      </c>
      <c r="BN262" s="9">
        <v>72.900001525878906</v>
      </c>
    </row>
    <row r="263" spans="1:66" hidden="1" x14ac:dyDescent="0.25">
      <c r="A263" s="9" t="s">
        <v>98</v>
      </c>
      <c r="B263" s="9" t="s">
        <v>97</v>
      </c>
      <c r="C263" s="9" t="s">
        <v>82</v>
      </c>
      <c r="D263" s="9" t="s">
        <v>81</v>
      </c>
      <c r="X263" s="9">
        <v>84.110000610351605</v>
      </c>
      <c r="AH263" s="9">
        <v>84.040000915527301</v>
      </c>
      <c r="AR263" s="9">
        <v>40.909999847412102</v>
      </c>
      <c r="AY263" s="9">
        <v>76.870002746582003</v>
      </c>
      <c r="BB263" s="9">
        <v>69.190002441406307</v>
      </c>
      <c r="BC263" s="9">
        <v>64.379997253417997</v>
      </c>
      <c r="BL263" s="9">
        <v>58.599998474121101</v>
      </c>
    </row>
    <row r="264" spans="1:66" hidden="1" x14ac:dyDescent="0.25">
      <c r="A264" s="9" t="s">
        <v>96</v>
      </c>
      <c r="B264" s="9" t="s">
        <v>95</v>
      </c>
      <c r="C264" s="9" t="s">
        <v>82</v>
      </c>
      <c r="D264" s="9" t="s">
        <v>81</v>
      </c>
      <c r="AS264" s="9">
        <v>64.369072734400802</v>
      </c>
      <c r="AT264" s="9">
        <v>65.121150588767335</v>
      </c>
      <c r="AX264" s="9">
        <v>63.623307305396303</v>
      </c>
      <c r="AY264" s="9">
        <v>64.309718173353176</v>
      </c>
      <c r="BB264" s="9">
        <v>64.439389524359484</v>
      </c>
      <c r="BC264" s="9">
        <v>62.097853801363556</v>
      </c>
      <c r="BD264" s="9">
        <v>64.024762130243829</v>
      </c>
      <c r="BE264" s="9">
        <v>62.234358904536016</v>
      </c>
      <c r="BF264" s="9">
        <v>64.333677725168343</v>
      </c>
      <c r="BG264" s="9">
        <v>63.689964997435538</v>
      </c>
      <c r="BH264" s="9">
        <v>64.385730090859738</v>
      </c>
    </row>
    <row r="265" spans="1:66" hidden="1" x14ac:dyDescent="0.25">
      <c r="A265" s="9" t="s">
        <v>94</v>
      </c>
      <c r="B265" s="9" t="s">
        <v>93</v>
      </c>
      <c r="C265" s="9" t="s">
        <v>82</v>
      </c>
      <c r="D265" s="9" t="s">
        <v>81</v>
      </c>
      <c r="F265" s="9">
        <v>48.889999389648402</v>
      </c>
      <c r="K265" s="9">
        <v>54.209999084472699</v>
      </c>
      <c r="P265" s="9">
        <v>50.659999847412102</v>
      </c>
      <c r="U265" s="9">
        <v>47.5200004577637</v>
      </c>
      <c r="Z265" s="9">
        <v>47.349998474121101</v>
      </c>
      <c r="AJ265" s="9">
        <v>59.630001068115199</v>
      </c>
      <c r="AT265" s="9">
        <v>50.509998321533203</v>
      </c>
      <c r="AY265" s="9">
        <v>49.779998779296903</v>
      </c>
      <c r="BD265" s="9">
        <v>41.340000152587898</v>
      </c>
      <c r="BE265" s="9">
        <v>32.200000762939503</v>
      </c>
      <c r="BG265" s="9">
        <v>33.340000152587898</v>
      </c>
      <c r="BJ265" s="9">
        <v>54.009998321533203</v>
      </c>
    </row>
    <row r="266" spans="1:66" hidden="1" x14ac:dyDescent="0.25">
      <c r="A266" s="9" t="s">
        <v>92</v>
      </c>
      <c r="B266" s="9" t="s">
        <v>91</v>
      </c>
      <c r="C266" s="9" t="s">
        <v>82</v>
      </c>
      <c r="D266" s="9" t="s">
        <v>81</v>
      </c>
      <c r="AU266" s="9">
        <v>52.799999237060497</v>
      </c>
      <c r="AV266" s="9">
        <v>50.299999237060497</v>
      </c>
      <c r="AW266" s="9">
        <v>49.5</v>
      </c>
      <c r="AX266" s="9">
        <v>48.700000762939503</v>
      </c>
      <c r="AY266" s="9">
        <v>52.5</v>
      </c>
      <c r="AZ266" s="9">
        <v>46.5</v>
      </c>
      <c r="BA266" s="9">
        <v>46</v>
      </c>
      <c r="BB266" s="9">
        <v>48.099998474121101</v>
      </c>
      <c r="BE266" s="9">
        <v>33.4799995422363</v>
      </c>
      <c r="BF266" s="9">
        <v>36.549999237060497</v>
      </c>
      <c r="BG266" s="9">
        <v>37.159999847412102</v>
      </c>
      <c r="BH266" s="9">
        <v>33.4799995422363</v>
      </c>
      <c r="BI266" s="9">
        <v>34.119998931884801</v>
      </c>
      <c r="BJ266" s="9">
        <v>37.2299995422363</v>
      </c>
      <c r="BK266" s="9">
        <v>36.25</v>
      </c>
      <c r="BL266" s="9">
        <v>35.700000762939503</v>
      </c>
      <c r="BM266" s="9">
        <v>33.659999847412102</v>
      </c>
    </row>
    <row r="267" spans="1:66" hidden="1" x14ac:dyDescent="0.25">
      <c r="A267" s="9" t="s">
        <v>90</v>
      </c>
      <c r="B267" s="9" t="s">
        <v>89</v>
      </c>
      <c r="C267" s="9" t="s">
        <v>82</v>
      </c>
      <c r="D267" s="9" t="s">
        <v>81</v>
      </c>
      <c r="R267" s="9">
        <v>25.7700004577637</v>
      </c>
      <c r="AM267" s="9">
        <v>45.790000915527301</v>
      </c>
      <c r="AR267" s="9">
        <v>45.900001525878899</v>
      </c>
      <c r="AW267" s="9">
        <v>39.200000762939503</v>
      </c>
      <c r="AX267" s="9">
        <v>44.5</v>
      </c>
      <c r="AY267" s="9">
        <v>44</v>
      </c>
      <c r="AZ267" s="9">
        <v>43.400001525878899</v>
      </c>
      <c r="BA267" s="9">
        <v>42.799999237060497</v>
      </c>
      <c r="BB267" s="9">
        <v>42.25</v>
      </c>
      <c r="BC267" s="9">
        <v>38.7700004577637</v>
      </c>
      <c r="BG267" s="9">
        <v>36.25</v>
      </c>
    </row>
    <row r="268" spans="1:66" hidden="1" x14ac:dyDescent="0.25">
      <c r="A268" s="9" t="s">
        <v>88</v>
      </c>
      <c r="B268" s="9" t="s">
        <v>87</v>
      </c>
      <c r="C268" s="9" t="s">
        <v>82</v>
      </c>
      <c r="D268" s="9" t="s">
        <v>81</v>
      </c>
      <c r="E268" s="9">
        <v>35.759998321533203</v>
      </c>
      <c r="O268" s="9">
        <v>37.310001373291001</v>
      </c>
      <c r="Y268" s="9">
        <v>34.740001678466797</v>
      </c>
      <c r="AD268" s="9">
        <v>37.169998168945298</v>
      </c>
      <c r="AJ268" s="9">
        <v>37.509998321533203</v>
      </c>
      <c r="AM268" s="9">
        <v>47.700000762939503</v>
      </c>
      <c r="AN268" s="9">
        <v>54.290000915527301</v>
      </c>
      <c r="AO268" s="9">
        <v>44</v>
      </c>
      <c r="AP268" s="9">
        <v>42.599998474121101</v>
      </c>
      <c r="AQ268" s="9">
        <v>45.900001525878899</v>
      </c>
      <c r="AR268" s="9">
        <v>49.900001525878899</v>
      </c>
      <c r="AS268" s="9">
        <v>50.75</v>
      </c>
      <c r="AT268" s="9">
        <v>50.709999084472699</v>
      </c>
      <c r="AU268" s="9">
        <v>49.599998474121101</v>
      </c>
      <c r="AV268" s="9">
        <v>48.700000762939503</v>
      </c>
      <c r="AW268" s="9">
        <v>46.9799995422363</v>
      </c>
      <c r="AX268" s="9">
        <v>48.459999084472699</v>
      </c>
      <c r="AY268" s="9">
        <v>48.779998779296903</v>
      </c>
      <c r="AZ268" s="9">
        <v>48.959999084472699</v>
      </c>
      <c r="BA268" s="9">
        <v>59.689998626708999</v>
      </c>
      <c r="BB268" s="9">
        <v>58.060001373291001</v>
      </c>
      <c r="BC268" s="9">
        <v>54.169998168945298</v>
      </c>
      <c r="BD268" s="9">
        <v>56.169998168945298</v>
      </c>
      <c r="BE268" s="9">
        <v>55.959999084472699</v>
      </c>
      <c r="BF268" s="9">
        <v>56.220001220703097</v>
      </c>
      <c r="BG268" s="9">
        <v>56.090000152587898</v>
      </c>
      <c r="BH268" s="9">
        <v>57.689998626708999</v>
      </c>
      <c r="BI268" s="9">
        <v>57.970001220703097</v>
      </c>
      <c r="BJ268" s="9">
        <v>58.779998779296903</v>
      </c>
      <c r="BK268" s="9">
        <v>58.130001068115199</v>
      </c>
      <c r="BL268" s="9">
        <v>58.330001831054702</v>
      </c>
      <c r="BM268" s="9">
        <v>54.700000762939503</v>
      </c>
      <c r="BN268" s="9">
        <v>55.759998321533203</v>
      </c>
    </row>
    <row r="269" spans="1:66" hidden="1" x14ac:dyDescent="0.25">
      <c r="A269" s="9" t="s">
        <v>86</v>
      </c>
      <c r="B269" s="9" t="s">
        <v>85</v>
      </c>
      <c r="C269" s="9" t="s">
        <v>82</v>
      </c>
      <c r="D269" s="9" t="s">
        <v>81</v>
      </c>
      <c r="N269" s="9">
        <v>28.450000762939499</v>
      </c>
      <c r="Y269" s="9">
        <v>58.759998321533203</v>
      </c>
      <c r="AI269" s="9">
        <v>46.610000610351598</v>
      </c>
      <c r="AJ269" s="9">
        <v>62.900001525878899</v>
      </c>
      <c r="AO269" s="9">
        <v>66.699996948242202</v>
      </c>
      <c r="AQ269" s="9">
        <v>62</v>
      </c>
      <c r="AS269" s="9">
        <v>55.700000762939503</v>
      </c>
      <c r="AX269" s="9">
        <v>79.629997253417997</v>
      </c>
      <c r="BA269" s="9">
        <v>74.510002136230497</v>
      </c>
      <c r="BC269" s="9">
        <v>62.299999237060497</v>
      </c>
      <c r="BE269" s="9">
        <v>74.580001831054702</v>
      </c>
      <c r="BJ269" s="9">
        <v>45.310001373291001</v>
      </c>
      <c r="BK269" s="9">
        <v>58.4799995422363</v>
      </c>
      <c r="BL269" s="9">
        <v>59.540000915527301</v>
      </c>
      <c r="BM269" s="9">
        <v>60.869998931884801</v>
      </c>
      <c r="BN269" s="9">
        <v>60.119998931884801</v>
      </c>
    </row>
    <row r="270" spans="1:66" hidden="1" x14ac:dyDescent="0.25">
      <c r="A270" s="9" t="s">
        <v>84</v>
      </c>
      <c r="B270" s="9" t="s">
        <v>83</v>
      </c>
      <c r="C270" s="9" t="s">
        <v>82</v>
      </c>
      <c r="D270" s="9" t="s">
        <v>81</v>
      </c>
      <c r="AA270" s="9">
        <v>63.490001678466797</v>
      </c>
      <c r="AF270" s="9">
        <v>71.489997863769503</v>
      </c>
      <c r="AP270" s="9">
        <v>73.129997253417997</v>
      </c>
      <c r="AR270" s="9">
        <v>71.110000610351605</v>
      </c>
      <c r="AW270" s="9">
        <v>82.669998168945298</v>
      </c>
      <c r="BD270" s="9">
        <v>82.379997253417997</v>
      </c>
      <c r="BE270" s="9">
        <v>66.839996337890597</v>
      </c>
      <c r="BG270" s="9">
        <v>84.519996643066406</v>
      </c>
      <c r="BL270" s="9">
        <v>65.790000915527301</v>
      </c>
    </row>
  </sheetData>
  <autoFilter ref="A4:BN270" xr:uid="{6BA1FF0A-8FFD-4244-9B2C-2EEBD1FE46B5}">
    <filterColumn colId="1">
      <filters>
        <filter val="IDN"/>
      </filters>
    </filterColumn>
  </autoFilter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B7A6-B7E4-4B42-ADE9-1C2AC0869798}">
  <sheetPr>
    <tabColor theme="4" tint="-0.249977111117893"/>
  </sheetPr>
  <dimension ref="A1:AG2"/>
  <sheetViews>
    <sheetView workbookViewId="0">
      <selection activeCell="A2" sqref="A2"/>
    </sheetView>
  </sheetViews>
  <sheetFormatPr defaultRowHeight="15" x14ac:dyDescent="0.25"/>
  <cols>
    <col min="1" max="1" width="22.140625" customWidth="1"/>
    <col min="2" max="33" width="10" bestFit="1" customWidth="1"/>
  </cols>
  <sheetData>
    <row r="1" spans="1:33" x14ac:dyDescent="0.25">
      <c r="A1" s="7" t="s">
        <v>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3</v>
      </c>
      <c r="B2">
        <f>C2</f>
        <v>271857970</v>
      </c>
      <c r="C2">
        <f>SUMIFS(Pop!$E$3:$AI$3,Pop!$E$1:$AI$1,'BPEaCP-population'!C1)</f>
        <v>271857970</v>
      </c>
      <c r="D2">
        <f>SUMIFS(Pop!$E$3:$AI$3,Pop!$E$1:$AI$1,'BPEaCP-population'!D1)</f>
        <v>273753191</v>
      </c>
      <c r="E2">
        <f>SUMIFS(Pop!$E$3:$AI$3,Pop!$E$1:$AI$1,'BPEaCP-population'!E1)</f>
        <v>275501339</v>
      </c>
      <c r="F2">
        <f>SUMIFS(Pop!$E$3:$AI$3,Pop!$E$1:$AI$1,'BPEaCP-population'!F1)</f>
        <v>277534122</v>
      </c>
      <c r="G2">
        <f>SUMIFS(Pop!$E$3:$AI$3,Pop!$E$1:$AI$1,'BPEaCP-population'!G1)</f>
        <v>279798049</v>
      </c>
      <c r="H2">
        <f>SUMIFS(Pop!$E$3:$AI$3,Pop!$E$1:$AI$1,'BPEaCP-population'!H1)</f>
        <v>282004306</v>
      </c>
      <c r="I2">
        <f>SUMIFS(Pop!$E$3:$AI$3,Pop!$E$1:$AI$1,'BPEaCP-population'!I1)</f>
        <v>284151182</v>
      </c>
      <c r="J2">
        <f>SUMIFS(Pop!$E$3:$AI$3,Pop!$E$1:$AI$1,'BPEaCP-population'!J1)</f>
        <v>286233232</v>
      </c>
      <c r="K2">
        <f>SUMIFS(Pop!$E$3:$AI$3,Pop!$E$1:$AI$1,'BPEaCP-population'!K1)</f>
        <v>288260632</v>
      </c>
      <c r="L2">
        <f>SUMIFS(Pop!$E$3:$AI$3,Pop!$E$1:$AI$1,'BPEaCP-population'!L1)</f>
        <v>290233414</v>
      </c>
      <c r="M2">
        <f>SUMIFS(Pop!$E$3:$AI$3,Pop!$E$1:$AI$1,'BPEaCP-population'!M1)</f>
        <v>292150100</v>
      </c>
      <c r="N2">
        <f>SUMIFS(Pop!$E$3:$AI$3,Pop!$E$1:$AI$1,'BPEaCP-population'!N1)</f>
        <v>294013829</v>
      </c>
      <c r="O2">
        <f>SUMIFS(Pop!$E$3:$AI$3,Pop!$E$1:$AI$1,'BPEaCP-population'!O1)</f>
        <v>295817463</v>
      </c>
      <c r="P2">
        <f>SUMIFS(Pop!$E$3:$AI$3,Pop!$E$1:$AI$1,'BPEaCP-population'!P1)</f>
        <v>297563755</v>
      </c>
      <c r="Q2">
        <f>SUMIFS(Pop!$E$3:$AI$3,Pop!$E$1:$AI$1,'BPEaCP-population'!Q1)</f>
        <v>299251173</v>
      </c>
      <c r="R2">
        <f>SUMIFS(Pop!$E$3:$AI$3,Pop!$E$1:$AI$1,'BPEaCP-population'!R1)</f>
        <v>300882677</v>
      </c>
      <c r="S2">
        <f>SUMIFS(Pop!$E$3:$AI$3,Pop!$E$1:$AI$1,'BPEaCP-population'!S1)</f>
        <v>302465687</v>
      </c>
      <c r="T2">
        <f>SUMIFS(Pop!$E$3:$AI$3,Pop!$E$1:$AI$1,'BPEaCP-population'!T1)</f>
        <v>303988726</v>
      </c>
      <c r="U2">
        <f>SUMIFS(Pop!$E$3:$AI$3,Pop!$E$1:$AI$1,'BPEaCP-population'!U1)</f>
        <v>305448276</v>
      </c>
      <c r="V2">
        <f>SUMIFS(Pop!$E$3:$AI$3,Pop!$E$1:$AI$1,'BPEaCP-population'!V1)</f>
        <v>306842611</v>
      </c>
      <c r="W2">
        <f>SUMIFS(Pop!$E$3:$AI$3,Pop!$E$1:$AI$1,'BPEaCP-population'!W1)</f>
        <v>308164809</v>
      </c>
      <c r="X2">
        <f>SUMIFS(Pop!$E$3:$AI$3,Pop!$E$1:$AI$1,'BPEaCP-population'!X1)</f>
        <v>309414550</v>
      </c>
      <c r="Y2">
        <f>SUMIFS(Pop!$E$3:$AI$3,Pop!$E$1:$AI$1,'BPEaCP-population'!Y1)</f>
        <v>310593657</v>
      </c>
      <c r="Z2">
        <f>SUMIFS(Pop!$E$3:$AI$3,Pop!$E$1:$AI$1,'BPEaCP-population'!Z1)</f>
        <v>311703932</v>
      </c>
      <c r="AA2">
        <f>SUMIFS(Pop!$E$3:$AI$3,Pop!$E$1:$AI$1,'BPEaCP-population'!AA1)</f>
        <v>312729314</v>
      </c>
      <c r="AB2">
        <f>SUMIFS(Pop!$E$3:$AI$3,Pop!$E$1:$AI$1,'BPEaCP-population'!AB1)</f>
        <v>313666981</v>
      </c>
      <c r="AC2">
        <f>SUMIFS(Pop!$E$3:$AI$3,Pop!$E$1:$AI$1,'BPEaCP-population'!AC1)</f>
        <v>314535140</v>
      </c>
      <c r="AD2">
        <f>SUMIFS(Pop!$E$3:$AI$3,Pop!$E$1:$AI$1,'BPEaCP-population'!AD1)</f>
        <v>315329358</v>
      </c>
      <c r="AE2">
        <f>SUMIFS(Pop!$E$3:$AI$3,Pop!$E$1:$AI$1,'BPEaCP-population'!AE1)</f>
        <v>316037840</v>
      </c>
      <c r="AF2">
        <f>SUMIFS(Pop!$E$3:$AI$3,Pop!$E$1:$AI$1,'BPEaCP-population'!AF1)</f>
        <v>316669001</v>
      </c>
      <c r="AG2">
        <f>SUMIFS(Pop!$E$3:$AI$3,Pop!$E$1:$AI$1,'BPEaCP-population'!AG1)</f>
        <v>317225213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3FD9-0E1F-491A-A9F5-EE1CCFCBCFA0}">
  <sheetPr>
    <tabColor theme="4" tint="-0.249977111117893"/>
  </sheetPr>
  <dimension ref="A1:AG2"/>
  <sheetViews>
    <sheetView workbookViewId="0">
      <selection activeCell="A2" sqref="A2"/>
    </sheetView>
  </sheetViews>
  <sheetFormatPr defaultRowHeight="15" x14ac:dyDescent="0.25"/>
  <cols>
    <col min="1" max="1" width="22.140625" customWidth="1"/>
    <col min="2" max="33" width="10" bestFit="1" customWidth="1"/>
  </cols>
  <sheetData>
    <row r="1" spans="1:33" x14ac:dyDescent="0.25">
      <c r="A1" s="7" t="s">
        <v>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5</v>
      </c>
      <c r="B2">
        <f>'BPEaCP-population'!B2*('Labor Force'!$BP$111/100)</f>
        <v>182043866.21594355</v>
      </c>
      <c r="C2">
        <f>'BPEaCP-population'!C2*('Labor Force'!$BP$111/100)</f>
        <v>182043866.21594355</v>
      </c>
      <c r="D2">
        <f>'BPEaCP-population'!D2*('Labor Force'!$BP$111/100)</f>
        <v>183312960.36158746</v>
      </c>
      <c r="E2">
        <f>'BPEaCP-population'!E2*('Labor Force'!$BP$111/100)</f>
        <v>184483570.22319156</v>
      </c>
      <c r="F2">
        <f>'BPEaCP-population'!F2*('Labor Force'!$BP$111/100)</f>
        <v>185844779.81545788</v>
      </c>
      <c r="G2">
        <f>'BPEaCP-population'!G2*('Labor Force'!$BP$111/100)</f>
        <v>187360770.03605232</v>
      </c>
      <c r="H2">
        <f>'BPEaCP-population'!H2*('Labor Force'!$BP$111/100)</f>
        <v>188838142.77647996</v>
      </c>
      <c r="I2">
        <f>'BPEaCP-population'!I2*('Labor Force'!$BP$111/100)</f>
        <v>190275752.30224156</v>
      </c>
      <c r="J2">
        <f>'BPEaCP-population'!J2*('Labor Force'!$BP$111/100)</f>
        <v>191669952.48572308</v>
      </c>
      <c r="K2">
        <f>'BPEaCP-population'!K2*('Labor Force'!$BP$111/100)</f>
        <v>193027557.46734712</v>
      </c>
      <c r="L2">
        <f>'BPEaCP-population'!L2*('Labor Force'!$BP$111/100)</f>
        <v>194348588.6752283</v>
      </c>
      <c r="M2">
        <f>'BPEaCP-population'!M2*('Labor Force'!$BP$111/100)</f>
        <v>195632056.3983264</v>
      </c>
      <c r="N2">
        <f>'BPEaCP-population'!N2*('Labor Force'!$BP$111/100)</f>
        <v>196880062.60075179</v>
      </c>
      <c r="O2">
        <f>'BPEaCP-population'!O2*('Labor Force'!$BP$111/100)</f>
        <v>198087827.47370556</v>
      </c>
      <c r="P2">
        <f>'BPEaCP-population'!P2*('Labor Force'!$BP$111/100)</f>
        <v>199257194.50466654</v>
      </c>
      <c r="Q2">
        <f>'BPEaCP-population'!Q2*('Labor Force'!$BP$111/100)</f>
        <v>200387137.82265118</v>
      </c>
      <c r="R2">
        <f>'BPEaCP-population'!R2*('Labor Force'!$BP$111/100)</f>
        <v>201479639.52825421</v>
      </c>
      <c r="S2">
        <f>'BPEaCP-population'!S2*('Labor Force'!$BP$111/100)</f>
        <v>202539668.26553383</v>
      </c>
      <c r="T2">
        <f>'BPEaCP-population'!T2*('Labor Force'!$BP$111/100)</f>
        <v>203559538.7072857</v>
      </c>
      <c r="U2">
        <f>'BPEaCP-population'!U2*('Labor Force'!$BP$111/100)</f>
        <v>204536895.1001679</v>
      </c>
      <c r="V2">
        <f>'BPEaCP-population'!V2*('Labor Force'!$BP$111/100)</f>
        <v>205470581.66525266</v>
      </c>
      <c r="W2">
        <f>'BPEaCP-population'!W2*('Labor Force'!$BP$111/100)</f>
        <v>206355963.23351413</v>
      </c>
      <c r="X2">
        <f>'BPEaCP-population'!X2*('Labor Force'!$BP$111/100)</f>
        <v>207192825.52380705</v>
      </c>
      <c r="Y2">
        <f>'BPEaCP-population'!Y2*('Labor Force'!$BP$111/100)</f>
        <v>207982389.26903138</v>
      </c>
      <c r="Z2">
        <f>'BPEaCP-population'!Z2*('Labor Force'!$BP$111/100)</f>
        <v>208725861.13988698</v>
      </c>
      <c r="AA2">
        <f>'BPEaCP-population'!AA2*('Labor Force'!$BP$111/100)</f>
        <v>209412486.23176211</v>
      </c>
      <c r="AB2">
        <f>'BPEaCP-population'!AB2*('Labor Force'!$BP$111/100)</f>
        <v>210040374.85280606</v>
      </c>
      <c r="AC2">
        <f>'BPEaCP-population'!AC2*('Labor Force'!$BP$111/100)</f>
        <v>210621718.93056169</v>
      </c>
      <c r="AD2">
        <f>'BPEaCP-population'!AD2*('Labor Force'!$BP$111/100)</f>
        <v>211153550.00153705</v>
      </c>
      <c r="AE2">
        <f>'BPEaCP-population'!AE2*('Labor Force'!$BP$111/100)</f>
        <v>211627969.79663965</v>
      </c>
      <c r="AF2">
        <f>'BPEaCP-population'!AF2*('Labor Force'!$BP$111/100)</f>
        <v>212050613.24036404</v>
      </c>
      <c r="AG2">
        <f>'BPEaCP-population'!AG2*('Labor Force'!$BP$111/100)</f>
        <v>212423068.69170028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7CEA-1BC2-4D8B-AD93-998F1C33A4B5}">
  <sheetPr>
    <tabColor theme="4" tint="-0.249977111117893"/>
  </sheetPr>
  <dimension ref="A1:AH2"/>
  <sheetViews>
    <sheetView tabSelected="1" workbookViewId="0">
      <selection activeCell="A2" sqref="A2"/>
    </sheetView>
  </sheetViews>
  <sheetFormatPr defaultRowHeight="15" x14ac:dyDescent="0.25"/>
  <cols>
    <col min="1" max="1" width="22.140625" customWidth="1"/>
    <col min="2" max="33" width="10" bestFit="1" customWidth="1"/>
  </cols>
  <sheetData>
    <row r="1" spans="1:34" x14ac:dyDescent="0.25">
      <c r="A1" s="7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4" x14ac:dyDescent="0.25">
      <c r="A2" t="s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Pop</vt:lpstr>
      <vt:lpstr>Labor Force</vt:lpstr>
      <vt:lpstr>BPEaCP-population</vt:lpstr>
      <vt:lpstr>BPEaCP-employedpop</vt:lpstr>
      <vt:lpstr>BPEaCP-employeecomp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2020-07-11T20:54:19Z</dcterms:created>
  <dcterms:modified xsi:type="dcterms:W3CDTF">2023-03-28T22:20:59Z</dcterms:modified>
</cp:coreProperties>
</file>