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4"/>
    <sheet state="visible" name="MAPPING" sheetId="2" r:id="rId5"/>
    <sheet state="visible" name="Electricity Residential" sheetId="3" r:id="rId6"/>
    <sheet state="visible" name="Energy in Residential" sheetId="4" r:id="rId7"/>
    <sheet state="visible" name="Energy in Commercial" sheetId="5" r:id="rId8"/>
    <sheet state="visible" name="SYCEU-urban-residential" sheetId="6" r:id="rId9"/>
    <sheet state="visible" name="SYCEU-rural-residential" sheetId="7" r:id="rId10"/>
    <sheet state="visible" name="SYCEU-commercial" sheetId="8" r:id="rId11"/>
  </sheets>
  <definedNames>
    <definedName name="Table5">#REF!</definedName>
    <definedName name="Table4">#REF!</definedName>
  </definedNames>
  <calcPr/>
  <extLst>
    <ext uri="GoogleSheetsCustomDataVersion1">
      <go:sheetsCustomData xmlns:go="http://customooxmlschemas.google.com/" r:id="rId12" roundtripDataSignature="AMtx7mjL+FLZVGYpxlB7f0qhmHFIL0lo6Q=="/>
    </ext>
  </extLst>
</workbook>
</file>

<file path=xl/sharedStrings.xml><?xml version="1.0" encoding="utf-8"?>
<sst xmlns="http://schemas.openxmlformats.org/spreadsheetml/2006/main" count="276" uniqueCount="106">
  <si>
    <t>BCEU BAU Components Energy Use</t>
  </si>
  <si>
    <t>Sources:</t>
  </si>
  <si>
    <t>Energy Consumption in Residential (Household) Sector</t>
  </si>
  <si>
    <t>ESDM</t>
  </si>
  <si>
    <t>Handbook of Energy and Economic Statistics of Indonesia</t>
  </si>
  <si>
    <t xml:space="preserve">https://www.esdm.go.id/id/publikasi/handbook-of-energy-economic-statistics-of-indonesia </t>
  </si>
  <si>
    <t>Table 5.2.2</t>
  </si>
  <si>
    <t>Energy End-Use Assumptions</t>
  </si>
  <si>
    <t>Indonesia Energy Outlook</t>
  </si>
  <si>
    <t xml:space="preserve">https://www.esdm.go.id/assets/media/content/content-indonesia-energy-outlook-2019-english-version.pdf </t>
  </si>
  <si>
    <t>Urbanization Rate</t>
  </si>
  <si>
    <t>Badan Pusat Statistik</t>
  </si>
  <si>
    <t xml:space="preserve">https://www.bps.go.id/statictable/2014/02/18/1276/persentase-penduduk-daerah-perkotaan-hasil-proyeksi-penduduk-menurut-provinsi-2015---2035.html </t>
  </si>
  <si>
    <t>Residential End Use Data</t>
  </si>
  <si>
    <t>CLASP and Ipsos</t>
  </si>
  <si>
    <t>Indonesia Residential End Use Survey</t>
  </si>
  <si>
    <t>https://www.clasp.ngo/wp-content/uploads/2021/01/Indonesia-Residential-End-Use-Survey.pdf</t>
  </si>
  <si>
    <t>Commercial End Use Percentage</t>
  </si>
  <si>
    <t>Kalkulator 2050</t>
  </si>
  <si>
    <t>discontinued, but data is taken from previous version of Indonesia EPS</t>
  </si>
  <si>
    <t>Notes:</t>
  </si>
  <si>
    <t>How data is processed and projected</t>
  </si>
  <si>
    <t>Energy consumption in residential and commercial sector data is available in HEESI 2019 with corresponding energy source, but end-use is not specified. To find the end-use fraction in residential area, some assumption are taken (see 'MAPPING' sheet for details) based on notes in Indonesia Energy Outlook. To verify the assumptions, Welfare Statistics 2019 (BPS) that shows fraction of end-use (not final energy demand) was also checked. Whereas for commercial sector, there is no report found, therefore the  end-use fraction are taken from processing the old data (previous EPS used Kalkulator 2050 that was discontinued). The end-use 'cooking' is categorized as 'appliances'.</t>
  </si>
  <si>
    <t>Reformatted to v3 of file format. There was already many zeros highlighted in red, so left all to those.</t>
  </si>
  <si>
    <t>Also, noting that the US file format included a variable for "Start year = 2019" on the About page. Not included in this file.</t>
  </si>
  <si>
    <t>In Urban Residential, biogas was combined with natural gas.</t>
  </si>
  <si>
    <t>Urban residential</t>
  </si>
  <si>
    <t>cooling</t>
  </si>
  <si>
    <t>cooking</t>
  </si>
  <si>
    <t>appliances</t>
  </si>
  <si>
    <t>lighting</t>
  </si>
  <si>
    <t>other</t>
  </si>
  <si>
    <t>heating</t>
  </si>
  <si>
    <t>biomass</t>
  </si>
  <si>
    <t>gas</t>
  </si>
  <si>
    <t>v</t>
  </si>
  <si>
    <t>kerosene</t>
  </si>
  <si>
    <t>lpg</t>
  </si>
  <si>
    <t>biogas</t>
  </si>
  <si>
    <t>electricity</t>
  </si>
  <si>
    <t>Rural residential</t>
  </si>
  <si>
    <t xml:space="preserve"> </t>
  </si>
  <si>
    <t>year: 2019</t>
  </si>
  <si>
    <t>electricity, by end use</t>
  </si>
  <si>
    <t>GWh</t>
  </si>
  <si>
    <t>Category in CLASP</t>
  </si>
  <si>
    <t>Category in EPS</t>
  </si>
  <si>
    <t>Total in EPS</t>
  </si>
  <si>
    <t>This data is then divided for urban and rural use based on urbanization rate (electricity end-use % consumption rate is assumed to be the same)</t>
  </si>
  <si>
    <t>air conditioner</t>
  </si>
  <si>
    <t>electric fan</t>
  </si>
  <si>
    <t>refrigerator</t>
  </si>
  <si>
    <t>rice cooker/warmer</t>
  </si>
  <si>
    <t>television</t>
  </si>
  <si>
    <t>other 32 appliances</t>
  </si>
  <si>
    <t>iron</t>
  </si>
  <si>
    <t>washing machine</t>
  </si>
  <si>
    <t>dispenser</t>
  </si>
  <si>
    <t>Total electricity consumption in household (2019)</t>
  </si>
  <si>
    <t>water pump</t>
  </si>
  <si>
    <t xml:space="preserve">PLN 2019: </t>
  </si>
  <si>
    <t>HEESI 2019:</t>
  </si>
  <si>
    <t>uncategorized</t>
  </si>
  <si>
    <t>conclusion: data is valid since the difference between 2 sources is low</t>
  </si>
  <si>
    <t>modulus (unmatch between PLN and HSEE)</t>
  </si>
  <si>
    <t>Energy consumption in household sector (HEESI, 2019)</t>
  </si>
  <si>
    <t>year</t>
  </si>
  <si>
    <t>biomass (thousand ton)</t>
  </si>
  <si>
    <t>gas (mmscf)</t>
  </si>
  <si>
    <t>kerosene (kilo liter)</t>
  </si>
  <si>
    <t>LPG (thousand ton)</t>
  </si>
  <si>
    <t>biogas (thousand m3)</t>
  </si>
  <si>
    <t>electricity (GWh)</t>
  </si>
  <si>
    <t>n.a</t>
  </si>
  <si>
    <t>Urban Households (%)</t>
  </si>
  <si>
    <t>Rural Households (%)</t>
  </si>
  <si>
    <t>conversion factor from original to btu (HEESI, 2019)</t>
  </si>
  <si>
    <t>original unit</t>
  </si>
  <si>
    <t>in btu</t>
  </si>
  <si>
    <t>urban</t>
  </si>
  <si>
    <t>rural</t>
  </si>
  <si>
    <t>Energy consumption in commercial sector (HEESI, 2019)</t>
  </si>
  <si>
    <t>gasoil CN 48 (kilo liter)</t>
  </si>
  <si>
    <t>biogasoil (kilo liter)</t>
  </si>
  <si>
    <t>ISO (kilo liter)</t>
  </si>
  <si>
    <t>total fuel (kilo liter)</t>
  </si>
  <si>
    <t>lpg (thousand ton)</t>
  </si>
  <si>
    <t>Fraction for end-use is unknown, Energy Outlook 2019: all LPG for cooking. The rest categories follow Kalkulator 2050:</t>
  </si>
  <si>
    <t>total</t>
  </si>
  <si>
    <t>fuel oil</t>
  </si>
  <si>
    <t>all LPG</t>
  </si>
  <si>
    <t>fraction for electricity</t>
  </si>
  <si>
    <t>Updated calculation using HEESI data and Kalkulator 2050 fraction (in BTU)</t>
  </si>
  <si>
    <t>Year</t>
  </si>
  <si>
    <t>cooling &amp; ventilation</t>
  </si>
  <si>
    <t>envelope</t>
  </si>
  <si>
    <t>electricity (BTU)</t>
  </si>
  <si>
    <t>coal (BTU)</t>
  </si>
  <si>
    <t>natural gas (BTU)</t>
  </si>
  <si>
    <t>petroleum diesel (BTU)</t>
  </si>
  <si>
    <t>heat (BTU)</t>
  </si>
  <si>
    <t>biomass (BTU)</t>
  </si>
  <si>
    <t>kerosene (BTU)</t>
  </si>
  <si>
    <t>heavy or residual fuel oil (BTU)</t>
  </si>
  <si>
    <t>LPG propane or butane (BTU)</t>
  </si>
  <si>
    <t>hydrogen (BTU)</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</si>
</sst>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 #,##0_-;\-* #,##0_-;_-* &quot;-&quot;_-;_-@"/>
    <numFmt numFmtId="165" formatCode="0.000"/>
    <numFmt numFmtId="166" formatCode="0.00000.E+00"/>
    <numFmt numFmtId="167" formatCode="0.0000.E+00"/>
  </numFmts>
  <fonts count="14">
    <font>
      <sz val="11.0"/>
      <color theme="1"/>
      <name val="Arial"/>
      <scheme val="minor"/>
    </font>
    <font>
      <b/>
      <sz val="11.0"/>
      <color theme="1"/>
      <name val="Calibri"/>
    </font>
    <font/>
    <font>
      <sz val="11.0"/>
      <color theme="1"/>
      <name val="Calibri"/>
    </font>
    <font>
      <u/>
      <sz val="11.0"/>
      <color theme="10"/>
      <name val="Arial"/>
    </font>
    <font>
      <u/>
      <sz val="11.0"/>
      <color theme="10"/>
      <name val="Arial"/>
    </font>
    <font>
      <sz val="11.0"/>
      <color theme="1"/>
      <name val="Arial"/>
    </font>
    <font>
      <b/>
      <u/>
      <sz val="11.0"/>
      <color theme="1"/>
      <name val="Calibri"/>
    </font>
    <font>
      <sz val="10.0"/>
      <color rgb="FF000000"/>
      <name val="Arial"/>
    </font>
    <font>
      <b/>
      <sz val="10.0"/>
      <color theme="1"/>
      <name val="Calibri"/>
    </font>
    <font>
      <sz val="10.0"/>
      <color theme="1"/>
      <name val="Calibri"/>
    </font>
    <font>
      <b/>
      <sz val="11.0"/>
      <color rgb="FF1E4E79"/>
      <name val="Calibri"/>
    </font>
    <font>
      <sz val="11.0"/>
      <color rgb="FF1E4E79"/>
      <name val="Calibri"/>
    </font>
    <font>
      <color theme="1"/>
      <name val="Arial"/>
      <scheme val="minor"/>
    </font>
  </fonts>
  <fills count="4">
    <fill>
      <patternFill patternType="none"/>
    </fill>
    <fill>
      <patternFill patternType="lightGray"/>
    </fill>
    <fill>
      <patternFill patternType="solid">
        <fgColor rgb="FFBFBFBF"/>
        <bgColor rgb="FFBFBFBF"/>
      </patternFill>
    </fill>
    <fill>
      <patternFill patternType="solid">
        <fgColor rgb="FF92D050"/>
        <bgColor rgb="FF92D050"/>
      </patternFill>
    </fill>
  </fills>
  <borders count="10">
    <border/>
    <border>
      <left/>
      <top/>
      <bottom/>
    </border>
    <border>
      <top/>
      <bottom/>
    </border>
    <border>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right/>
      <top/>
      <bottom/>
    </border>
    <border>
      <left style="thin">
        <color rgb="FF000000"/>
      </left>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Font="1"/>
    <xf borderId="1" fillId="2" fontId="1" numFmtId="0" xfId="0" applyAlignment="1" applyBorder="1" applyFill="1" applyFont="1">
      <alignment horizontal="left" vertical="center"/>
    </xf>
    <xf borderId="2" fillId="0" fontId="2" numFmtId="0" xfId="0" applyBorder="1" applyFont="1"/>
    <xf borderId="3" fillId="0" fontId="2" numFmtId="0" xfId="0" applyBorder="1" applyFont="1"/>
    <xf borderId="0" fillId="0" fontId="3" numFmtId="0" xfId="0" applyFont="1"/>
    <xf borderId="0" fillId="0" fontId="3" numFmtId="0" xfId="0" applyAlignment="1" applyFont="1">
      <alignment horizontal="left" vertical="center"/>
    </xf>
    <xf borderId="0" fillId="0" fontId="3" numFmtId="0" xfId="0" applyAlignment="1" applyFont="1">
      <alignment horizontal="left"/>
    </xf>
    <xf borderId="0" fillId="0" fontId="4" numFmtId="0" xfId="0" applyAlignment="1" applyFont="1">
      <alignment horizontal="left" vertical="center"/>
    </xf>
    <xf borderId="1" fillId="2" fontId="1" numFmtId="0" xfId="0" applyAlignment="1" applyBorder="1" applyFont="1">
      <alignment horizontal="left"/>
    </xf>
    <xf borderId="0" fillId="0" fontId="5" numFmtId="0" xfId="0" applyAlignment="1" applyFont="1">
      <alignment horizontal="left"/>
    </xf>
    <xf borderId="0" fillId="0" fontId="3" numFmtId="0" xfId="0" applyAlignment="1" applyFont="1">
      <alignment horizontal="left" shrinkToFit="0" vertical="top" wrapText="1"/>
    </xf>
    <xf borderId="0" fillId="0" fontId="6" numFmtId="14" xfId="0" applyFont="1" applyNumberFormat="1"/>
    <xf borderId="0" fillId="0" fontId="6" numFmtId="0" xfId="0" applyFont="1"/>
    <xf borderId="0" fillId="0" fontId="6" numFmtId="0" xfId="0" applyAlignment="1" applyFont="1">
      <alignment readingOrder="0"/>
    </xf>
    <xf borderId="4" fillId="0" fontId="3" numFmtId="0" xfId="0" applyBorder="1" applyFont="1"/>
    <xf borderId="4" fillId="0" fontId="1" numFmtId="0" xfId="0" applyAlignment="1" applyBorder="1" applyFont="1">
      <alignment vertical="center"/>
    </xf>
    <xf borderId="4" fillId="0" fontId="1" numFmtId="0" xfId="0" applyAlignment="1" applyBorder="1" applyFont="1">
      <alignment horizontal="center" vertical="center"/>
    </xf>
    <xf borderId="0" fillId="0" fontId="3" numFmtId="0" xfId="0" applyAlignment="1" applyFont="1">
      <alignment vertical="center"/>
    </xf>
    <xf borderId="4" fillId="0" fontId="1" numFmtId="0" xfId="0" applyBorder="1" applyFont="1"/>
    <xf borderId="0" fillId="0" fontId="7" numFmtId="0" xfId="0" applyFont="1"/>
    <xf borderId="0" fillId="0" fontId="1" numFmtId="0" xfId="0" applyAlignment="1" applyFont="1">
      <alignment horizontal="center" shrinkToFit="0" vertical="center" wrapText="1"/>
    </xf>
    <xf borderId="4" fillId="0" fontId="3" numFmtId="164" xfId="0" applyBorder="1" applyFont="1" applyNumberFormat="1"/>
    <xf borderId="5" fillId="0" fontId="3" numFmtId="0" xfId="0" applyAlignment="1" applyBorder="1" applyFont="1">
      <alignment horizontal="center" vertical="center"/>
    </xf>
    <xf borderId="5" fillId="0" fontId="3" numFmtId="164" xfId="0" applyAlignment="1" applyBorder="1" applyFont="1" applyNumberFormat="1">
      <alignment horizontal="center"/>
    </xf>
    <xf borderId="6" fillId="0" fontId="2" numFmtId="0" xfId="0" applyBorder="1" applyFont="1"/>
    <xf borderId="7" fillId="0" fontId="2" numFmtId="0" xfId="0" applyBorder="1" applyFont="1"/>
    <xf borderId="0" fillId="0" fontId="3" numFmtId="164" xfId="0" applyFont="1" applyNumberFormat="1"/>
    <xf borderId="4" fillId="0" fontId="3" numFmtId="0" xfId="0" applyAlignment="1" applyBorder="1" applyFont="1">
      <alignment horizontal="center" vertical="center"/>
    </xf>
    <xf borderId="0" fillId="0" fontId="8" numFmtId="164" xfId="0" applyAlignment="1" applyFont="1" applyNumberFormat="1">
      <alignment horizontal="center" shrinkToFit="0" vertical="center" wrapText="1"/>
    </xf>
    <xf borderId="0" fillId="0" fontId="3" numFmtId="0" xfId="0" applyAlignment="1" applyFont="1">
      <alignment horizontal="center" vertical="center"/>
    </xf>
    <xf borderId="0" fillId="0" fontId="3" numFmtId="0" xfId="0" applyAlignment="1" applyFont="1">
      <alignment horizontal="center"/>
    </xf>
    <xf borderId="0" fillId="0" fontId="3" numFmtId="0" xfId="0" applyAlignment="1" applyFont="1">
      <alignment shrinkToFit="0" wrapText="1"/>
    </xf>
    <xf borderId="4" fillId="0" fontId="1" numFmtId="0" xfId="0" applyAlignment="1" applyBorder="1" applyFont="1">
      <alignment shrinkToFit="0" wrapText="1"/>
    </xf>
    <xf borderId="4" fillId="0" fontId="9" numFmtId="1" xfId="0" applyAlignment="1" applyBorder="1" applyFont="1" applyNumberFormat="1">
      <alignment shrinkToFit="0" wrapText="1"/>
    </xf>
    <xf borderId="4" fillId="0" fontId="10" numFmtId="3" xfId="0" applyAlignment="1" applyBorder="1" applyFont="1" applyNumberFormat="1">
      <alignment shrinkToFit="0" wrapText="1"/>
    </xf>
    <xf borderId="4" fillId="0" fontId="10" numFmtId="1" xfId="0" applyAlignment="1" applyBorder="1" applyFont="1" applyNumberFormat="1">
      <alignment shrinkToFit="0" wrapText="1"/>
    </xf>
    <xf borderId="4" fillId="0" fontId="10" numFmtId="0" xfId="0" applyAlignment="1" applyBorder="1" applyFont="1">
      <alignment shrinkToFit="0" wrapText="1"/>
    </xf>
    <xf borderId="0" fillId="0" fontId="3" numFmtId="165" xfId="0" applyFont="1" applyNumberFormat="1"/>
    <xf borderId="4" fillId="0" fontId="3" numFmtId="3" xfId="0" applyBorder="1" applyFont="1" applyNumberFormat="1"/>
    <xf borderId="8" fillId="3" fontId="1" numFmtId="0" xfId="0" applyBorder="1" applyFill="1" applyFont="1"/>
    <xf borderId="8" fillId="3" fontId="3" numFmtId="0" xfId="0" applyBorder="1" applyFont="1"/>
    <xf borderId="4" fillId="0" fontId="3" numFmtId="166" xfId="0" applyBorder="1" applyFont="1" applyNumberFormat="1"/>
    <xf borderId="4" fillId="0" fontId="3" numFmtId="167" xfId="0" applyBorder="1" applyFont="1" applyNumberFormat="1"/>
    <xf borderId="4" fillId="0" fontId="11" numFmtId="0" xfId="0" applyAlignment="1" applyBorder="1" applyFont="1">
      <alignment shrinkToFit="0" wrapText="1"/>
    </xf>
    <xf borderId="4" fillId="0" fontId="1" numFmtId="1" xfId="0" applyAlignment="1" applyBorder="1" applyFont="1" applyNumberFormat="1">
      <alignment shrinkToFit="0" wrapText="1"/>
    </xf>
    <xf borderId="4" fillId="0" fontId="3" numFmtId="1" xfId="0" applyAlignment="1" applyBorder="1" applyFont="1" applyNumberFormat="1">
      <alignment shrinkToFit="0" wrapText="1"/>
    </xf>
    <xf borderId="4" fillId="0" fontId="3" numFmtId="3" xfId="0" applyAlignment="1" applyBorder="1" applyFont="1" applyNumberFormat="1">
      <alignment shrinkToFit="0" wrapText="1"/>
    </xf>
    <xf borderId="4" fillId="0" fontId="12" numFmtId="3" xfId="0" applyAlignment="1" applyBorder="1" applyFont="1" applyNumberFormat="1">
      <alignment shrinkToFit="0" wrapText="1"/>
    </xf>
    <xf borderId="4" fillId="0" fontId="12" numFmtId="0" xfId="0" applyAlignment="1" applyBorder="1" applyFont="1">
      <alignment shrinkToFit="0" wrapText="1"/>
    </xf>
    <xf borderId="4" fillId="0" fontId="12" numFmtId="1" xfId="0" applyAlignment="1" applyBorder="1" applyFont="1" applyNumberFormat="1">
      <alignment shrinkToFit="0" wrapText="1"/>
    </xf>
    <xf borderId="0" fillId="0" fontId="3" numFmtId="3" xfId="0" applyFont="1" applyNumberFormat="1"/>
    <xf borderId="9" fillId="0" fontId="1" numFmtId="0" xfId="0" applyAlignment="1" applyBorder="1" applyFont="1">
      <alignment vertical="center"/>
    </xf>
    <xf borderId="5" fillId="0" fontId="1" numFmtId="0" xfId="0" applyBorder="1" applyFont="1"/>
    <xf borderId="5" fillId="0" fontId="3" numFmtId="166" xfId="0" applyBorder="1" applyFont="1" applyNumberFormat="1"/>
    <xf borderId="5" fillId="0" fontId="3" numFmtId="0" xfId="0" applyBorder="1" applyFont="1"/>
    <xf borderId="0" fillId="0" fontId="1" numFmtId="0" xfId="0" applyAlignment="1" applyFont="1">
      <alignment horizontal="right"/>
    </xf>
    <xf borderId="0" fillId="0" fontId="3" numFmtId="166" xfId="0" applyFont="1" applyNumberFormat="1"/>
    <xf borderId="0" fillId="0" fontId="3" numFmtId="4" xfId="0" applyFont="1" applyNumberFormat="1"/>
    <xf borderId="0" fillId="0" fontId="13" numFmtId="0" xfId="0" applyFont="1"/>
    <xf borderId="0" fillId="0" fontId="3" numFmtId="0" xfId="0" applyAlignment="1" applyFont="1">
      <alignment readingOrder="0"/>
    </xf>
    <xf borderId="0" fillId="0" fontId="3" numFmtId="167" xfId="0" applyFont="1" applyNumberForma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1</xdr:row>
      <xdr:rowOff>47625</xdr:rowOff>
    </xdr:from>
    <xdr:ext cx="6191250" cy="32289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esdm.go.id/id/publikasi/handbook-of-energy-economic-statistics-of-indonesia" TargetMode="External"/><Relationship Id="rId2" Type="http://schemas.openxmlformats.org/officeDocument/2006/relationships/hyperlink" Target="https://www.esdm.go.id/assets/media/content/content-indonesia-energy-outlook-2019-english-version.pdf" TargetMode="External"/><Relationship Id="rId3" Type="http://schemas.openxmlformats.org/officeDocument/2006/relationships/hyperlink" Target="https://www.bps.go.id/statictable/2014/02/18/1276/persentase-penduduk-daerah-perkotaan-hasil-proyeksi-penduduk-menurut-provinsi-2015---2035.html" TargetMode="External"/><Relationship Id="rId4" Type="http://schemas.openxmlformats.org/officeDocument/2006/relationships/hyperlink" Target="https://www.clasp.ngo/wp-content/uploads/2021/01/Indonesia-Residential-End-Use-Survey.pdf"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14.25" customHeight="1">
      <c r="A1" s="1" t="s">
        <v>0</v>
      </c>
    </row>
    <row r="2" ht="14.25" customHeight="1"/>
    <row r="3" ht="14.25" customHeight="1">
      <c r="A3" s="1" t="s">
        <v>1</v>
      </c>
      <c r="B3" s="2" t="s">
        <v>2</v>
      </c>
      <c r="C3" s="3"/>
      <c r="D3" s="3"/>
      <c r="E3" s="3"/>
      <c r="F3" s="3"/>
      <c r="G3" s="4"/>
    </row>
    <row r="4" ht="14.25" customHeight="1">
      <c r="A4" s="5"/>
      <c r="B4" s="6" t="s">
        <v>3</v>
      </c>
      <c r="C4" s="7"/>
      <c r="D4" s="7"/>
      <c r="E4" s="7"/>
      <c r="F4" s="7"/>
      <c r="G4" s="7"/>
    </row>
    <row r="5" ht="14.25" customHeight="1">
      <c r="A5" s="5"/>
      <c r="B5" s="6">
        <v>2019.0</v>
      </c>
      <c r="C5" s="7"/>
      <c r="D5" s="7"/>
      <c r="E5" s="7"/>
      <c r="F5" s="7"/>
      <c r="G5" s="7"/>
      <c r="H5" s="5"/>
      <c r="I5" s="5"/>
      <c r="J5" s="5"/>
      <c r="K5" s="5"/>
      <c r="L5" s="5"/>
      <c r="M5" s="5"/>
      <c r="N5" s="5"/>
      <c r="O5" s="5"/>
      <c r="P5" s="5"/>
      <c r="Q5" s="5"/>
      <c r="R5" s="5"/>
      <c r="S5" s="5"/>
      <c r="T5" s="5"/>
      <c r="U5" s="5"/>
      <c r="V5" s="5"/>
      <c r="W5" s="5"/>
      <c r="X5" s="5"/>
      <c r="Y5" s="5"/>
      <c r="Z5" s="5"/>
    </row>
    <row r="6" ht="14.25" customHeight="1">
      <c r="A6" s="5"/>
      <c r="B6" s="6" t="s">
        <v>4</v>
      </c>
      <c r="C6" s="7"/>
      <c r="D6" s="7"/>
      <c r="E6" s="7"/>
      <c r="F6" s="7"/>
      <c r="G6" s="7"/>
    </row>
    <row r="7" ht="14.25" customHeight="1">
      <c r="A7" s="5"/>
      <c r="B7" s="8" t="s">
        <v>5</v>
      </c>
      <c r="C7" s="7"/>
      <c r="D7" s="7"/>
      <c r="E7" s="7"/>
      <c r="F7" s="7"/>
      <c r="G7" s="7"/>
    </row>
    <row r="8" ht="14.25" customHeight="1">
      <c r="A8" s="5"/>
      <c r="B8" s="6" t="s">
        <v>6</v>
      </c>
      <c r="C8" s="7"/>
      <c r="D8" s="7"/>
      <c r="E8" s="7"/>
      <c r="F8" s="7"/>
      <c r="G8" s="7"/>
    </row>
    <row r="9" ht="14.25" customHeight="1">
      <c r="A9" s="5"/>
      <c r="B9" s="6"/>
      <c r="C9" s="7"/>
      <c r="D9" s="7"/>
      <c r="E9" s="7"/>
      <c r="F9" s="7"/>
      <c r="G9" s="7"/>
    </row>
    <row r="10" ht="14.25" customHeight="1">
      <c r="B10" s="9" t="s">
        <v>7</v>
      </c>
      <c r="C10" s="3"/>
      <c r="D10" s="3"/>
      <c r="E10" s="3"/>
      <c r="F10" s="3"/>
      <c r="G10" s="4"/>
    </row>
    <row r="11" ht="14.25" customHeight="1">
      <c r="B11" s="7" t="s">
        <v>3</v>
      </c>
      <c r="C11" s="7"/>
      <c r="D11" s="7"/>
      <c r="E11" s="7"/>
      <c r="F11" s="7"/>
      <c r="G11" s="7"/>
    </row>
    <row r="12" ht="14.25" customHeight="1">
      <c r="B12" s="7">
        <v>2019.0</v>
      </c>
      <c r="C12" s="7"/>
      <c r="D12" s="7"/>
      <c r="E12" s="7"/>
      <c r="F12" s="7"/>
      <c r="G12" s="7"/>
    </row>
    <row r="13" ht="14.25" customHeight="1">
      <c r="A13" s="5"/>
      <c r="B13" s="7" t="s">
        <v>8</v>
      </c>
      <c r="C13" s="7"/>
      <c r="D13" s="7"/>
      <c r="E13" s="7"/>
      <c r="F13" s="7"/>
      <c r="G13" s="7"/>
      <c r="H13" s="5"/>
      <c r="I13" s="5"/>
      <c r="J13" s="5"/>
      <c r="K13" s="5"/>
      <c r="L13" s="5"/>
      <c r="M13" s="5"/>
      <c r="N13" s="5"/>
      <c r="O13" s="5"/>
      <c r="P13" s="5"/>
      <c r="Q13" s="5"/>
      <c r="R13" s="5"/>
      <c r="S13" s="5"/>
      <c r="T13" s="5"/>
      <c r="U13" s="5"/>
      <c r="V13" s="5"/>
      <c r="W13" s="5"/>
      <c r="X13" s="5"/>
      <c r="Y13" s="5"/>
      <c r="Z13" s="5"/>
    </row>
    <row r="14" ht="14.25" customHeight="1">
      <c r="B14" s="10" t="s">
        <v>9</v>
      </c>
      <c r="C14" s="7"/>
      <c r="D14" s="7"/>
      <c r="E14" s="7"/>
      <c r="F14" s="7"/>
      <c r="G14" s="7"/>
    </row>
    <row r="15" ht="14.25" customHeight="1">
      <c r="B15" s="7"/>
      <c r="C15" s="7"/>
      <c r="D15" s="7"/>
      <c r="E15" s="7"/>
      <c r="F15" s="7"/>
      <c r="G15" s="7"/>
    </row>
    <row r="16" ht="14.25" customHeight="1">
      <c r="B16" s="9" t="s">
        <v>10</v>
      </c>
      <c r="C16" s="3"/>
      <c r="D16" s="3"/>
      <c r="E16" s="3"/>
      <c r="F16" s="3"/>
      <c r="G16" s="4"/>
    </row>
    <row r="17" ht="14.25" customHeight="1">
      <c r="B17" s="7" t="s">
        <v>11</v>
      </c>
      <c r="C17" s="7"/>
      <c r="D17" s="7"/>
      <c r="E17" s="7"/>
      <c r="F17" s="7"/>
      <c r="G17" s="7"/>
    </row>
    <row r="18" ht="14.25" customHeight="1">
      <c r="B18" s="7">
        <v>2020.0</v>
      </c>
      <c r="C18" s="7"/>
      <c r="D18" s="7"/>
      <c r="E18" s="7"/>
      <c r="F18" s="7"/>
      <c r="G18" s="7"/>
    </row>
    <row r="19" ht="14.25" customHeight="1">
      <c r="B19" s="10" t="s">
        <v>12</v>
      </c>
      <c r="C19" s="7"/>
      <c r="D19" s="7"/>
      <c r="E19" s="7"/>
      <c r="F19" s="7"/>
      <c r="G19" s="7"/>
    </row>
    <row r="20" ht="14.25" customHeight="1">
      <c r="B20" s="7"/>
      <c r="C20" s="7"/>
      <c r="D20" s="7"/>
      <c r="E20" s="7"/>
      <c r="F20" s="7"/>
      <c r="G20" s="7"/>
    </row>
    <row r="21" ht="14.25" customHeight="1">
      <c r="B21" s="9" t="s">
        <v>13</v>
      </c>
      <c r="C21" s="3"/>
      <c r="D21" s="3"/>
      <c r="E21" s="3"/>
      <c r="F21" s="3"/>
      <c r="G21" s="4"/>
    </row>
    <row r="22" ht="14.25" customHeight="1">
      <c r="B22" s="7" t="s">
        <v>14</v>
      </c>
      <c r="C22" s="7"/>
      <c r="D22" s="7"/>
      <c r="E22" s="7"/>
      <c r="F22" s="7"/>
      <c r="G22" s="7"/>
    </row>
    <row r="23" ht="14.25" customHeight="1">
      <c r="B23" s="7">
        <v>2020.0</v>
      </c>
      <c r="C23" s="7"/>
      <c r="D23" s="7"/>
      <c r="E23" s="7"/>
      <c r="F23" s="7"/>
      <c r="G23" s="7"/>
    </row>
    <row r="24" ht="14.25" customHeight="1">
      <c r="A24" s="5"/>
      <c r="B24" s="7" t="s">
        <v>15</v>
      </c>
      <c r="C24" s="7"/>
      <c r="D24" s="7"/>
      <c r="E24" s="7"/>
      <c r="F24" s="7"/>
      <c r="G24" s="7"/>
      <c r="H24" s="5"/>
      <c r="I24" s="5"/>
      <c r="J24" s="5"/>
      <c r="K24" s="5"/>
      <c r="L24" s="5"/>
      <c r="M24" s="5"/>
      <c r="N24" s="5"/>
      <c r="O24" s="5"/>
      <c r="P24" s="5"/>
      <c r="Q24" s="5"/>
      <c r="R24" s="5"/>
      <c r="S24" s="5"/>
      <c r="T24" s="5"/>
      <c r="U24" s="5"/>
      <c r="V24" s="5"/>
      <c r="W24" s="5"/>
      <c r="X24" s="5"/>
      <c r="Y24" s="5"/>
      <c r="Z24" s="5"/>
    </row>
    <row r="25" ht="14.25" customHeight="1">
      <c r="B25" s="10" t="s">
        <v>16</v>
      </c>
      <c r="C25" s="7"/>
      <c r="D25" s="7"/>
      <c r="E25" s="7"/>
      <c r="F25" s="7"/>
      <c r="G25" s="7"/>
    </row>
    <row r="26" ht="14.25" customHeight="1">
      <c r="B26" s="7"/>
      <c r="C26" s="7"/>
      <c r="D26" s="7"/>
      <c r="E26" s="7"/>
      <c r="F26" s="7"/>
      <c r="G26" s="7"/>
    </row>
    <row r="27" ht="14.25" customHeight="1">
      <c r="B27" s="9" t="s">
        <v>17</v>
      </c>
      <c r="C27" s="3"/>
      <c r="D27" s="3"/>
      <c r="E27" s="3"/>
      <c r="F27" s="3"/>
      <c r="G27" s="4"/>
    </row>
    <row r="28" ht="14.25" customHeight="1">
      <c r="B28" s="7" t="s">
        <v>3</v>
      </c>
      <c r="C28" s="7"/>
      <c r="D28" s="7"/>
      <c r="E28" s="7"/>
      <c r="F28" s="7"/>
      <c r="G28" s="7"/>
    </row>
    <row r="29" ht="14.25" customHeight="1">
      <c r="B29" s="7">
        <v>2016.0</v>
      </c>
      <c r="C29" s="7"/>
      <c r="D29" s="7"/>
      <c r="E29" s="7"/>
      <c r="F29" s="7"/>
      <c r="G29" s="7"/>
    </row>
    <row r="30" ht="14.25" customHeight="1">
      <c r="B30" s="7" t="s">
        <v>18</v>
      </c>
      <c r="C30" s="7"/>
      <c r="D30" s="7"/>
      <c r="E30" s="7"/>
      <c r="F30" s="7"/>
      <c r="G30" s="7"/>
    </row>
    <row r="31" ht="14.25" customHeight="1">
      <c r="B31" s="7" t="s">
        <v>19</v>
      </c>
      <c r="C31" s="7"/>
      <c r="D31" s="7"/>
      <c r="E31" s="7"/>
      <c r="F31" s="7"/>
      <c r="G31" s="7"/>
    </row>
    <row r="32" ht="14.25" customHeight="1"/>
    <row r="33" ht="14.25" customHeight="1">
      <c r="A33" s="1" t="s">
        <v>20</v>
      </c>
    </row>
    <row r="34" ht="14.25" customHeight="1">
      <c r="B34" s="1" t="s">
        <v>21</v>
      </c>
    </row>
    <row r="35" ht="14.25" customHeight="1">
      <c r="B35" s="11" t="s">
        <v>22</v>
      </c>
    </row>
    <row r="36" ht="14.25" customHeight="1"/>
    <row r="37" ht="14.25" customHeight="1"/>
    <row r="38" ht="14.25" customHeight="1"/>
    <row r="39" ht="14.25" customHeight="1"/>
    <row r="40" ht="14.25" customHeight="1"/>
    <row r="41" ht="14.25" customHeight="1"/>
    <row r="42" ht="14.25" customHeight="1"/>
    <row r="43" ht="14.25" customHeight="1">
      <c r="A43" s="12">
        <v>44965.0</v>
      </c>
      <c r="B43" s="13" t="s">
        <v>23</v>
      </c>
    </row>
    <row r="44" ht="14.25" customHeight="1">
      <c r="B44" s="13" t="s">
        <v>24</v>
      </c>
    </row>
    <row r="45" ht="14.25" customHeight="1">
      <c r="B45" s="14" t="s">
        <v>25</v>
      </c>
    </row>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B3:G3"/>
    <mergeCell ref="B10:G10"/>
    <mergeCell ref="B16:G16"/>
    <mergeCell ref="B21:G21"/>
    <mergeCell ref="B27:G27"/>
    <mergeCell ref="B35:N42"/>
  </mergeCells>
  <hyperlinks>
    <hyperlink r:id="rId1" ref="B7"/>
    <hyperlink r:id="rId2" ref="B14"/>
    <hyperlink r:id="rId3" ref="B19"/>
    <hyperlink r:id="rId4" ref="B25"/>
  </hyperlinks>
  <printOptions/>
  <pageMargins bottom="0.75" footer="0.0" header="0.0" left="0.7" right="0.7" top="0.75"/>
  <pageSetup paperSize="9" orientation="portrait"/>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14.25" customHeight="1">
      <c r="A1" s="1" t="s">
        <v>26</v>
      </c>
    </row>
    <row r="2" ht="14.25" customHeight="1">
      <c r="A2" s="15"/>
      <c r="B2" s="16" t="s">
        <v>27</v>
      </c>
      <c r="C2" s="16" t="s">
        <v>28</v>
      </c>
      <c r="D2" s="16" t="s">
        <v>29</v>
      </c>
      <c r="E2" s="17" t="s">
        <v>30</v>
      </c>
      <c r="F2" s="16" t="s">
        <v>31</v>
      </c>
      <c r="G2" s="16" t="s">
        <v>32</v>
      </c>
      <c r="H2" s="18"/>
      <c r="I2" s="18"/>
      <c r="J2" s="18"/>
      <c r="K2" s="18"/>
      <c r="L2" s="5"/>
    </row>
    <row r="3" ht="14.25" customHeight="1">
      <c r="A3" s="19" t="s">
        <v>33</v>
      </c>
      <c r="B3" s="15">
        <v>0.0</v>
      </c>
      <c r="C3" s="15">
        <v>0.0</v>
      </c>
      <c r="D3" s="15">
        <v>0.0</v>
      </c>
      <c r="E3" s="15">
        <v>0.0</v>
      </c>
      <c r="F3" s="15">
        <v>0.0</v>
      </c>
      <c r="G3" s="15">
        <v>0.0</v>
      </c>
      <c r="H3" s="5"/>
      <c r="I3" s="5"/>
      <c r="J3" s="5"/>
      <c r="K3" s="5"/>
      <c r="L3" s="5"/>
    </row>
    <row r="4" ht="14.25" customHeight="1">
      <c r="A4" s="19" t="s">
        <v>34</v>
      </c>
      <c r="B4" s="15">
        <v>0.0</v>
      </c>
      <c r="C4" s="15" t="s">
        <v>35</v>
      </c>
      <c r="D4" s="15">
        <v>0.0</v>
      </c>
      <c r="E4" s="15">
        <v>0.0</v>
      </c>
      <c r="F4" s="15">
        <v>0.0</v>
      </c>
      <c r="G4" s="15">
        <v>0.0</v>
      </c>
    </row>
    <row r="5" ht="14.25" customHeight="1">
      <c r="A5" s="19" t="s">
        <v>36</v>
      </c>
      <c r="B5" s="15">
        <v>0.0</v>
      </c>
      <c r="C5" s="15">
        <v>0.0</v>
      </c>
      <c r="D5" s="15">
        <v>0.0</v>
      </c>
      <c r="E5" s="15">
        <v>0.0</v>
      </c>
      <c r="F5" s="15">
        <v>0.0</v>
      </c>
      <c r="G5" s="15">
        <v>0.0</v>
      </c>
    </row>
    <row r="6" ht="14.25" customHeight="1">
      <c r="A6" s="19" t="s">
        <v>37</v>
      </c>
      <c r="B6" s="15">
        <v>0.0</v>
      </c>
      <c r="C6" s="15" t="s">
        <v>35</v>
      </c>
      <c r="D6" s="15">
        <v>0.0</v>
      </c>
      <c r="E6" s="15">
        <v>0.0</v>
      </c>
      <c r="F6" s="15">
        <v>0.0</v>
      </c>
      <c r="G6" s="15">
        <v>0.0</v>
      </c>
    </row>
    <row r="7" ht="14.25" customHeight="1">
      <c r="A7" s="19" t="s">
        <v>38</v>
      </c>
      <c r="B7" s="15">
        <v>0.0</v>
      </c>
      <c r="C7" s="15" t="s">
        <v>35</v>
      </c>
      <c r="D7" s="15">
        <v>0.0</v>
      </c>
      <c r="E7" s="15">
        <v>0.0</v>
      </c>
      <c r="F7" s="15">
        <v>0.0</v>
      </c>
      <c r="G7" s="15">
        <v>0.0</v>
      </c>
    </row>
    <row r="8" ht="14.25" customHeight="1">
      <c r="A8" s="19" t="s">
        <v>39</v>
      </c>
      <c r="B8" s="15" t="s">
        <v>35</v>
      </c>
      <c r="C8" s="15" t="s">
        <v>35</v>
      </c>
      <c r="D8" s="15" t="s">
        <v>35</v>
      </c>
      <c r="E8" s="15" t="s">
        <v>35</v>
      </c>
      <c r="F8" s="15" t="s">
        <v>35</v>
      </c>
      <c r="G8" s="15">
        <v>0.0</v>
      </c>
    </row>
    <row r="9" ht="14.25" customHeight="1"/>
    <row r="10" ht="14.25" customHeight="1">
      <c r="A10" s="1" t="s">
        <v>40</v>
      </c>
    </row>
    <row r="11" ht="14.25" customHeight="1">
      <c r="A11" s="15"/>
      <c r="B11" s="16" t="s">
        <v>27</v>
      </c>
      <c r="C11" s="16" t="s">
        <v>28</v>
      </c>
      <c r="D11" s="16" t="s">
        <v>29</v>
      </c>
      <c r="E11" s="17" t="s">
        <v>30</v>
      </c>
      <c r="F11" s="16" t="s">
        <v>31</v>
      </c>
      <c r="G11" s="16" t="s">
        <v>32</v>
      </c>
    </row>
    <row r="12" ht="14.25" customHeight="1">
      <c r="A12" s="19" t="s">
        <v>33</v>
      </c>
      <c r="B12" s="15">
        <v>0.0</v>
      </c>
      <c r="C12" s="15" t="s">
        <v>35</v>
      </c>
      <c r="D12" s="15">
        <v>0.0</v>
      </c>
      <c r="E12" s="15">
        <v>0.0</v>
      </c>
      <c r="F12" s="15">
        <v>0.0</v>
      </c>
      <c r="G12" s="15">
        <v>0.0</v>
      </c>
    </row>
    <row r="13" ht="14.25" customHeight="1">
      <c r="A13" s="19" t="s">
        <v>34</v>
      </c>
      <c r="B13" s="15">
        <v>0.0</v>
      </c>
      <c r="C13" s="15" t="s">
        <v>35</v>
      </c>
      <c r="D13" s="15">
        <v>0.0</v>
      </c>
      <c r="E13" s="15">
        <v>0.0</v>
      </c>
      <c r="F13" s="15">
        <v>0.0</v>
      </c>
      <c r="G13" s="15">
        <v>0.0</v>
      </c>
    </row>
    <row r="14" ht="14.25" customHeight="1">
      <c r="A14" s="19" t="s">
        <v>36</v>
      </c>
      <c r="B14" s="15">
        <v>0.0</v>
      </c>
      <c r="C14" s="15">
        <v>0.0</v>
      </c>
      <c r="D14" s="15">
        <v>0.0</v>
      </c>
      <c r="E14" s="15" t="s">
        <v>35</v>
      </c>
      <c r="F14" s="15">
        <v>0.0</v>
      </c>
      <c r="G14" s="15">
        <v>0.0</v>
      </c>
    </row>
    <row r="15" ht="14.25" customHeight="1">
      <c r="A15" s="19" t="s">
        <v>37</v>
      </c>
      <c r="B15" s="15">
        <v>0.0</v>
      </c>
      <c r="C15" s="15" t="s">
        <v>35</v>
      </c>
      <c r="D15" s="15">
        <v>0.0</v>
      </c>
      <c r="E15" s="15">
        <v>0.0</v>
      </c>
      <c r="F15" s="15">
        <v>0.0</v>
      </c>
      <c r="G15" s="15">
        <v>0.0</v>
      </c>
    </row>
    <row r="16" ht="14.25" customHeight="1">
      <c r="A16" s="19" t="s">
        <v>38</v>
      </c>
      <c r="B16" s="15">
        <v>0.0</v>
      </c>
      <c r="C16" s="15">
        <v>0.0</v>
      </c>
      <c r="D16" s="15">
        <v>0.0</v>
      </c>
      <c r="E16" s="15">
        <v>0.0</v>
      </c>
      <c r="F16" s="15">
        <v>0.0</v>
      </c>
      <c r="G16" s="15">
        <v>0.0</v>
      </c>
    </row>
    <row r="17" ht="14.25" customHeight="1">
      <c r="A17" s="19" t="s">
        <v>39</v>
      </c>
      <c r="B17" s="15" t="s">
        <v>35</v>
      </c>
      <c r="C17" s="15" t="s">
        <v>35</v>
      </c>
      <c r="D17" s="15" t="s">
        <v>35</v>
      </c>
      <c r="E17" s="15" t="s">
        <v>35</v>
      </c>
      <c r="F17" s="15" t="s">
        <v>35</v>
      </c>
      <c r="G17" s="15">
        <v>0.0</v>
      </c>
    </row>
    <row r="18" ht="14.25" customHeight="1"/>
    <row r="19" ht="14.25" customHeight="1">
      <c r="G19" s="5" t="s">
        <v>41</v>
      </c>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onditionalFormatting sqref="B3:G8 B12:G17">
    <cfRule type="cellIs" dxfId="0" priority="1" operator="equal">
      <formula>0</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27.63"/>
    <col customWidth="1" min="3" max="3" width="18.5"/>
    <col customWidth="1" min="4" max="5" width="15.13"/>
    <col customWidth="1" min="6" max="6" width="18.13"/>
    <col customWidth="1" min="7" max="7" width="19.0"/>
    <col customWidth="1" min="8" max="8" width="19.38"/>
    <col customWidth="1" min="9"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c r="B21" s="5" t="s">
        <v>42</v>
      </c>
    </row>
    <row r="22" ht="14.25" customHeight="1">
      <c r="B22" s="20" t="s">
        <v>43</v>
      </c>
    </row>
    <row r="23" ht="14.25" customHeight="1">
      <c r="A23" s="19" t="s">
        <v>44</v>
      </c>
      <c r="B23" s="19" t="s">
        <v>45</v>
      </c>
      <c r="C23" s="19" t="s">
        <v>46</v>
      </c>
      <c r="D23" s="19" t="s">
        <v>47</v>
      </c>
      <c r="F23" s="21" t="s">
        <v>48</v>
      </c>
    </row>
    <row r="24" ht="14.25" customHeight="1">
      <c r="A24" s="22">
        <v>5057.0</v>
      </c>
      <c r="B24" s="15" t="s">
        <v>49</v>
      </c>
      <c r="C24" s="23" t="s">
        <v>27</v>
      </c>
      <c r="D24" s="24">
        <f>A24+A25</f>
        <v>11739</v>
      </c>
    </row>
    <row r="25" ht="14.25" customHeight="1">
      <c r="A25" s="22">
        <v>6682.0</v>
      </c>
      <c r="B25" s="15" t="s">
        <v>50</v>
      </c>
      <c r="C25" s="25"/>
      <c r="D25" s="25"/>
    </row>
    <row r="26" ht="14.25" customHeight="1">
      <c r="A26" s="22">
        <v>15296.0</v>
      </c>
      <c r="B26" s="15" t="s">
        <v>51</v>
      </c>
      <c r="C26" s="23" t="s">
        <v>28</v>
      </c>
      <c r="D26" s="24">
        <f>A26+A27</f>
        <v>30353</v>
      </c>
    </row>
    <row r="27" ht="14.25" customHeight="1">
      <c r="A27" s="22">
        <v>15057.0</v>
      </c>
      <c r="B27" s="15" t="s">
        <v>52</v>
      </c>
      <c r="C27" s="25"/>
      <c r="D27" s="25"/>
    </row>
    <row r="28" ht="14.25" customHeight="1">
      <c r="A28" s="22">
        <v>6378.0</v>
      </c>
      <c r="B28" s="15" t="s">
        <v>53</v>
      </c>
      <c r="C28" s="23" t="s">
        <v>29</v>
      </c>
      <c r="D28" s="24">
        <f>SUM(A28:A33)</f>
        <v>13120</v>
      </c>
    </row>
    <row r="29" ht="14.25" customHeight="1">
      <c r="A29" s="22">
        <v>1232.0</v>
      </c>
      <c r="B29" s="15" t="s">
        <v>54</v>
      </c>
      <c r="C29" s="26"/>
      <c r="D29" s="26"/>
    </row>
    <row r="30" ht="14.25" customHeight="1">
      <c r="A30" s="22">
        <v>1063.0</v>
      </c>
      <c r="B30" s="15" t="s">
        <v>55</v>
      </c>
      <c r="C30" s="26"/>
      <c r="D30" s="26"/>
    </row>
    <row r="31" ht="14.25" customHeight="1">
      <c r="A31" s="22">
        <v>1066.0</v>
      </c>
      <c r="B31" s="15" t="s">
        <v>56</v>
      </c>
      <c r="C31" s="26"/>
      <c r="D31" s="26"/>
    </row>
    <row r="32" ht="14.25" customHeight="1">
      <c r="A32" s="22">
        <v>2420.0</v>
      </c>
      <c r="B32" s="15" t="s">
        <v>57</v>
      </c>
      <c r="C32" s="26"/>
      <c r="D32" s="26"/>
      <c r="F32" s="1" t="s">
        <v>58</v>
      </c>
    </row>
    <row r="33" ht="14.25" customHeight="1">
      <c r="A33" s="22">
        <v>961.0</v>
      </c>
      <c r="B33" s="15" t="s">
        <v>59</v>
      </c>
      <c r="C33" s="25"/>
      <c r="D33" s="25"/>
      <c r="F33" s="5" t="s">
        <v>60</v>
      </c>
      <c r="G33" s="27">
        <v>102917.0</v>
      </c>
      <c r="H33" s="5" t="s">
        <v>44</v>
      </c>
    </row>
    <row r="34" ht="14.25" customHeight="1">
      <c r="A34" s="22">
        <v>13112.0</v>
      </c>
      <c r="B34" s="15" t="s">
        <v>30</v>
      </c>
      <c r="C34" s="28" t="s">
        <v>30</v>
      </c>
      <c r="D34" s="22">
        <f>A34</f>
        <v>13112</v>
      </c>
      <c r="F34" s="5" t="s">
        <v>61</v>
      </c>
      <c r="G34" s="29">
        <v>103016.0</v>
      </c>
      <c r="H34" s="5" t="s">
        <v>44</v>
      </c>
    </row>
    <row r="35" ht="14.25" customHeight="1">
      <c r="A35" s="22">
        <v>37064.0</v>
      </c>
      <c r="B35" s="15" t="s">
        <v>62</v>
      </c>
      <c r="C35" s="23" t="s">
        <v>31</v>
      </c>
      <c r="D35" s="24">
        <f>A35+A36</f>
        <v>37163</v>
      </c>
      <c r="F35" s="1" t="s">
        <v>63</v>
      </c>
      <c r="G35" s="29"/>
    </row>
    <row r="36" ht="14.25" customHeight="1">
      <c r="A36" s="22">
        <f>G34-G33</f>
        <v>99</v>
      </c>
      <c r="B36" s="15" t="s">
        <v>64</v>
      </c>
      <c r="C36" s="25"/>
      <c r="D36" s="25"/>
    </row>
    <row r="37" ht="14.25" customHeight="1">
      <c r="A37" s="27"/>
      <c r="B37" s="5"/>
      <c r="C37" s="30"/>
      <c r="D37" s="31"/>
    </row>
    <row r="38" ht="14.25" customHeight="1"/>
    <row r="39" ht="14.25" customHeight="1"/>
    <row r="40" ht="14.25" customHeight="1"/>
    <row r="41" ht="14.25" customHeight="1"/>
    <row r="42" ht="14.25" customHeight="1"/>
    <row r="43" ht="14.25" customHeight="1"/>
    <row r="44" ht="24.75" customHeight="1"/>
    <row r="45" ht="24.75" customHeight="1"/>
    <row r="46" ht="15.0" customHeight="1">
      <c r="C46" s="32"/>
    </row>
    <row r="47" ht="15.0" customHeight="1">
      <c r="C47" s="32"/>
    </row>
    <row r="48" ht="15.0" customHeight="1">
      <c r="C48" s="32"/>
    </row>
    <row r="49" ht="15.0" customHeight="1">
      <c r="H49" s="32"/>
    </row>
    <row r="50" ht="42.75" customHeight="1">
      <c r="H50" s="32"/>
    </row>
    <row r="51" ht="24.75" customHeight="1">
      <c r="H51" s="32"/>
    </row>
    <row r="52" ht="14.25" customHeight="1">
      <c r="H52" s="32"/>
    </row>
    <row r="53" ht="14.25" customHeight="1">
      <c r="H53" s="32"/>
    </row>
    <row r="54" ht="14.25" customHeight="1">
      <c r="H54" s="32"/>
    </row>
    <row r="55" ht="14.25" customHeight="1">
      <c r="H55" s="32"/>
    </row>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
    <mergeCell ref="C35:C36"/>
    <mergeCell ref="D35:D36"/>
    <mergeCell ref="F23:H25"/>
    <mergeCell ref="C24:C25"/>
    <mergeCell ref="D24:D25"/>
    <mergeCell ref="C26:C27"/>
    <mergeCell ref="D26:D27"/>
    <mergeCell ref="C28:C33"/>
    <mergeCell ref="D28:D3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10.63"/>
    <col customWidth="1" min="3" max="3" width="10.5"/>
    <col customWidth="1" min="4" max="4" width="10.63"/>
    <col customWidth="1" min="5" max="5" width="10.5"/>
    <col customWidth="1" min="6" max="6" width="10.63"/>
    <col customWidth="1" min="7" max="7" width="7.88"/>
    <col customWidth="1" min="8" max="9" width="7.63"/>
    <col customWidth="1" min="10" max="10" width="14.63"/>
    <col customWidth="1" min="11" max="13" width="10.5"/>
    <col customWidth="1" min="14" max="14" width="10.63"/>
    <col customWidth="1" min="15" max="26" width="7.63"/>
  </cols>
  <sheetData>
    <row r="1" ht="14.25" customHeight="1">
      <c r="A1" s="1" t="s">
        <v>65</v>
      </c>
    </row>
    <row r="2" ht="14.25" customHeight="1">
      <c r="A2" s="33" t="s">
        <v>66</v>
      </c>
      <c r="B2" s="33" t="s">
        <v>67</v>
      </c>
      <c r="C2" s="33" t="s">
        <v>68</v>
      </c>
      <c r="D2" s="33" t="s">
        <v>69</v>
      </c>
      <c r="E2" s="33" t="s">
        <v>70</v>
      </c>
      <c r="F2" s="33" t="s">
        <v>71</v>
      </c>
      <c r="G2" s="33" t="s">
        <v>72</v>
      </c>
      <c r="K2" s="1">
        <v>2010.0</v>
      </c>
      <c r="L2" s="1">
        <v>2011.0</v>
      </c>
      <c r="M2" s="1">
        <v>2012.0</v>
      </c>
      <c r="N2" s="1">
        <v>2013.0</v>
      </c>
      <c r="O2" s="1">
        <v>2014.0</v>
      </c>
      <c r="P2" s="1">
        <v>2015.0</v>
      </c>
      <c r="Q2" s="1">
        <v>2016.0</v>
      </c>
      <c r="R2" s="1">
        <v>2017.0</v>
      </c>
      <c r="S2" s="1">
        <v>2018.0</v>
      </c>
      <c r="T2" s="1">
        <v>2019.0</v>
      </c>
    </row>
    <row r="3" ht="14.25" customHeight="1">
      <c r="A3" s="34">
        <v>2009.0</v>
      </c>
      <c r="B3" s="35">
        <v>27452.0</v>
      </c>
      <c r="C3" s="36">
        <v>722.0</v>
      </c>
      <c r="D3" s="35">
        <v>4091982.0</v>
      </c>
      <c r="E3" s="35">
        <v>2671.0</v>
      </c>
      <c r="F3" s="37" t="s">
        <v>73</v>
      </c>
      <c r="G3" s="35">
        <v>54945.0</v>
      </c>
      <c r="J3" s="1" t="s">
        <v>74</v>
      </c>
      <c r="K3" s="5">
        <v>0.498</v>
      </c>
      <c r="L3" s="5">
        <v>0.5050000000000008</v>
      </c>
      <c r="M3" s="5">
        <v>0.5120000000000005</v>
      </c>
      <c r="N3" s="5">
        <v>0.5190000000000001</v>
      </c>
      <c r="O3" s="5">
        <v>0.5259999999999998</v>
      </c>
      <c r="P3" s="5">
        <v>0.5330000000000013</v>
      </c>
      <c r="Q3" s="5">
        <v>0.5398000000000014</v>
      </c>
      <c r="R3" s="5">
        <v>0.5466000000000015</v>
      </c>
      <c r="S3" s="5">
        <v>0.5534000000000017</v>
      </c>
      <c r="T3" s="5">
        <v>0.5602000000000018</v>
      </c>
    </row>
    <row r="4" ht="14.25" customHeight="1">
      <c r="A4" s="34">
        <v>2010.0</v>
      </c>
      <c r="B4" s="35">
        <v>27445.0</v>
      </c>
      <c r="C4" s="36">
        <v>751.0</v>
      </c>
      <c r="D4" s="35">
        <v>2436009.0</v>
      </c>
      <c r="E4" s="35">
        <v>3564.0</v>
      </c>
      <c r="F4" s="37" t="s">
        <v>73</v>
      </c>
      <c r="G4" s="35">
        <v>59825.0</v>
      </c>
      <c r="J4" s="1" t="s">
        <v>75</v>
      </c>
      <c r="K4" s="38">
        <v>0.502</v>
      </c>
      <c r="L4" s="5">
        <v>0.4949999999999992</v>
      </c>
      <c r="M4" s="5">
        <v>0.48799999999999955</v>
      </c>
      <c r="N4" s="5">
        <v>0.48099999999999987</v>
      </c>
      <c r="O4" s="5">
        <v>0.4740000000000002</v>
      </c>
      <c r="P4" s="5">
        <v>0.46699999999999875</v>
      </c>
      <c r="Q4" s="5">
        <v>0.4601999999999986</v>
      </c>
      <c r="R4" s="5">
        <v>0.45339999999999847</v>
      </c>
      <c r="S4" s="5">
        <v>0.44659999999999833</v>
      </c>
      <c r="T4" s="5">
        <v>0.4397999999999982</v>
      </c>
    </row>
    <row r="5" ht="14.25" customHeight="1">
      <c r="A5" s="34">
        <v>2011.0</v>
      </c>
      <c r="B5" s="35">
        <v>26173.0</v>
      </c>
      <c r="C5" s="36">
        <v>635.0</v>
      </c>
      <c r="D5" s="35">
        <v>1699298.0</v>
      </c>
      <c r="E5" s="35">
        <v>4144.0</v>
      </c>
      <c r="F5" s="37" t="s">
        <v>73</v>
      </c>
      <c r="G5" s="35">
        <v>65112.0</v>
      </c>
      <c r="K5" s="38"/>
    </row>
    <row r="6" ht="14.25" customHeight="1">
      <c r="A6" s="34">
        <v>2012.0</v>
      </c>
      <c r="B6" s="35">
        <v>23996.0</v>
      </c>
      <c r="C6" s="36">
        <v>748.0</v>
      </c>
      <c r="D6" s="35">
        <v>1183526.0</v>
      </c>
      <c r="E6" s="35">
        <v>4824.0</v>
      </c>
      <c r="F6" s="37" t="s">
        <v>73</v>
      </c>
      <c r="G6" s="35">
        <v>72133.0</v>
      </c>
    </row>
    <row r="7" ht="14.25" customHeight="1">
      <c r="A7" s="34">
        <v>2013.0</v>
      </c>
      <c r="B7" s="35">
        <v>21553.0</v>
      </c>
      <c r="C7" s="36">
        <v>681.0</v>
      </c>
      <c r="D7" s="35">
        <v>1079100.0</v>
      </c>
      <c r="E7" s="35">
        <v>5377.0</v>
      </c>
      <c r="F7" s="37" t="s">
        <v>73</v>
      </c>
      <c r="G7" s="35">
        <v>77211.0</v>
      </c>
    </row>
    <row r="8" ht="14.25" customHeight="1">
      <c r="A8" s="34">
        <v>2014.0</v>
      </c>
      <c r="B8" s="35">
        <v>20108.0</v>
      </c>
      <c r="C8" s="36">
        <v>636.0</v>
      </c>
      <c r="D8" s="35">
        <v>831641.0</v>
      </c>
      <c r="E8" s="35">
        <v>5843.0</v>
      </c>
      <c r="F8" s="37" t="s">
        <v>73</v>
      </c>
      <c r="G8" s="35">
        <v>84086.0</v>
      </c>
    </row>
    <row r="9" ht="14.25" customHeight="1">
      <c r="A9" s="34">
        <v>2015.0</v>
      </c>
      <c r="B9" s="35">
        <v>16740.0</v>
      </c>
      <c r="C9" s="36">
        <v>648.0</v>
      </c>
      <c r="D9" s="35">
        <v>658537.0</v>
      </c>
      <c r="E9" s="35">
        <v>6115.0</v>
      </c>
      <c r="F9" s="35">
        <v>18953.0</v>
      </c>
      <c r="G9" s="35">
        <v>88682.0</v>
      </c>
      <c r="I9" s="1" t="s">
        <v>76</v>
      </c>
    </row>
    <row r="10" ht="14.25" customHeight="1">
      <c r="A10" s="34">
        <v>2016.0</v>
      </c>
      <c r="B10" s="35">
        <v>14965.0</v>
      </c>
      <c r="C10" s="36">
        <v>761.0</v>
      </c>
      <c r="D10" s="35">
        <v>512604.0</v>
      </c>
      <c r="E10" s="35">
        <v>6370.0</v>
      </c>
      <c r="F10" s="35">
        <v>22800.0</v>
      </c>
      <c r="G10" s="35">
        <v>93635.0</v>
      </c>
      <c r="I10" s="33" t="s">
        <v>67</v>
      </c>
      <c r="J10" s="33" t="s">
        <v>68</v>
      </c>
      <c r="K10" s="33" t="s">
        <v>69</v>
      </c>
      <c r="L10" s="33" t="s">
        <v>70</v>
      </c>
      <c r="M10" s="33" t="s">
        <v>71</v>
      </c>
      <c r="N10" s="33" t="s">
        <v>72</v>
      </c>
    </row>
    <row r="11" ht="14.25" customHeight="1">
      <c r="A11" s="34">
        <v>2017.0</v>
      </c>
      <c r="B11" s="35">
        <v>12642.0</v>
      </c>
      <c r="C11" s="36">
        <v>983.0</v>
      </c>
      <c r="D11" s="35">
        <v>525429.0</v>
      </c>
      <c r="E11" s="35">
        <v>6896.0</v>
      </c>
      <c r="F11" s="35">
        <v>24786.0</v>
      </c>
      <c r="G11" s="35">
        <v>94457.0</v>
      </c>
      <c r="I11" s="15">
        <f t="shared" ref="I11:M11" si="1">I13/B13</f>
        <v>13325312283</v>
      </c>
      <c r="J11" s="15">
        <f t="shared" si="1"/>
        <v>1042113091</v>
      </c>
      <c r="K11" s="15">
        <f t="shared" si="1"/>
        <v>34370776.15</v>
      </c>
      <c r="L11" s="15">
        <f t="shared" si="1"/>
        <v>49432834564</v>
      </c>
      <c r="M11" s="15">
        <f t="shared" si="1"/>
        <v>36854777.94</v>
      </c>
      <c r="N11" s="39">
        <v>3.412141632E9</v>
      </c>
    </row>
    <row r="12" ht="14.25" customHeight="1">
      <c r="A12" s="34">
        <v>2018.0</v>
      </c>
      <c r="B12" s="35">
        <v>10018.0</v>
      </c>
      <c r="C12" s="35">
        <v>1131.0</v>
      </c>
      <c r="D12" s="35">
        <v>513411.0</v>
      </c>
      <c r="E12" s="35">
        <v>7252.0</v>
      </c>
      <c r="F12" s="35">
        <v>25670.0</v>
      </c>
      <c r="G12" s="35">
        <v>102712.0</v>
      </c>
    </row>
    <row r="13" ht="14.25" customHeight="1">
      <c r="A13" s="34">
        <v>2019.0</v>
      </c>
      <c r="B13" s="35">
        <v>7490.0</v>
      </c>
      <c r="C13" s="35">
        <v>1291.0</v>
      </c>
      <c r="D13" s="35">
        <v>484392.0</v>
      </c>
      <c r="E13" s="35">
        <v>7447.0</v>
      </c>
      <c r="F13" s="35">
        <v>26277.0</v>
      </c>
      <c r="G13" s="35">
        <v>103016.0</v>
      </c>
      <c r="I13" s="5">
        <v>9.9806589E13</v>
      </c>
      <c r="J13" s="5">
        <v>1.345368E12</v>
      </c>
      <c r="K13" s="5">
        <v>1.6648929000000002E13</v>
      </c>
      <c r="L13" s="5">
        <v>3.68126319E14</v>
      </c>
      <c r="M13" s="5">
        <v>9.684330000000001E11</v>
      </c>
    </row>
    <row r="14" ht="14.25" customHeight="1">
      <c r="A14" s="1" t="s">
        <v>77</v>
      </c>
      <c r="I14" s="1" t="s">
        <v>78</v>
      </c>
    </row>
    <row r="15" ht="14.25" customHeight="1">
      <c r="A15" s="33">
        <v>2019.0</v>
      </c>
      <c r="B15" s="33" t="s">
        <v>67</v>
      </c>
      <c r="C15" s="33" t="s">
        <v>68</v>
      </c>
      <c r="D15" s="33" t="s">
        <v>69</v>
      </c>
      <c r="E15" s="33" t="s">
        <v>70</v>
      </c>
      <c r="F15" s="33" t="s">
        <v>71</v>
      </c>
      <c r="G15" s="33" t="s">
        <v>72</v>
      </c>
      <c r="I15" s="33" t="s">
        <v>67</v>
      </c>
      <c r="J15" s="33" t="s">
        <v>68</v>
      </c>
      <c r="K15" s="33" t="s">
        <v>69</v>
      </c>
      <c r="L15" s="33" t="s">
        <v>70</v>
      </c>
      <c r="M15" s="33" t="s">
        <v>71</v>
      </c>
      <c r="N15" s="33" t="s">
        <v>72</v>
      </c>
    </row>
    <row r="16" ht="14.25" customHeight="1">
      <c r="A16" s="34" t="s">
        <v>79</v>
      </c>
      <c r="B16" s="15">
        <v>0.0</v>
      </c>
      <c r="C16" s="15">
        <f>C13*$T$3</f>
        <v>723.2182</v>
      </c>
      <c r="D16" s="15">
        <v>0.0</v>
      </c>
      <c r="E16" s="15">
        <f>E13*$T$3</f>
        <v>4171.8094</v>
      </c>
      <c r="F16" s="39">
        <f>F13</f>
        <v>26277</v>
      </c>
      <c r="G16" s="15">
        <f>G13*$T$3</f>
        <v>57709.5632</v>
      </c>
      <c r="H16" s="1" t="s">
        <v>79</v>
      </c>
      <c r="I16" s="15">
        <f t="shared" ref="I16:M16" si="2">B16*I11</f>
        <v>0</v>
      </c>
      <c r="J16" s="15">
        <f t="shared" si="2"/>
        <v>753675153600</v>
      </c>
      <c r="K16" s="15">
        <f t="shared" si="2"/>
        <v>0</v>
      </c>
      <c r="L16" s="15">
        <f t="shared" si="2"/>
        <v>206224363903801</v>
      </c>
      <c r="M16" s="15">
        <f t="shared" si="2"/>
        <v>968433000000</v>
      </c>
      <c r="N16" s="15"/>
    </row>
    <row r="17" ht="14.25" customHeight="1">
      <c r="A17" s="19" t="s">
        <v>80</v>
      </c>
      <c r="B17" s="39">
        <f t="shared" ref="B17:E17" si="3">B13-B16</f>
        <v>7490</v>
      </c>
      <c r="C17" s="39">
        <f t="shared" si="3"/>
        <v>567.7818</v>
      </c>
      <c r="D17" s="39">
        <f t="shared" si="3"/>
        <v>484392</v>
      </c>
      <c r="E17" s="39">
        <f t="shared" si="3"/>
        <v>3275.1906</v>
      </c>
      <c r="F17" s="39">
        <v>0.0</v>
      </c>
      <c r="G17" s="39">
        <f>G13-G16</f>
        <v>45306.4368</v>
      </c>
      <c r="H17" s="1" t="s">
        <v>80</v>
      </c>
      <c r="I17" s="15">
        <f t="shared" ref="I17:M17" si="4">B17*I11</f>
        <v>99806589000000</v>
      </c>
      <c r="J17" s="15">
        <f t="shared" si="4"/>
        <v>591692846400</v>
      </c>
      <c r="K17" s="15">
        <f t="shared" si="4"/>
        <v>16648929000000</v>
      </c>
      <c r="L17" s="15">
        <f t="shared" si="4"/>
        <v>161901955096199</v>
      </c>
      <c r="M17" s="15">
        <f t="shared" si="4"/>
        <v>0</v>
      </c>
      <c r="N17" s="15"/>
    </row>
    <row r="18" ht="14.25" customHeight="1"/>
    <row r="19" ht="14.25" customHeight="1">
      <c r="A19" s="40" t="s">
        <v>26</v>
      </c>
      <c r="B19" s="41"/>
      <c r="C19" s="5"/>
      <c r="D19" s="5"/>
      <c r="E19" s="5"/>
      <c r="F19" s="5"/>
      <c r="G19" s="5"/>
    </row>
    <row r="20" ht="14.25" customHeight="1">
      <c r="A20" s="15"/>
      <c r="B20" s="16" t="s">
        <v>27</v>
      </c>
      <c r="C20" s="16" t="s">
        <v>28</v>
      </c>
      <c r="D20" s="16" t="s">
        <v>29</v>
      </c>
      <c r="E20" s="17" t="s">
        <v>30</v>
      </c>
      <c r="F20" s="16" t="s">
        <v>31</v>
      </c>
      <c r="G20" s="16" t="s">
        <v>32</v>
      </c>
    </row>
    <row r="21" ht="14.25" customHeight="1">
      <c r="A21" s="19" t="s">
        <v>33</v>
      </c>
      <c r="B21" s="15">
        <v>0.0</v>
      </c>
      <c r="C21" s="15">
        <v>0.0</v>
      </c>
      <c r="D21" s="15">
        <v>0.0</v>
      </c>
      <c r="E21" s="15">
        <v>0.0</v>
      </c>
      <c r="F21" s="15">
        <v>0.0</v>
      </c>
      <c r="G21" s="15">
        <v>0.0</v>
      </c>
    </row>
    <row r="22" ht="14.25" customHeight="1">
      <c r="A22" s="19" t="s">
        <v>34</v>
      </c>
      <c r="B22" s="15">
        <v>0.0</v>
      </c>
      <c r="C22" s="15">
        <f>J16</f>
        <v>753675153600</v>
      </c>
      <c r="D22" s="15">
        <v>0.0</v>
      </c>
      <c r="E22" s="15">
        <v>0.0</v>
      </c>
      <c r="F22" s="15">
        <v>0.0</v>
      </c>
      <c r="G22" s="15">
        <v>0.0</v>
      </c>
    </row>
    <row r="23" ht="14.25" customHeight="1">
      <c r="A23" s="19" t="s">
        <v>36</v>
      </c>
      <c r="B23" s="15">
        <v>0.0</v>
      </c>
      <c r="C23" s="15">
        <v>0.0</v>
      </c>
      <c r="D23" s="15">
        <v>0.0</v>
      </c>
      <c r="E23" s="15">
        <v>0.0</v>
      </c>
      <c r="F23" s="15">
        <v>0.0</v>
      </c>
      <c r="G23" s="15">
        <v>0.0</v>
      </c>
    </row>
    <row r="24" ht="14.25" customHeight="1">
      <c r="A24" s="19" t="s">
        <v>37</v>
      </c>
      <c r="B24" s="15">
        <v>0.0</v>
      </c>
      <c r="C24" s="15">
        <f>L16</f>
        <v>206224363903801</v>
      </c>
      <c r="D24" s="15">
        <v>0.0</v>
      </c>
      <c r="E24" s="15">
        <v>0.0</v>
      </c>
      <c r="F24" s="15">
        <v>0.0</v>
      </c>
      <c r="G24" s="15">
        <v>0.0</v>
      </c>
    </row>
    <row r="25" ht="14.25" customHeight="1">
      <c r="A25" s="19" t="s">
        <v>38</v>
      </c>
      <c r="B25" s="15">
        <v>0.0</v>
      </c>
      <c r="C25" s="15">
        <f>M16</f>
        <v>968433000000</v>
      </c>
      <c r="D25" s="15">
        <v>0.0</v>
      </c>
      <c r="E25" s="15">
        <v>0.0</v>
      </c>
      <c r="F25" s="15">
        <v>0.0</v>
      </c>
      <c r="G25" s="15">
        <v>0.0</v>
      </c>
    </row>
    <row r="26" ht="14.25" customHeight="1">
      <c r="A26" s="19" t="s">
        <v>39</v>
      </c>
      <c r="B26" s="42">
        <f>'Electricity Residential'!D24*$T$3*$N$11</f>
        <v>22438884172231</v>
      </c>
      <c r="C26" s="42">
        <f>'Electricity Residential'!D26*$T$3*$N$11</f>
        <v>58019205322405</v>
      </c>
      <c r="D26" s="42">
        <f>'Electricity Residential'!D28*$T$3*$N$11</f>
        <v>25078640458273</v>
      </c>
      <c r="E26" s="42">
        <f>'Electricity Residential'!D34*$T$3*$N$11</f>
        <v>25063348604335</v>
      </c>
      <c r="F26" s="42">
        <f>'Electricity Residential'!D35*$T$3*$N$11</f>
        <v>71036395987103</v>
      </c>
      <c r="G26" s="15">
        <v>0.0</v>
      </c>
    </row>
    <row r="27" ht="14.25" customHeight="1">
      <c r="A27" s="5"/>
      <c r="B27" s="5"/>
      <c r="C27" s="5"/>
      <c r="D27" s="5"/>
      <c r="E27" s="5"/>
      <c r="F27" s="5"/>
      <c r="G27" s="5"/>
    </row>
    <row r="28" ht="14.25" customHeight="1">
      <c r="A28" s="40" t="s">
        <v>40</v>
      </c>
      <c r="B28" s="41"/>
      <c r="C28" s="5"/>
      <c r="D28" s="5"/>
      <c r="E28" s="5"/>
      <c r="F28" s="5"/>
      <c r="G28" s="5"/>
    </row>
    <row r="29" ht="14.25" customHeight="1">
      <c r="A29" s="15"/>
      <c r="B29" s="16" t="s">
        <v>27</v>
      </c>
      <c r="C29" s="16" t="s">
        <v>28</v>
      </c>
      <c r="D29" s="16" t="s">
        <v>29</v>
      </c>
      <c r="E29" s="17" t="s">
        <v>30</v>
      </c>
      <c r="F29" s="16" t="s">
        <v>31</v>
      </c>
      <c r="G29" s="16" t="s">
        <v>32</v>
      </c>
    </row>
    <row r="30" ht="14.25" customHeight="1">
      <c r="A30" s="19" t="s">
        <v>33</v>
      </c>
      <c r="B30" s="15">
        <v>0.0</v>
      </c>
      <c r="C30" s="15">
        <f>I17</f>
        <v>99806589000000</v>
      </c>
      <c r="D30" s="15">
        <v>0.0</v>
      </c>
      <c r="E30" s="15">
        <v>0.0</v>
      </c>
      <c r="F30" s="15">
        <v>0.0</v>
      </c>
      <c r="G30" s="15">
        <v>0.0</v>
      </c>
    </row>
    <row r="31" ht="14.25" customHeight="1">
      <c r="A31" s="19" t="s">
        <v>34</v>
      </c>
      <c r="B31" s="15">
        <v>0.0</v>
      </c>
      <c r="C31" s="15">
        <f>J17</f>
        <v>591692846400</v>
      </c>
      <c r="D31" s="15">
        <v>0.0</v>
      </c>
      <c r="E31" s="15">
        <v>0.0</v>
      </c>
      <c r="F31" s="15">
        <v>0.0</v>
      </c>
      <c r="G31" s="15">
        <v>0.0</v>
      </c>
    </row>
    <row r="32" ht="14.25" customHeight="1">
      <c r="A32" s="19" t="s">
        <v>36</v>
      </c>
      <c r="B32" s="15">
        <v>0.0</v>
      </c>
      <c r="C32" s="15">
        <v>0.0</v>
      </c>
      <c r="D32" s="15">
        <v>0.0</v>
      </c>
      <c r="E32" s="15">
        <f>K17</f>
        <v>16648929000000</v>
      </c>
      <c r="F32" s="15">
        <v>0.0</v>
      </c>
      <c r="G32" s="15">
        <v>0.0</v>
      </c>
    </row>
    <row r="33" ht="14.25" customHeight="1">
      <c r="A33" s="19" t="s">
        <v>37</v>
      </c>
      <c r="B33" s="15">
        <v>0.0</v>
      </c>
      <c r="C33" s="15">
        <f>L17</f>
        <v>161901955096199</v>
      </c>
      <c r="D33" s="15">
        <v>0.0</v>
      </c>
      <c r="E33" s="15">
        <v>0.0</v>
      </c>
      <c r="F33" s="15">
        <v>0.0</v>
      </c>
      <c r="G33" s="15">
        <v>0.0</v>
      </c>
    </row>
    <row r="34" ht="14.25" customHeight="1">
      <c r="A34" s="19" t="s">
        <v>38</v>
      </c>
      <c r="B34" s="15">
        <v>0.0</v>
      </c>
      <c r="C34" s="15">
        <v>0.0</v>
      </c>
      <c r="D34" s="15">
        <v>0.0</v>
      </c>
      <c r="E34" s="15">
        <v>0.0</v>
      </c>
      <c r="F34" s="15">
        <v>0.0</v>
      </c>
      <c r="G34" s="15">
        <v>0.0</v>
      </c>
    </row>
    <row r="35" ht="14.25" customHeight="1">
      <c r="A35" s="19" t="s">
        <v>39</v>
      </c>
      <c r="B35" s="43">
        <f>'Electricity Residential'!D24*$N$11-B26</f>
        <v>17616246445817</v>
      </c>
      <c r="C35" s="43">
        <f>'Electricity Residential'!D26*$N$11-C26</f>
        <v>45549529633691</v>
      </c>
      <c r="D35" s="43">
        <f>'Electricity Residential'!D28*$N$11-D26</f>
        <v>19688657753567</v>
      </c>
      <c r="E35" s="43">
        <f>'Electricity Residential'!D34*$N$11-E26</f>
        <v>19676652474449</v>
      </c>
      <c r="F35" s="43">
        <f>'Electricity Residential'!D35*$N$11-F26</f>
        <v>55769023482913</v>
      </c>
      <c r="G35" s="15">
        <v>0.0</v>
      </c>
    </row>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onditionalFormatting sqref="B21:G26 B30:G35">
    <cfRule type="cellIs" dxfId="0" priority="1" operator="equal">
      <formula>0</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
    <col customWidth="1" min="2" max="6" width="10.63"/>
    <col customWidth="1" min="7" max="7" width="8.0"/>
    <col customWidth="1" min="8" max="8" width="10.5"/>
    <col customWidth="1" min="9" max="9" width="8.0"/>
    <col customWidth="1" min="10" max="10" width="9.38"/>
    <col customWidth="1" min="11" max="16" width="10.63"/>
    <col customWidth="1" min="17" max="26" width="7.63"/>
  </cols>
  <sheetData>
    <row r="1" ht="14.25" customHeight="1">
      <c r="A1" s="1" t="s">
        <v>81</v>
      </c>
    </row>
    <row r="2" ht="14.25" customHeight="1">
      <c r="A2" s="33" t="s">
        <v>66</v>
      </c>
      <c r="B2" s="33" t="s">
        <v>67</v>
      </c>
      <c r="C2" s="33" t="s">
        <v>68</v>
      </c>
      <c r="D2" s="44" t="s">
        <v>69</v>
      </c>
      <c r="E2" s="44" t="s">
        <v>82</v>
      </c>
      <c r="F2" s="44" t="s">
        <v>83</v>
      </c>
      <c r="G2" s="44" t="s">
        <v>84</v>
      </c>
      <c r="H2" s="33" t="s">
        <v>85</v>
      </c>
      <c r="I2" s="33" t="s">
        <v>86</v>
      </c>
      <c r="J2" s="33" t="s">
        <v>72</v>
      </c>
    </row>
    <row r="3" ht="14.25" customHeight="1">
      <c r="A3" s="45">
        <v>2009.0</v>
      </c>
      <c r="B3" s="46">
        <v>604.0</v>
      </c>
      <c r="C3" s="47">
        <v>4067.0</v>
      </c>
      <c r="D3" s="48">
        <v>225957.0</v>
      </c>
      <c r="E3" s="48">
        <v>715578.0</v>
      </c>
      <c r="F3" s="49" t="s">
        <v>73</v>
      </c>
      <c r="G3" s="50">
        <v>573.0</v>
      </c>
      <c r="H3" s="47">
        <v>942109.0</v>
      </c>
      <c r="I3" s="46">
        <v>121.0</v>
      </c>
      <c r="J3" s="47">
        <v>33322.0</v>
      </c>
      <c r="N3" s="51">
        <f>SUM(D3:G3)</f>
        <v>942108</v>
      </c>
    </row>
    <row r="4" ht="14.25" customHeight="1">
      <c r="A4" s="45">
        <v>2010.0</v>
      </c>
      <c r="B4" s="46">
        <v>601.0</v>
      </c>
      <c r="C4" s="47">
        <v>5364.0</v>
      </c>
      <c r="D4" s="48">
        <v>134515.0</v>
      </c>
      <c r="E4" s="48">
        <v>622597.0</v>
      </c>
      <c r="F4" s="49" t="s">
        <v>73</v>
      </c>
      <c r="G4" s="50">
        <v>497.0</v>
      </c>
      <c r="H4" s="47">
        <v>757609.0</v>
      </c>
      <c r="I4" s="46">
        <v>120.0</v>
      </c>
      <c r="J4" s="47">
        <v>37073.0</v>
      </c>
    </row>
    <row r="5" ht="14.25" customHeight="1">
      <c r="A5" s="45">
        <v>2011.0</v>
      </c>
      <c r="B5" s="46">
        <v>598.0</v>
      </c>
      <c r="C5" s="47">
        <v>7185.0</v>
      </c>
      <c r="D5" s="48">
        <v>93834.0</v>
      </c>
      <c r="E5" s="48">
        <v>818752.0</v>
      </c>
      <c r="F5" s="49" t="s">
        <v>73</v>
      </c>
      <c r="G5" s="50">
        <v>577.0</v>
      </c>
      <c r="H5" s="47">
        <v>913164.0</v>
      </c>
      <c r="I5" s="46">
        <v>130.0</v>
      </c>
      <c r="J5" s="47">
        <v>39942.0</v>
      </c>
    </row>
    <row r="6" ht="14.25" customHeight="1">
      <c r="A6" s="45">
        <v>2012.0</v>
      </c>
      <c r="B6" s="46">
        <v>595.0</v>
      </c>
      <c r="C6" s="47">
        <v>9050.0</v>
      </c>
      <c r="D6" s="48">
        <v>65354.0</v>
      </c>
      <c r="E6" s="48">
        <v>1099061.0</v>
      </c>
      <c r="F6" s="49" t="s">
        <v>73</v>
      </c>
      <c r="G6" s="50">
        <v>411.0</v>
      </c>
      <c r="H6" s="47">
        <v>1164826.0</v>
      </c>
      <c r="I6" s="46">
        <v>134.0</v>
      </c>
      <c r="J6" s="47">
        <v>41574.0</v>
      </c>
    </row>
    <row r="7" ht="14.25" customHeight="1">
      <c r="A7" s="45">
        <v>2013.0</v>
      </c>
      <c r="B7" s="46">
        <v>592.0</v>
      </c>
      <c r="C7" s="47">
        <v>7915.0</v>
      </c>
      <c r="D7" s="48">
        <v>59587.0</v>
      </c>
      <c r="E7" s="48">
        <v>1039286.0</v>
      </c>
      <c r="F7" s="49" t="s">
        <v>73</v>
      </c>
      <c r="G7" s="50">
        <v>355.0</v>
      </c>
      <c r="H7" s="47">
        <v>1099229.0</v>
      </c>
      <c r="I7" s="46">
        <v>149.0</v>
      </c>
      <c r="J7" s="47">
        <v>45820.0</v>
      </c>
    </row>
    <row r="8" ht="14.25" customHeight="1">
      <c r="A8" s="45">
        <v>2014.0</v>
      </c>
      <c r="B8" s="46">
        <v>589.0</v>
      </c>
      <c r="C8" s="47">
        <v>8057.0</v>
      </c>
      <c r="D8" s="48">
        <v>45923.0</v>
      </c>
      <c r="E8" s="48">
        <v>939580.0</v>
      </c>
      <c r="F8" s="49" t="s">
        <v>73</v>
      </c>
      <c r="G8" s="50">
        <v>273.0</v>
      </c>
      <c r="H8" s="47">
        <v>985777.0</v>
      </c>
      <c r="I8" s="46">
        <v>162.0</v>
      </c>
      <c r="J8" s="47">
        <v>48452.0</v>
      </c>
    </row>
    <row r="9" ht="14.25" customHeight="1">
      <c r="A9" s="45">
        <v>2015.0</v>
      </c>
      <c r="B9" s="46">
        <v>586.0</v>
      </c>
      <c r="C9" s="47">
        <v>7990.0</v>
      </c>
      <c r="D9" s="48">
        <v>36364.0</v>
      </c>
      <c r="E9" s="48">
        <v>658056.0</v>
      </c>
      <c r="F9" s="49" t="s">
        <v>73</v>
      </c>
      <c r="G9" s="50">
        <v>238.0</v>
      </c>
      <c r="H9" s="47">
        <v>694658.0</v>
      </c>
      <c r="I9" s="46">
        <v>169.0</v>
      </c>
      <c r="J9" s="47">
        <v>49879.0</v>
      </c>
    </row>
    <row r="10" ht="14.25" customHeight="1">
      <c r="A10" s="45">
        <v>2016.0</v>
      </c>
      <c r="B10" s="46">
        <v>583.0</v>
      </c>
      <c r="C10" s="47">
        <v>7084.0</v>
      </c>
      <c r="D10" s="48">
        <v>28306.0</v>
      </c>
      <c r="E10" s="48">
        <v>613741.0</v>
      </c>
      <c r="F10" s="49" t="s">
        <v>73</v>
      </c>
      <c r="G10" s="50">
        <v>189.0</v>
      </c>
      <c r="H10" s="47">
        <v>642236.0</v>
      </c>
      <c r="I10" s="46">
        <v>176.0</v>
      </c>
      <c r="J10" s="47">
        <v>54002.0</v>
      </c>
    </row>
    <row r="11" ht="14.25" customHeight="1">
      <c r="A11" s="45">
        <v>2017.0</v>
      </c>
      <c r="B11" s="46">
        <v>580.0</v>
      </c>
      <c r="C11" s="47">
        <v>6705.0</v>
      </c>
      <c r="D11" s="48">
        <v>29014.0</v>
      </c>
      <c r="E11" s="48">
        <v>552811.0</v>
      </c>
      <c r="F11" s="49" t="s">
        <v>73</v>
      </c>
      <c r="G11" s="50">
        <v>441.0</v>
      </c>
      <c r="H11" s="47">
        <v>582267.0</v>
      </c>
      <c r="I11" s="46">
        <v>191.0</v>
      </c>
      <c r="J11" s="47">
        <v>56202.0</v>
      </c>
    </row>
    <row r="12" ht="14.25" customHeight="1">
      <c r="A12" s="45">
        <v>2018.0</v>
      </c>
      <c r="B12" s="46">
        <v>577.0</v>
      </c>
      <c r="C12" s="46">
        <v>181.0</v>
      </c>
      <c r="D12" s="48">
        <v>28350.0</v>
      </c>
      <c r="E12" s="48">
        <v>411083.0</v>
      </c>
      <c r="F12" s="49" t="s">
        <v>73</v>
      </c>
      <c r="G12" s="50">
        <v>320.0</v>
      </c>
      <c r="H12" s="47">
        <v>439753.0</v>
      </c>
      <c r="I12" s="46">
        <v>201.0</v>
      </c>
      <c r="J12" s="47">
        <v>59570.0</v>
      </c>
    </row>
    <row r="13" ht="14.25" customHeight="1">
      <c r="A13" s="45">
        <v>2019.0</v>
      </c>
      <c r="B13" s="46">
        <v>574.0</v>
      </c>
      <c r="C13" s="46">
        <v>172.0</v>
      </c>
      <c r="D13" s="48">
        <v>26748.0</v>
      </c>
      <c r="E13" s="48">
        <v>48063.0</v>
      </c>
      <c r="F13" s="48">
        <v>295720.0</v>
      </c>
      <c r="G13" s="50">
        <v>334.0</v>
      </c>
      <c r="H13" s="47">
        <v>370865.0</v>
      </c>
      <c r="I13" s="46">
        <v>206.0</v>
      </c>
      <c r="J13" s="47">
        <v>62704.0</v>
      </c>
    </row>
    <row r="14" ht="14.25" customHeight="1"/>
    <row r="15" ht="14.25" customHeight="1">
      <c r="A15" s="1" t="s">
        <v>87</v>
      </c>
      <c r="K15" s="1" t="s">
        <v>76</v>
      </c>
      <c r="L15" s="1"/>
      <c r="M15" s="1"/>
      <c r="N15" s="1"/>
      <c r="O15" s="1"/>
      <c r="P15" s="1"/>
    </row>
    <row r="16" ht="14.25" customHeight="1">
      <c r="A16" s="15"/>
      <c r="B16" s="16" t="s">
        <v>27</v>
      </c>
      <c r="C16" s="16" t="s">
        <v>28</v>
      </c>
      <c r="D16" s="16" t="s">
        <v>29</v>
      </c>
      <c r="E16" s="17" t="s">
        <v>30</v>
      </c>
      <c r="F16" s="16" t="s">
        <v>31</v>
      </c>
      <c r="G16" s="16" t="s">
        <v>32</v>
      </c>
      <c r="H16" s="52" t="s">
        <v>88</v>
      </c>
      <c r="I16" s="5"/>
      <c r="K16" s="33" t="s">
        <v>67</v>
      </c>
      <c r="L16" s="33" t="s">
        <v>68</v>
      </c>
      <c r="M16" s="33" t="s">
        <v>69</v>
      </c>
      <c r="N16" s="33" t="s">
        <v>70</v>
      </c>
      <c r="O16" s="33" t="s">
        <v>71</v>
      </c>
      <c r="P16" s="33" t="s">
        <v>72</v>
      </c>
    </row>
    <row r="17" ht="14.25" customHeight="1">
      <c r="A17" s="19" t="s">
        <v>33</v>
      </c>
      <c r="B17" s="15">
        <v>0.0</v>
      </c>
      <c r="C17" s="15">
        <v>0.0</v>
      </c>
      <c r="D17" s="15">
        <v>0.0</v>
      </c>
      <c r="E17" s="15">
        <v>0.0</v>
      </c>
      <c r="F17" s="15">
        <v>0.0</v>
      </c>
      <c r="G17" s="15">
        <v>0.0</v>
      </c>
      <c r="K17" s="15">
        <v>1.3325312283044058E10</v>
      </c>
      <c r="L17" s="15">
        <v>1.0421130906274205E9</v>
      </c>
      <c r="M17" s="15">
        <v>3.437077614824358E7</v>
      </c>
      <c r="N17" s="15">
        <v>4.943283456425406E10</v>
      </c>
      <c r="O17" s="15">
        <v>3.685477794268753E7</v>
      </c>
      <c r="P17" s="15">
        <v>3.412141632E9</v>
      </c>
    </row>
    <row r="18" ht="14.25" customHeight="1">
      <c r="A18" s="19" t="s">
        <v>34</v>
      </c>
      <c r="B18" s="15">
        <v>0.0</v>
      </c>
      <c r="C18" s="15">
        <v>0.0</v>
      </c>
      <c r="D18" s="15">
        <v>1.0692024394945315E12</v>
      </c>
      <c r="E18" s="15">
        <v>0.0</v>
      </c>
      <c r="F18" s="15">
        <v>0.0</v>
      </c>
      <c r="G18" s="15">
        <v>0.0</v>
      </c>
    </row>
    <row r="19" ht="14.25" customHeight="1">
      <c r="A19" s="19" t="s">
        <v>89</v>
      </c>
      <c r="B19" s="15">
        <v>0.0</v>
      </c>
      <c r="C19" s="15">
        <v>0.0</v>
      </c>
      <c r="D19" s="15">
        <v>4.765613026619369E13</v>
      </c>
      <c r="E19" s="15">
        <v>0.0</v>
      </c>
      <c r="F19" s="15">
        <v>0.0</v>
      </c>
      <c r="G19" s="15">
        <v>0.0</v>
      </c>
    </row>
    <row r="20" ht="14.25" customHeight="1">
      <c r="A20" s="19" t="s">
        <v>37</v>
      </c>
      <c r="B20" s="15">
        <v>0.0</v>
      </c>
      <c r="C20" s="15" t="s">
        <v>90</v>
      </c>
      <c r="D20" s="15">
        <v>0.0</v>
      </c>
      <c r="E20" s="15">
        <v>0.0</v>
      </c>
      <c r="F20" s="15">
        <v>0.0</v>
      </c>
      <c r="G20" s="15">
        <v>0.0</v>
      </c>
    </row>
    <row r="21" ht="14.25" customHeight="1">
      <c r="A21" s="53" t="s">
        <v>39</v>
      </c>
      <c r="B21" s="5">
        <v>1.345941377530564E14</v>
      </c>
      <c r="C21" s="54">
        <v>0.0</v>
      </c>
      <c r="D21" s="54">
        <v>2.1174524293000766E13</v>
      </c>
      <c r="E21" s="54">
        <v>5.3837655101222586E13</v>
      </c>
      <c r="F21" s="54">
        <v>8.789808860036461E13</v>
      </c>
      <c r="G21" s="55">
        <v>0.0</v>
      </c>
      <c r="H21" s="5">
        <f>SUM(B21:F21)</f>
        <v>297504405747644</v>
      </c>
    </row>
    <row r="22" ht="14.25" customHeight="1">
      <c r="A22" s="19" t="s">
        <v>91</v>
      </c>
      <c r="B22" s="15">
        <f t="shared" ref="B22:G22" si="1">B21/$H$21</f>
        <v>0.4524105699</v>
      </c>
      <c r="C22" s="42">
        <f t="shared" si="1"/>
        <v>0</v>
      </c>
      <c r="D22" s="42">
        <f t="shared" si="1"/>
        <v>0.07117381754</v>
      </c>
      <c r="E22" s="42">
        <f t="shared" si="1"/>
        <v>0.180964228</v>
      </c>
      <c r="F22" s="42">
        <f t="shared" si="1"/>
        <v>0.2954513846</v>
      </c>
      <c r="G22" s="15">
        <f t="shared" si="1"/>
        <v>0</v>
      </c>
    </row>
    <row r="23" ht="14.25" customHeight="1"/>
    <row r="24" ht="14.25" customHeight="1">
      <c r="A24" s="40" t="s">
        <v>92</v>
      </c>
      <c r="B24" s="41"/>
      <c r="C24" s="41"/>
      <c r="D24" s="41"/>
      <c r="E24" s="41"/>
      <c r="F24" s="41"/>
    </row>
    <row r="25" ht="14.25" customHeight="1">
      <c r="A25" s="15"/>
      <c r="B25" s="16" t="s">
        <v>27</v>
      </c>
      <c r="C25" s="16" t="s">
        <v>28</v>
      </c>
      <c r="D25" s="16" t="s">
        <v>29</v>
      </c>
      <c r="E25" s="17" t="s">
        <v>30</v>
      </c>
      <c r="F25" s="16" t="s">
        <v>31</v>
      </c>
      <c r="G25" s="16" t="s">
        <v>32</v>
      </c>
    </row>
    <row r="26" ht="14.25" customHeight="1">
      <c r="A26" s="19" t="s">
        <v>33</v>
      </c>
      <c r="B26" s="15">
        <v>0.0</v>
      </c>
      <c r="C26" s="15">
        <v>0.0</v>
      </c>
      <c r="D26" s="15">
        <v>0.0</v>
      </c>
      <c r="E26" s="15">
        <v>0.0</v>
      </c>
      <c r="F26" s="15">
        <v>0.0</v>
      </c>
      <c r="G26" s="15">
        <v>0.0</v>
      </c>
    </row>
    <row r="27" ht="14.25" customHeight="1">
      <c r="A27" s="19" t="s">
        <v>34</v>
      </c>
      <c r="B27" s="15">
        <v>0.0</v>
      </c>
      <c r="C27" s="15">
        <v>0.0</v>
      </c>
      <c r="D27" s="15">
        <f>C13*L17</f>
        <v>179243451588</v>
      </c>
      <c r="E27" s="15">
        <v>0.0</v>
      </c>
      <c r="F27" s="15">
        <v>0.0</v>
      </c>
      <c r="G27" s="15">
        <v>0.0</v>
      </c>
    </row>
    <row r="28" ht="14.25" customHeight="1">
      <c r="A28" s="19" t="s">
        <v>89</v>
      </c>
      <c r="B28" s="15">
        <v>0.0</v>
      </c>
      <c r="C28" s="15">
        <v>0.0</v>
      </c>
      <c r="D28" s="15">
        <f>H13*M17</f>
        <v>12746917896218</v>
      </c>
      <c r="E28" s="15">
        <v>0.0</v>
      </c>
      <c r="F28" s="15">
        <v>0.0</v>
      </c>
      <c r="G28" s="15">
        <v>0.0</v>
      </c>
    </row>
    <row r="29" ht="14.25" customHeight="1">
      <c r="A29" s="19" t="s">
        <v>37</v>
      </c>
      <c r="B29" s="15">
        <v>0.0</v>
      </c>
      <c r="C29" s="15">
        <f>I13*N17</f>
        <v>10183163920236</v>
      </c>
      <c r="D29" s="15">
        <v>0.0</v>
      </c>
      <c r="E29" s="15">
        <v>0.0</v>
      </c>
      <c r="F29" s="15">
        <v>0.0</v>
      </c>
      <c r="G29" s="15">
        <v>0.0</v>
      </c>
    </row>
    <row r="30" ht="14.25" customHeight="1">
      <c r="A30" s="19" t="s">
        <v>39</v>
      </c>
      <c r="B30" s="15">
        <f t="shared" ref="B30:F30" si="2">$J$13*$P$17*B22</f>
        <v>96795471314085</v>
      </c>
      <c r="C30" s="42">
        <f t="shared" si="2"/>
        <v>0</v>
      </c>
      <c r="D30" s="42">
        <f t="shared" si="2"/>
        <v>15227989071508</v>
      </c>
      <c r="E30" s="42">
        <f t="shared" si="2"/>
        <v>38718188525634</v>
      </c>
      <c r="F30" s="42">
        <f t="shared" si="2"/>
        <v>63213279981701</v>
      </c>
      <c r="G30" s="15">
        <v>0.0</v>
      </c>
    </row>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onditionalFormatting sqref="B17:G21">
    <cfRule type="cellIs" dxfId="0" priority="1" operator="equal">
      <formula>0</formula>
    </cfRule>
  </conditionalFormatting>
  <conditionalFormatting sqref="B26:G30">
    <cfRule type="cellIs" dxfId="0" priority="2" operator="equal">
      <formula>0</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4546A"/>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6.88"/>
    <col customWidth="1" min="2" max="7" width="20.88"/>
    <col customWidth="1" min="8" max="26" width="7.63"/>
  </cols>
  <sheetData>
    <row r="1" ht="14.25" customHeight="1">
      <c r="A1" s="1" t="s">
        <v>93</v>
      </c>
      <c r="B1" s="56" t="s">
        <v>32</v>
      </c>
      <c r="C1" s="56" t="s">
        <v>94</v>
      </c>
      <c r="D1" s="56" t="s">
        <v>95</v>
      </c>
      <c r="E1" s="56" t="s">
        <v>30</v>
      </c>
      <c r="F1" s="56" t="s">
        <v>29</v>
      </c>
      <c r="G1" s="56" t="s">
        <v>31</v>
      </c>
      <c r="H1" s="1"/>
      <c r="I1" s="1"/>
      <c r="J1" s="5"/>
      <c r="K1" s="5"/>
      <c r="L1" s="5"/>
      <c r="M1" s="5"/>
      <c r="N1" s="5"/>
      <c r="O1" s="5"/>
      <c r="P1" s="5"/>
      <c r="Q1" s="5"/>
      <c r="R1" s="5"/>
      <c r="S1" s="5"/>
      <c r="T1" s="5"/>
      <c r="U1" s="5"/>
      <c r="V1" s="5"/>
      <c r="W1" s="5"/>
      <c r="X1" s="5"/>
      <c r="Y1" s="5"/>
      <c r="Z1" s="5"/>
    </row>
    <row r="2" ht="14.25" customHeight="1">
      <c r="A2" s="1" t="s">
        <v>96</v>
      </c>
      <c r="B2" s="5">
        <v>0.0</v>
      </c>
      <c r="C2" s="57">
        <f>'Energy in Residential'!B26</f>
        <v>22438884172231</v>
      </c>
      <c r="D2" s="5">
        <v>0.0</v>
      </c>
      <c r="E2" s="57">
        <f>'Energy in Residential'!E26</f>
        <v>25063348604335</v>
      </c>
      <c r="F2" s="57">
        <f>'Energy in Residential'!C26+'Energy in Residential'!D26</f>
        <v>83097845780678</v>
      </c>
      <c r="G2" s="57">
        <f>'Energy in Residential'!F26</f>
        <v>71036395987103</v>
      </c>
      <c r="H2" s="5"/>
      <c r="I2" s="58"/>
      <c r="J2" s="5"/>
      <c r="K2" s="5"/>
      <c r="L2" s="5"/>
      <c r="M2" s="5"/>
      <c r="N2" s="5"/>
      <c r="O2" s="5"/>
      <c r="P2" s="5"/>
      <c r="Q2" s="5"/>
      <c r="R2" s="5"/>
      <c r="S2" s="5"/>
      <c r="T2" s="5"/>
      <c r="U2" s="5"/>
      <c r="V2" s="5"/>
      <c r="W2" s="5"/>
      <c r="X2" s="5"/>
      <c r="Y2" s="5"/>
      <c r="Z2" s="5"/>
    </row>
    <row r="3" ht="14.25" customHeight="1">
      <c r="A3" s="1" t="s">
        <v>97</v>
      </c>
      <c r="B3" s="59">
        <v>0.0</v>
      </c>
      <c r="C3" s="59">
        <v>0.0</v>
      </c>
      <c r="D3" s="59">
        <v>0.0</v>
      </c>
      <c r="E3" s="59">
        <v>0.0</v>
      </c>
      <c r="F3" s="59">
        <v>0.0</v>
      </c>
      <c r="G3" s="59">
        <v>0.0</v>
      </c>
      <c r="H3" s="5"/>
      <c r="I3" s="5"/>
      <c r="J3" s="5"/>
      <c r="K3" s="5"/>
      <c r="L3" s="5"/>
      <c r="M3" s="5"/>
      <c r="N3" s="5"/>
      <c r="O3" s="5"/>
      <c r="P3" s="5"/>
      <c r="Q3" s="5"/>
      <c r="R3" s="5"/>
      <c r="S3" s="5"/>
      <c r="T3" s="5"/>
      <c r="U3" s="5"/>
      <c r="V3" s="5"/>
      <c r="W3" s="5"/>
      <c r="X3" s="5"/>
      <c r="Y3" s="5"/>
      <c r="Z3" s="5"/>
    </row>
    <row r="4" ht="14.25" customHeight="1">
      <c r="A4" s="1" t="s">
        <v>98</v>
      </c>
      <c r="B4" s="5">
        <v>0.0</v>
      </c>
      <c r="C4" s="5">
        <v>0.0</v>
      </c>
      <c r="D4" s="5">
        <v>0.0</v>
      </c>
      <c r="E4" s="5">
        <v>0.0</v>
      </c>
      <c r="F4" s="5">
        <f>'Energy in Residential'!C22+'Energy in Residential'!C25</f>
        <v>1722108153600</v>
      </c>
      <c r="G4" s="5">
        <v>0.0</v>
      </c>
      <c r="H4" s="5"/>
      <c r="I4" s="5"/>
      <c r="J4" s="5"/>
      <c r="K4" s="5"/>
      <c r="L4" s="5"/>
      <c r="M4" s="5"/>
      <c r="N4" s="5"/>
      <c r="O4" s="5"/>
      <c r="P4" s="5"/>
      <c r="Q4" s="5"/>
      <c r="R4" s="5"/>
      <c r="S4" s="5"/>
      <c r="T4" s="5"/>
      <c r="U4" s="5"/>
      <c r="V4" s="5"/>
      <c r="W4" s="5"/>
      <c r="X4" s="5"/>
      <c r="Y4" s="5"/>
      <c r="Z4" s="5"/>
    </row>
    <row r="5" ht="14.25" customHeight="1">
      <c r="A5" s="1" t="s">
        <v>99</v>
      </c>
      <c r="B5" s="59">
        <v>0.0</v>
      </c>
      <c r="C5" s="59">
        <v>0.0</v>
      </c>
      <c r="D5" s="59">
        <v>0.0</v>
      </c>
      <c r="E5" s="59">
        <v>0.0</v>
      </c>
      <c r="F5" s="59">
        <v>0.0</v>
      </c>
      <c r="G5" s="59">
        <v>0.0</v>
      </c>
      <c r="H5" s="5"/>
      <c r="I5" s="5"/>
      <c r="J5" s="5"/>
      <c r="K5" s="5"/>
      <c r="L5" s="5"/>
      <c r="M5" s="5"/>
      <c r="N5" s="5"/>
      <c r="O5" s="5"/>
      <c r="P5" s="5"/>
      <c r="Q5" s="5"/>
      <c r="R5" s="5"/>
      <c r="S5" s="5"/>
      <c r="T5" s="5"/>
      <c r="U5" s="5"/>
      <c r="V5" s="5"/>
      <c r="W5" s="5"/>
      <c r="X5" s="5"/>
      <c r="Y5" s="5"/>
      <c r="Z5" s="5"/>
    </row>
    <row r="6" ht="14.25" customHeight="1">
      <c r="A6" s="1" t="s">
        <v>100</v>
      </c>
      <c r="B6" s="59">
        <v>0.0</v>
      </c>
      <c r="C6" s="59">
        <v>0.0</v>
      </c>
      <c r="D6" s="59">
        <v>0.0</v>
      </c>
      <c r="E6" s="59">
        <v>0.0</v>
      </c>
      <c r="F6" s="59">
        <v>0.0</v>
      </c>
      <c r="G6" s="59">
        <v>0.0</v>
      </c>
      <c r="H6" s="5"/>
      <c r="I6" s="5"/>
      <c r="J6" s="5"/>
      <c r="K6" s="5"/>
      <c r="L6" s="5"/>
      <c r="M6" s="5"/>
      <c r="N6" s="5"/>
      <c r="O6" s="5"/>
      <c r="P6" s="5"/>
      <c r="Q6" s="5"/>
      <c r="R6" s="5"/>
      <c r="S6" s="5"/>
      <c r="T6" s="5"/>
      <c r="U6" s="5"/>
      <c r="V6" s="5"/>
      <c r="W6" s="5"/>
      <c r="X6" s="5"/>
      <c r="Y6" s="5"/>
      <c r="Z6" s="5"/>
    </row>
    <row r="7" ht="14.25" customHeight="1">
      <c r="A7" s="1" t="s">
        <v>101</v>
      </c>
      <c r="B7" s="5">
        <v>0.0</v>
      </c>
      <c r="C7" s="5">
        <v>0.0</v>
      </c>
      <c r="D7" s="5">
        <v>0.0</v>
      </c>
      <c r="E7" s="5">
        <v>0.0</v>
      </c>
      <c r="F7" s="60">
        <v>0.0</v>
      </c>
      <c r="G7" s="5">
        <v>0.0</v>
      </c>
      <c r="H7" s="5"/>
      <c r="I7" s="5"/>
      <c r="J7" s="5"/>
      <c r="K7" s="5"/>
      <c r="L7" s="5"/>
      <c r="M7" s="5"/>
      <c r="N7" s="5"/>
      <c r="O7" s="5"/>
      <c r="P7" s="5"/>
      <c r="Q7" s="5"/>
      <c r="R7" s="5"/>
      <c r="S7" s="5"/>
      <c r="T7" s="5"/>
      <c r="U7" s="5"/>
      <c r="V7" s="5"/>
      <c r="W7" s="5"/>
      <c r="X7" s="5"/>
      <c r="Y7" s="5"/>
      <c r="Z7" s="5"/>
    </row>
    <row r="8" ht="14.25" customHeight="1">
      <c r="A8" s="1" t="s">
        <v>102</v>
      </c>
      <c r="B8" s="5">
        <v>0.0</v>
      </c>
      <c r="C8" s="5">
        <v>0.0</v>
      </c>
      <c r="D8" s="5">
        <v>0.0</v>
      </c>
      <c r="E8" s="5">
        <v>0.0</v>
      </c>
      <c r="F8" s="5">
        <v>0.0</v>
      </c>
      <c r="G8" s="5">
        <v>0.0</v>
      </c>
      <c r="H8" s="5"/>
      <c r="I8" s="5"/>
      <c r="J8" s="5"/>
      <c r="K8" s="5"/>
      <c r="L8" s="5"/>
      <c r="M8" s="5"/>
      <c r="N8" s="5"/>
      <c r="O8" s="5"/>
      <c r="P8" s="5"/>
      <c r="Q8" s="5"/>
      <c r="R8" s="5"/>
      <c r="S8" s="5"/>
      <c r="T8" s="5"/>
      <c r="U8" s="5"/>
      <c r="V8" s="5"/>
      <c r="W8" s="5"/>
      <c r="X8" s="5"/>
      <c r="Y8" s="5"/>
      <c r="Z8" s="5"/>
    </row>
    <row r="9" ht="14.25" customHeight="1">
      <c r="A9" s="1" t="s">
        <v>103</v>
      </c>
      <c r="B9" s="59">
        <v>0.0</v>
      </c>
      <c r="C9" s="59">
        <v>0.0</v>
      </c>
      <c r="D9" s="59">
        <v>0.0</v>
      </c>
      <c r="E9" s="59">
        <v>0.0</v>
      </c>
      <c r="F9" s="59">
        <v>0.0</v>
      </c>
      <c r="G9" s="59">
        <v>0.0</v>
      </c>
      <c r="H9" s="5"/>
      <c r="I9" s="5"/>
      <c r="J9" s="5"/>
      <c r="K9" s="5"/>
      <c r="L9" s="5"/>
      <c r="M9" s="5"/>
      <c r="N9" s="5"/>
      <c r="O9" s="5"/>
      <c r="P9" s="5"/>
      <c r="Q9" s="5"/>
      <c r="R9" s="5"/>
      <c r="S9" s="5"/>
      <c r="T9" s="5"/>
      <c r="U9" s="5"/>
      <c r="V9" s="5"/>
      <c r="W9" s="5"/>
      <c r="X9" s="5"/>
      <c r="Y9" s="5"/>
      <c r="Z9" s="5"/>
    </row>
    <row r="10" ht="14.25" customHeight="1">
      <c r="A10" s="1" t="s">
        <v>104</v>
      </c>
      <c r="B10" s="5">
        <v>0.0</v>
      </c>
      <c r="C10" s="5">
        <v>0.0</v>
      </c>
      <c r="D10" s="5">
        <v>0.0</v>
      </c>
      <c r="E10" s="5">
        <v>0.0</v>
      </c>
      <c r="F10" s="5">
        <f>'Energy in Residential'!C24</f>
        <v>206224363903801</v>
      </c>
      <c r="G10" s="5">
        <v>0.0</v>
      </c>
      <c r="H10" s="5"/>
      <c r="I10" s="5"/>
      <c r="J10" s="5"/>
      <c r="K10" s="5"/>
      <c r="L10" s="5"/>
      <c r="M10" s="5"/>
      <c r="N10" s="5"/>
      <c r="O10" s="5"/>
      <c r="P10" s="5"/>
      <c r="Q10" s="5"/>
      <c r="R10" s="5"/>
      <c r="S10" s="5"/>
      <c r="T10" s="5"/>
      <c r="U10" s="5"/>
      <c r="V10" s="5"/>
      <c r="W10" s="5"/>
      <c r="X10" s="5"/>
      <c r="Y10" s="5"/>
      <c r="Z10" s="5"/>
    </row>
    <row r="11" ht="14.25" customHeight="1">
      <c r="A11" s="1" t="s">
        <v>105</v>
      </c>
      <c r="B11" s="59">
        <v>0.0</v>
      </c>
      <c r="C11" s="59">
        <v>0.0</v>
      </c>
      <c r="D11" s="59">
        <v>0.0</v>
      </c>
      <c r="E11" s="59">
        <v>0.0</v>
      </c>
      <c r="F11" s="59">
        <v>0.0</v>
      </c>
      <c r="G11" s="59">
        <v>0.0</v>
      </c>
      <c r="H11" s="5"/>
      <c r="I11" s="5"/>
      <c r="J11" s="5"/>
      <c r="K11" s="5"/>
      <c r="L11" s="5"/>
      <c r="M11" s="5"/>
      <c r="N11" s="5"/>
      <c r="O11" s="5"/>
      <c r="P11" s="5"/>
      <c r="Q11" s="5"/>
      <c r="R11" s="5"/>
      <c r="S11" s="5"/>
      <c r="T11" s="5"/>
      <c r="U11" s="5"/>
      <c r="V11" s="5"/>
      <c r="W11" s="5"/>
      <c r="X11" s="5"/>
      <c r="Y11" s="5"/>
      <c r="Z11" s="5"/>
    </row>
    <row r="12" ht="14.25" customHeight="1">
      <c r="B12" s="5"/>
      <c r="C12" s="5"/>
      <c r="D12" s="5"/>
      <c r="E12" s="5"/>
      <c r="F12" s="5"/>
      <c r="G12" s="5"/>
      <c r="H12" s="5"/>
      <c r="I12" s="5"/>
      <c r="J12" s="5"/>
      <c r="K12" s="5"/>
      <c r="L12" s="5"/>
      <c r="M12" s="5"/>
      <c r="N12" s="5"/>
      <c r="O12" s="5"/>
      <c r="P12" s="5"/>
      <c r="Q12" s="5"/>
      <c r="R12" s="5"/>
      <c r="S12" s="5"/>
      <c r="T12" s="5"/>
      <c r="U12" s="5"/>
      <c r="V12" s="5"/>
      <c r="W12" s="5"/>
      <c r="X12" s="5"/>
      <c r="Y12" s="5"/>
      <c r="Z12" s="5"/>
    </row>
    <row r="13" ht="14.25" customHeight="1">
      <c r="B13" s="5"/>
      <c r="C13" s="5"/>
      <c r="D13" s="5"/>
      <c r="E13" s="5"/>
      <c r="F13" s="5"/>
      <c r="G13" s="5"/>
      <c r="H13" s="5"/>
      <c r="I13" s="5"/>
      <c r="J13" s="5"/>
      <c r="K13" s="5"/>
      <c r="L13" s="5"/>
      <c r="M13" s="5"/>
      <c r="N13" s="5"/>
      <c r="O13" s="5"/>
      <c r="P13" s="5"/>
      <c r="Q13" s="5"/>
      <c r="R13" s="5"/>
      <c r="S13" s="5"/>
      <c r="T13" s="5"/>
      <c r="U13" s="5"/>
      <c r="V13" s="5"/>
      <c r="W13" s="5"/>
      <c r="X13" s="5"/>
      <c r="Y13" s="5"/>
      <c r="Z13" s="5"/>
    </row>
    <row r="14" ht="14.25" customHeight="1">
      <c r="B14" s="5"/>
      <c r="C14" s="5"/>
      <c r="D14" s="5"/>
      <c r="E14" s="5"/>
      <c r="F14" s="5"/>
      <c r="G14" s="5"/>
      <c r="H14" s="5"/>
      <c r="I14" s="5"/>
      <c r="J14" s="5"/>
      <c r="K14" s="5"/>
      <c r="L14" s="5"/>
      <c r="M14" s="5"/>
      <c r="N14" s="5"/>
      <c r="O14" s="5"/>
      <c r="P14" s="5"/>
      <c r="Q14" s="5"/>
      <c r="R14" s="5"/>
      <c r="S14" s="5"/>
      <c r="T14" s="5"/>
      <c r="U14" s="5"/>
      <c r="V14" s="5"/>
      <c r="W14" s="5"/>
      <c r="X14" s="5"/>
      <c r="Y14" s="5"/>
      <c r="Z14" s="5"/>
    </row>
    <row r="15" ht="14.25" customHeight="1">
      <c r="B15" s="5"/>
      <c r="C15" s="5"/>
      <c r="D15" s="5"/>
      <c r="E15" s="5"/>
      <c r="F15" s="5"/>
      <c r="G15" s="5"/>
      <c r="H15" s="5"/>
      <c r="I15" s="5"/>
      <c r="J15" s="5"/>
      <c r="K15" s="5"/>
      <c r="L15" s="5"/>
      <c r="M15" s="5"/>
      <c r="N15" s="5"/>
      <c r="O15" s="5"/>
      <c r="P15" s="5"/>
      <c r="Q15" s="5"/>
      <c r="R15" s="5"/>
      <c r="S15" s="5"/>
      <c r="T15" s="5"/>
      <c r="U15" s="5"/>
      <c r="V15" s="5"/>
      <c r="W15" s="5"/>
      <c r="X15" s="5"/>
      <c r="Y15" s="5"/>
      <c r="Z15" s="5"/>
    </row>
    <row r="16" ht="14.25" customHeight="1">
      <c r="B16" s="5"/>
      <c r="C16" s="5"/>
      <c r="D16" s="5"/>
      <c r="E16" s="5"/>
      <c r="F16" s="5"/>
      <c r="G16" s="5"/>
      <c r="H16" s="5"/>
      <c r="I16" s="5"/>
      <c r="J16" s="5"/>
      <c r="K16" s="5"/>
      <c r="L16" s="5"/>
      <c r="M16" s="5"/>
      <c r="N16" s="5"/>
      <c r="O16" s="5"/>
      <c r="P16" s="5"/>
      <c r="Q16" s="5"/>
      <c r="R16" s="5"/>
      <c r="S16" s="5"/>
      <c r="T16" s="5"/>
      <c r="U16" s="5"/>
      <c r="V16" s="5"/>
      <c r="W16" s="5"/>
      <c r="X16" s="5"/>
      <c r="Y16" s="5"/>
      <c r="Z16" s="5"/>
    </row>
    <row r="17" ht="14.25" customHeight="1">
      <c r="B17" s="5"/>
      <c r="C17" s="5"/>
      <c r="D17" s="5"/>
      <c r="E17" s="5"/>
      <c r="F17" s="5"/>
      <c r="G17" s="5"/>
      <c r="H17" s="5"/>
      <c r="I17" s="5"/>
      <c r="J17" s="5"/>
      <c r="K17" s="5"/>
      <c r="L17" s="5"/>
      <c r="M17" s="5"/>
      <c r="N17" s="5"/>
      <c r="O17" s="5"/>
      <c r="P17" s="5"/>
      <c r="Q17" s="5"/>
      <c r="R17" s="5"/>
      <c r="S17" s="5"/>
      <c r="T17" s="5"/>
      <c r="U17" s="5"/>
      <c r="V17" s="5"/>
      <c r="W17" s="5"/>
      <c r="X17" s="5"/>
      <c r="Y17" s="5"/>
      <c r="Z17" s="5"/>
    </row>
    <row r="18" ht="14.25" customHeight="1">
      <c r="B18" s="5"/>
      <c r="C18" s="5"/>
      <c r="D18" s="5"/>
      <c r="E18" s="5"/>
      <c r="F18" s="5"/>
      <c r="G18" s="5"/>
      <c r="H18" s="5"/>
      <c r="I18" s="5"/>
      <c r="J18" s="5"/>
      <c r="K18" s="5"/>
      <c r="L18" s="5"/>
      <c r="M18" s="5"/>
      <c r="N18" s="5"/>
      <c r="O18" s="5"/>
      <c r="P18" s="5"/>
      <c r="Q18" s="5"/>
      <c r="R18" s="5"/>
      <c r="S18" s="5"/>
      <c r="T18" s="5"/>
      <c r="U18" s="5"/>
      <c r="V18" s="5"/>
      <c r="W18" s="5"/>
      <c r="X18" s="5"/>
      <c r="Y18" s="5"/>
      <c r="Z18" s="5"/>
    </row>
    <row r="19" ht="14.25" customHeight="1">
      <c r="B19" s="5"/>
      <c r="C19" s="5"/>
      <c r="D19" s="5"/>
      <c r="E19" s="5"/>
      <c r="F19" s="5"/>
      <c r="G19" s="5"/>
      <c r="H19" s="5"/>
      <c r="I19" s="5"/>
      <c r="J19" s="5"/>
      <c r="K19" s="5"/>
      <c r="L19" s="5"/>
      <c r="M19" s="5"/>
      <c r="N19" s="5"/>
      <c r="O19" s="5"/>
      <c r="P19" s="5"/>
      <c r="Q19" s="5"/>
      <c r="R19" s="5"/>
      <c r="S19" s="5"/>
      <c r="T19" s="5"/>
      <c r="U19" s="5"/>
      <c r="V19" s="5"/>
      <c r="W19" s="5"/>
      <c r="X19" s="5"/>
      <c r="Y19" s="5"/>
      <c r="Z19" s="5"/>
    </row>
    <row r="20" ht="14.25" customHeight="1">
      <c r="B20" s="5"/>
      <c r="C20" s="5"/>
      <c r="D20" s="5"/>
      <c r="E20" s="5"/>
      <c r="F20" s="5"/>
      <c r="G20" s="5"/>
      <c r="H20" s="5"/>
      <c r="I20" s="5"/>
      <c r="J20" s="5"/>
      <c r="K20" s="5"/>
      <c r="L20" s="5"/>
      <c r="M20" s="5"/>
      <c r="N20" s="5"/>
      <c r="O20" s="5"/>
      <c r="P20" s="5"/>
      <c r="Q20" s="5"/>
      <c r="R20" s="5"/>
      <c r="S20" s="5"/>
      <c r="T20" s="5"/>
      <c r="U20" s="5"/>
      <c r="V20" s="5"/>
      <c r="W20" s="5"/>
      <c r="X20" s="5"/>
      <c r="Y20" s="5"/>
      <c r="Z20" s="5"/>
    </row>
    <row r="21" ht="14.25" customHeight="1">
      <c r="B21" s="5"/>
      <c r="C21" s="5"/>
      <c r="D21" s="5"/>
      <c r="E21" s="5"/>
      <c r="F21" s="5"/>
      <c r="G21" s="5"/>
      <c r="H21" s="5"/>
      <c r="I21" s="5"/>
      <c r="J21" s="5"/>
      <c r="K21" s="5"/>
      <c r="L21" s="5"/>
      <c r="M21" s="5"/>
      <c r="N21" s="5"/>
      <c r="O21" s="5"/>
      <c r="P21" s="5"/>
      <c r="Q21" s="5"/>
      <c r="R21" s="5"/>
      <c r="S21" s="5"/>
      <c r="T21" s="5"/>
      <c r="U21" s="5"/>
      <c r="V21" s="5"/>
      <c r="W21" s="5"/>
      <c r="X21" s="5"/>
      <c r="Y21" s="5"/>
      <c r="Z21" s="5"/>
    </row>
    <row r="22" ht="14.25" customHeight="1">
      <c r="B22" s="5"/>
      <c r="C22" s="5"/>
      <c r="D22" s="5"/>
      <c r="E22" s="5"/>
      <c r="F22" s="5"/>
      <c r="G22" s="5"/>
      <c r="H22" s="5"/>
      <c r="I22" s="5"/>
      <c r="J22" s="5"/>
      <c r="K22" s="5"/>
      <c r="L22" s="5"/>
      <c r="M22" s="5"/>
      <c r="N22" s="5"/>
      <c r="O22" s="5"/>
      <c r="P22" s="5"/>
      <c r="Q22" s="5"/>
      <c r="R22" s="5"/>
      <c r="S22" s="5"/>
      <c r="T22" s="5"/>
      <c r="U22" s="5"/>
      <c r="V22" s="5"/>
      <c r="W22" s="5"/>
      <c r="X22" s="5"/>
      <c r="Y22" s="5"/>
      <c r="Z22" s="5"/>
    </row>
    <row r="23" ht="14.25" customHeight="1">
      <c r="B23" s="5"/>
      <c r="C23" s="5"/>
      <c r="D23" s="5"/>
      <c r="E23" s="5"/>
      <c r="F23" s="5"/>
      <c r="G23" s="5"/>
      <c r="H23" s="5"/>
      <c r="I23" s="5"/>
      <c r="J23" s="5"/>
      <c r="K23" s="5"/>
      <c r="L23" s="5"/>
      <c r="M23" s="5"/>
      <c r="N23" s="5"/>
      <c r="O23" s="5"/>
      <c r="P23" s="5"/>
      <c r="Q23" s="5"/>
      <c r="R23" s="5"/>
      <c r="S23" s="5"/>
      <c r="T23" s="5"/>
      <c r="U23" s="5"/>
      <c r="V23" s="5"/>
      <c r="W23" s="5"/>
      <c r="X23" s="5"/>
      <c r="Y23" s="5"/>
      <c r="Z23" s="5"/>
    </row>
    <row r="24" ht="14.25" customHeight="1">
      <c r="B24" s="5"/>
      <c r="C24" s="5"/>
      <c r="D24" s="5"/>
      <c r="E24" s="5"/>
      <c r="F24" s="5"/>
      <c r="G24" s="5"/>
      <c r="H24" s="5"/>
      <c r="I24" s="5"/>
      <c r="J24" s="5"/>
      <c r="K24" s="5"/>
      <c r="L24" s="5"/>
      <c r="M24" s="5"/>
      <c r="N24" s="5"/>
      <c r="O24" s="5"/>
      <c r="P24" s="5"/>
      <c r="Q24" s="5"/>
      <c r="R24" s="5"/>
      <c r="S24" s="5"/>
      <c r="T24" s="5"/>
      <c r="U24" s="5"/>
      <c r="V24" s="5"/>
      <c r="W24" s="5"/>
      <c r="X24" s="5"/>
      <c r="Y24" s="5"/>
      <c r="Z24" s="5"/>
    </row>
    <row r="25" ht="14.25" customHeight="1">
      <c r="B25" s="5"/>
      <c r="C25" s="5"/>
      <c r="D25" s="5"/>
      <c r="E25" s="5"/>
      <c r="F25" s="5"/>
      <c r="G25" s="5"/>
      <c r="H25" s="5"/>
      <c r="I25" s="5"/>
      <c r="J25" s="5"/>
      <c r="K25" s="5"/>
      <c r="L25" s="5"/>
      <c r="M25" s="5"/>
      <c r="N25" s="5"/>
      <c r="O25" s="5"/>
      <c r="P25" s="5"/>
      <c r="Q25" s="5"/>
      <c r="R25" s="5"/>
      <c r="S25" s="5"/>
      <c r="T25" s="5"/>
      <c r="U25" s="5"/>
      <c r="V25" s="5"/>
      <c r="W25" s="5"/>
      <c r="X25" s="5"/>
      <c r="Y25" s="5"/>
      <c r="Z25" s="5"/>
    </row>
    <row r="26" ht="14.25" customHeight="1">
      <c r="B26" s="5"/>
      <c r="C26" s="5"/>
      <c r="D26" s="5"/>
      <c r="E26" s="5"/>
      <c r="F26" s="5"/>
      <c r="G26" s="5"/>
      <c r="H26" s="5"/>
      <c r="I26" s="5"/>
      <c r="J26" s="5"/>
      <c r="K26" s="5"/>
      <c r="L26" s="5"/>
      <c r="M26" s="5"/>
      <c r="N26" s="5"/>
      <c r="O26" s="5"/>
      <c r="P26" s="5"/>
      <c r="Q26" s="5"/>
      <c r="R26" s="5"/>
      <c r="S26" s="5"/>
      <c r="T26" s="5"/>
      <c r="U26" s="5"/>
      <c r="V26" s="5"/>
      <c r="W26" s="5"/>
      <c r="X26" s="5"/>
      <c r="Y26" s="5"/>
      <c r="Z26" s="5"/>
    </row>
    <row r="27" ht="14.25" customHeight="1">
      <c r="B27" s="5"/>
      <c r="C27" s="5"/>
      <c r="D27" s="5"/>
      <c r="E27" s="5"/>
      <c r="F27" s="5"/>
      <c r="G27" s="5"/>
      <c r="H27" s="5"/>
      <c r="I27" s="5"/>
      <c r="J27" s="5"/>
      <c r="K27" s="5"/>
      <c r="L27" s="5"/>
      <c r="M27" s="5"/>
      <c r="N27" s="5"/>
      <c r="O27" s="5"/>
      <c r="P27" s="5"/>
      <c r="Q27" s="5"/>
      <c r="R27" s="5"/>
      <c r="S27" s="5"/>
      <c r="T27" s="5"/>
      <c r="U27" s="5"/>
      <c r="V27" s="5"/>
      <c r="W27" s="5"/>
      <c r="X27" s="5"/>
      <c r="Y27" s="5"/>
      <c r="Z27" s="5"/>
    </row>
    <row r="28" ht="14.25" customHeight="1">
      <c r="B28" s="5"/>
      <c r="C28" s="5"/>
      <c r="D28" s="5"/>
      <c r="E28" s="5"/>
      <c r="F28" s="5"/>
      <c r="G28" s="5"/>
      <c r="H28" s="5"/>
      <c r="I28" s="5"/>
      <c r="J28" s="5"/>
      <c r="K28" s="5"/>
      <c r="L28" s="5"/>
      <c r="M28" s="5"/>
      <c r="N28" s="5"/>
      <c r="O28" s="5"/>
      <c r="P28" s="5"/>
      <c r="Q28" s="5"/>
      <c r="R28" s="5"/>
      <c r="S28" s="5"/>
      <c r="T28" s="5"/>
      <c r="U28" s="5"/>
      <c r="V28" s="5"/>
      <c r="W28" s="5"/>
      <c r="X28" s="5"/>
      <c r="Y28" s="5"/>
      <c r="Z28" s="5"/>
    </row>
    <row r="29" ht="14.25" customHeight="1">
      <c r="B29" s="5"/>
      <c r="C29" s="5"/>
      <c r="D29" s="5"/>
      <c r="E29" s="5"/>
      <c r="F29" s="5"/>
      <c r="G29" s="5"/>
      <c r="H29" s="5"/>
      <c r="I29" s="5"/>
      <c r="J29" s="5"/>
      <c r="K29" s="5"/>
      <c r="L29" s="5"/>
      <c r="M29" s="5"/>
      <c r="N29" s="5"/>
      <c r="O29" s="5"/>
      <c r="P29" s="5"/>
      <c r="Q29" s="5"/>
      <c r="R29" s="5"/>
      <c r="S29" s="5"/>
      <c r="T29" s="5"/>
      <c r="U29" s="5"/>
      <c r="V29" s="5"/>
      <c r="W29" s="5"/>
      <c r="X29" s="5"/>
      <c r="Y29" s="5"/>
      <c r="Z29" s="5"/>
    </row>
    <row r="30" ht="14.25" customHeight="1">
      <c r="B30" s="5"/>
      <c r="C30" s="5"/>
      <c r="D30" s="5"/>
      <c r="E30" s="5"/>
      <c r="F30" s="5"/>
      <c r="G30" s="5"/>
      <c r="H30" s="5"/>
      <c r="I30" s="5"/>
      <c r="J30" s="5"/>
      <c r="K30" s="5"/>
      <c r="L30" s="5"/>
      <c r="M30" s="5"/>
      <c r="N30" s="5"/>
      <c r="O30" s="5"/>
      <c r="P30" s="5"/>
      <c r="Q30" s="5"/>
      <c r="R30" s="5"/>
      <c r="S30" s="5"/>
      <c r="T30" s="5"/>
      <c r="U30" s="5"/>
      <c r="V30" s="5"/>
      <c r="W30" s="5"/>
      <c r="X30" s="5"/>
      <c r="Y30" s="5"/>
      <c r="Z30" s="5"/>
    </row>
    <row r="31" ht="14.25" customHeight="1">
      <c r="B31" s="5"/>
      <c r="C31" s="5"/>
      <c r="D31" s="5"/>
      <c r="E31" s="5"/>
      <c r="F31" s="5"/>
      <c r="G31" s="5"/>
      <c r="H31" s="5"/>
      <c r="I31" s="5"/>
      <c r="J31" s="5"/>
      <c r="K31" s="5"/>
      <c r="L31" s="5"/>
      <c r="M31" s="5"/>
      <c r="N31" s="5"/>
      <c r="O31" s="5"/>
      <c r="P31" s="5"/>
      <c r="Q31" s="5"/>
      <c r="R31" s="5"/>
      <c r="S31" s="5"/>
      <c r="T31" s="5"/>
      <c r="U31" s="5"/>
      <c r="V31" s="5"/>
      <c r="W31" s="5"/>
      <c r="X31" s="5"/>
      <c r="Y31" s="5"/>
      <c r="Z31" s="5"/>
    </row>
    <row r="32" ht="14.25" customHeight="1">
      <c r="B32" s="5"/>
      <c r="C32" s="5"/>
      <c r="D32" s="5"/>
      <c r="E32" s="5"/>
      <c r="F32" s="5"/>
      <c r="G32" s="5"/>
      <c r="H32" s="5"/>
      <c r="I32" s="5"/>
      <c r="J32" s="5"/>
      <c r="K32" s="5"/>
      <c r="L32" s="5"/>
      <c r="M32" s="5"/>
      <c r="N32" s="5"/>
      <c r="O32" s="5"/>
      <c r="P32" s="5"/>
      <c r="Q32" s="5"/>
      <c r="R32" s="5"/>
      <c r="S32" s="5"/>
      <c r="T32" s="5"/>
      <c r="U32" s="5"/>
      <c r="V32" s="5"/>
      <c r="W32" s="5"/>
      <c r="X32" s="5"/>
      <c r="Y32" s="5"/>
      <c r="Z32" s="5"/>
    </row>
    <row r="33" ht="14.25" customHeight="1">
      <c r="B33" s="5"/>
      <c r="C33" s="5"/>
      <c r="D33" s="5"/>
      <c r="E33" s="5"/>
      <c r="F33" s="5"/>
      <c r="G33" s="5"/>
      <c r="H33" s="5"/>
      <c r="I33" s="5"/>
      <c r="J33" s="5"/>
      <c r="K33" s="5"/>
      <c r="L33" s="5"/>
      <c r="M33" s="5"/>
      <c r="N33" s="5"/>
      <c r="O33" s="5"/>
      <c r="P33" s="5"/>
      <c r="Q33" s="5"/>
      <c r="R33" s="5"/>
      <c r="S33" s="5"/>
      <c r="T33" s="5"/>
      <c r="U33" s="5"/>
      <c r="V33" s="5"/>
      <c r="W33" s="5"/>
      <c r="X33" s="5"/>
      <c r="Y33" s="5"/>
      <c r="Z33" s="5"/>
    </row>
    <row r="34" ht="14.25" customHeight="1">
      <c r="B34" s="5"/>
      <c r="C34" s="5"/>
      <c r="D34" s="5"/>
      <c r="E34" s="5"/>
      <c r="F34" s="5"/>
      <c r="G34" s="5"/>
      <c r="H34" s="5"/>
      <c r="I34" s="5"/>
      <c r="J34" s="5"/>
      <c r="K34" s="5"/>
      <c r="L34" s="5"/>
      <c r="M34" s="5"/>
      <c r="N34" s="5"/>
      <c r="O34" s="5"/>
      <c r="P34" s="5"/>
      <c r="Q34" s="5"/>
      <c r="R34" s="5"/>
      <c r="S34" s="5"/>
      <c r="T34" s="5"/>
      <c r="U34" s="5"/>
      <c r="V34" s="5"/>
      <c r="W34" s="5"/>
      <c r="X34" s="5"/>
      <c r="Y34" s="5"/>
      <c r="Z34" s="5"/>
    </row>
    <row r="35" ht="14.25" customHeight="1">
      <c r="B35" s="5"/>
      <c r="C35" s="5"/>
      <c r="D35" s="5"/>
      <c r="E35" s="5"/>
      <c r="F35" s="5"/>
      <c r="G35" s="5"/>
      <c r="H35" s="5"/>
      <c r="I35" s="5"/>
      <c r="J35" s="5"/>
      <c r="K35" s="5"/>
      <c r="L35" s="5"/>
      <c r="M35" s="5"/>
      <c r="N35" s="5"/>
      <c r="O35" s="5"/>
      <c r="P35" s="5"/>
      <c r="Q35" s="5"/>
      <c r="R35" s="5"/>
      <c r="S35" s="5"/>
      <c r="T35" s="5"/>
      <c r="U35" s="5"/>
      <c r="V35" s="5"/>
      <c r="W35" s="5"/>
      <c r="X35" s="5"/>
      <c r="Y35" s="5"/>
      <c r="Z35" s="5"/>
    </row>
    <row r="36" ht="14.25" customHeight="1">
      <c r="B36" s="5"/>
      <c r="C36" s="5"/>
      <c r="D36" s="5"/>
      <c r="E36" s="5"/>
      <c r="F36" s="5"/>
      <c r="G36" s="5"/>
      <c r="H36" s="5"/>
      <c r="I36" s="5"/>
      <c r="J36" s="5"/>
      <c r="K36" s="5"/>
      <c r="L36" s="5"/>
      <c r="M36" s="5"/>
      <c r="N36" s="5"/>
      <c r="O36" s="5"/>
      <c r="P36" s="5"/>
      <c r="Q36" s="5"/>
      <c r="R36" s="5"/>
      <c r="S36" s="5"/>
      <c r="T36" s="5"/>
      <c r="U36" s="5"/>
      <c r="V36" s="5"/>
      <c r="W36" s="5"/>
      <c r="X36" s="5"/>
      <c r="Y36" s="5"/>
      <c r="Z36" s="5"/>
    </row>
    <row r="37" ht="14.25" customHeight="1">
      <c r="B37" s="5"/>
      <c r="C37" s="5"/>
      <c r="D37" s="5"/>
      <c r="E37" s="5"/>
      <c r="F37" s="5"/>
      <c r="G37" s="5"/>
      <c r="H37" s="5"/>
      <c r="I37" s="5"/>
      <c r="J37" s="5"/>
      <c r="K37" s="5"/>
      <c r="L37" s="5"/>
      <c r="M37" s="5"/>
      <c r="N37" s="5"/>
      <c r="O37" s="5"/>
      <c r="P37" s="5"/>
      <c r="Q37" s="5"/>
      <c r="R37" s="5"/>
      <c r="S37" s="5"/>
      <c r="T37" s="5"/>
      <c r="U37" s="5"/>
      <c r="V37" s="5"/>
      <c r="W37" s="5"/>
      <c r="X37" s="5"/>
      <c r="Y37" s="5"/>
      <c r="Z37" s="5"/>
    </row>
    <row r="38" ht="14.25" customHeight="1">
      <c r="B38" s="5"/>
      <c r="C38" s="5"/>
      <c r="D38" s="5"/>
      <c r="E38" s="5"/>
      <c r="F38" s="5"/>
      <c r="G38" s="5"/>
      <c r="H38" s="5"/>
      <c r="I38" s="5"/>
      <c r="J38" s="5"/>
      <c r="K38" s="5"/>
      <c r="L38" s="5"/>
      <c r="M38" s="5"/>
      <c r="N38" s="5"/>
      <c r="O38" s="5"/>
      <c r="P38" s="5"/>
      <c r="Q38" s="5"/>
      <c r="R38" s="5"/>
      <c r="S38" s="5"/>
      <c r="T38" s="5"/>
      <c r="U38" s="5"/>
      <c r="V38" s="5"/>
      <c r="W38" s="5"/>
      <c r="X38" s="5"/>
      <c r="Y38" s="5"/>
      <c r="Z38" s="5"/>
    </row>
    <row r="39" ht="14.25" customHeight="1">
      <c r="B39" s="5"/>
      <c r="C39" s="5"/>
      <c r="D39" s="5"/>
      <c r="E39" s="5"/>
      <c r="F39" s="5"/>
      <c r="G39" s="5"/>
      <c r="H39" s="5"/>
      <c r="I39" s="5"/>
      <c r="J39" s="5"/>
      <c r="K39" s="5"/>
      <c r="L39" s="5"/>
      <c r="M39" s="5"/>
      <c r="N39" s="5"/>
      <c r="O39" s="5"/>
      <c r="P39" s="5"/>
      <c r="Q39" s="5"/>
      <c r="R39" s="5"/>
      <c r="S39" s="5"/>
      <c r="T39" s="5"/>
      <c r="U39" s="5"/>
      <c r="V39" s="5"/>
      <c r="W39" s="5"/>
      <c r="X39" s="5"/>
      <c r="Y39" s="5"/>
      <c r="Z39" s="5"/>
    </row>
    <row r="40" ht="14.25" customHeight="1">
      <c r="B40" s="5"/>
      <c r="C40" s="5"/>
      <c r="D40" s="5"/>
      <c r="E40" s="5"/>
      <c r="F40" s="5"/>
      <c r="G40" s="5"/>
      <c r="H40" s="5"/>
      <c r="I40" s="5"/>
      <c r="J40" s="5"/>
      <c r="K40" s="5"/>
      <c r="L40" s="5"/>
      <c r="M40" s="5"/>
      <c r="N40" s="5"/>
      <c r="O40" s="5"/>
      <c r="P40" s="5"/>
      <c r="Q40" s="5"/>
      <c r="R40" s="5"/>
      <c r="S40" s="5"/>
      <c r="T40" s="5"/>
      <c r="U40" s="5"/>
      <c r="V40" s="5"/>
      <c r="W40" s="5"/>
      <c r="X40" s="5"/>
      <c r="Y40" s="5"/>
      <c r="Z40" s="5"/>
    </row>
    <row r="41" ht="14.25" customHeight="1">
      <c r="B41" s="5"/>
      <c r="C41" s="5"/>
      <c r="D41" s="5"/>
      <c r="E41" s="5"/>
      <c r="F41" s="5"/>
      <c r="G41" s="5"/>
      <c r="H41" s="5"/>
      <c r="I41" s="5"/>
      <c r="J41" s="5"/>
      <c r="K41" s="5"/>
      <c r="L41" s="5"/>
      <c r="M41" s="5"/>
      <c r="N41" s="5"/>
      <c r="O41" s="5"/>
      <c r="P41" s="5"/>
      <c r="Q41" s="5"/>
      <c r="R41" s="5"/>
      <c r="S41" s="5"/>
      <c r="T41" s="5"/>
      <c r="U41" s="5"/>
      <c r="V41" s="5"/>
      <c r="W41" s="5"/>
      <c r="X41" s="5"/>
      <c r="Y41" s="5"/>
      <c r="Z41" s="5"/>
    </row>
    <row r="42" ht="14.25" customHeight="1">
      <c r="B42" s="5"/>
      <c r="C42" s="5"/>
      <c r="D42" s="5"/>
      <c r="E42" s="5"/>
      <c r="F42" s="5"/>
      <c r="G42" s="5"/>
      <c r="H42" s="5"/>
      <c r="I42" s="5"/>
      <c r="J42" s="5"/>
      <c r="K42" s="5"/>
      <c r="L42" s="5"/>
      <c r="M42" s="5"/>
      <c r="N42" s="5"/>
      <c r="O42" s="5"/>
      <c r="P42" s="5"/>
      <c r="Q42" s="5"/>
      <c r="R42" s="5"/>
      <c r="S42" s="5"/>
      <c r="T42" s="5"/>
      <c r="U42" s="5"/>
      <c r="V42" s="5"/>
      <c r="W42" s="5"/>
      <c r="X42" s="5"/>
      <c r="Y42" s="5"/>
      <c r="Z42" s="5"/>
    </row>
    <row r="43" ht="14.25" customHeight="1">
      <c r="B43" s="5"/>
      <c r="C43" s="5"/>
      <c r="D43" s="5"/>
      <c r="E43" s="5"/>
      <c r="F43" s="5"/>
      <c r="G43" s="5"/>
      <c r="H43" s="5"/>
      <c r="I43" s="5"/>
      <c r="J43" s="5"/>
      <c r="K43" s="5"/>
      <c r="L43" s="5"/>
      <c r="M43" s="5"/>
      <c r="N43" s="5"/>
      <c r="O43" s="5"/>
      <c r="P43" s="5"/>
      <c r="Q43" s="5"/>
      <c r="R43" s="5"/>
      <c r="S43" s="5"/>
      <c r="T43" s="5"/>
      <c r="U43" s="5"/>
      <c r="V43" s="5"/>
      <c r="W43" s="5"/>
      <c r="X43" s="5"/>
      <c r="Y43" s="5"/>
      <c r="Z43" s="5"/>
    </row>
    <row r="44" ht="14.25" customHeight="1">
      <c r="B44" s="5"/>
      <c r="C44" s="5"/>
      <c r="D44" s="5"/>
      <c r="E44" s="5"/>
      <c r="F44" s="5"/>
      <c r="G44" s="5"/>
      <c r="H44" s="5"/>
      <c r="I44" s="5"/>
      <c r="J44" s="5"/>
      <c r="K44" s="5"/>
      <c r="L44" s="5"/>
      <c r="M44" s="5"/>
      <c r="N44" s="5"/>
      <c r="O44" s="5"/>
      <c r="P44" s="5"/>
      <c r="Q44" s="5"/>
      <c r="R44" s="5"/>
      <c r="S44" s="5"/>
      <c r="T44" s="5"/>
      <c r="U44" s="5"/>
      <c r="V44" s="5"/>
      <c r="W44" s="5"/>
      <c r="X44" s="5"/>
      <c r="Y44" s="5"/>
      <c r="Z44" s="5"/>
    </row>
    <row r="45" ht="14.25" customHeight="1">
      <c r="B45" s="5"/>
      <c r="C45" s="5"/>
      <c r="D45" s="5"/>
      <c r="E45" s="5"/>
      <c r="F45" s="5"/>
      <c r="G45" s="5"/>
      <c r="H45" s="5"/>
      <c r="I45" s="5"/>
      <c r="J45" s="5"/>
      <c r="K45" s="5"/>
      <c r="L45" s="5"/>
      <c r="M45" s="5"/>
      <c r="N45" s="5"/>
      <c r="O45" s="5"/>
      <c r="P45" s="5"/>
      <c r="Q45" s="5"/>
      <c r="R45" s="5"/>
      <c r="S45" s="5"/>
      <c r="T45" s="5"/>
      <c r="U45" s="5"/>
      <c r="V45" s="5"/>
      <c r="W45" s="5"/>
      <c r="X45" s="5"/>
      <c r="Y45" s="5"/>
      <c r="Z45" s="5"/>
    </row>
    <row r="46" ht="14.25" customHeight="1">
      <c r="B46" s="5"/>
      <c r="C46" s="5"/>
      <c r="D46" s="5"/>
      <c r="E46" s="5"/>
      <c r="F46" s="5"/>
      <c r="G46" s="5"/>
      <c r="H46" s="5"/>
      <c r="I46" s="5"/>
      <c r="J46" s="5"/>
      <c r="K46" s="5"/>
      <c r="L46" s="5"/>
      <c r="M46" s="5"/>
      <c r="N46" s="5"/>
      <c r="O46" s="5"/>
      <c r="P46" s="5"/>
      <c r="Q46" s="5"/>
      <c r="R46" s="5"/>
      <c r="S46" s="5"/>
      <c r="T46" s="5"/>
      <c r="U46" s="5"/>
      <c r="V46" s="5"/>
      <c r="W46" s="5"/>
      <c r="X46" s="5"/>
      <c r="Y46" s="5"/>
      <c r="Z46" s="5"/>
    </row>
    <row r="47" ht="14.25" customHeight="1">
      <c r="B47" s="5"/>
      <c r="C47" s="5"/>
      <c r="D47" s="5"/>
      <c r="E47" s="5"/>
      <c r="F47" s="5"/>
      <c r="G47" s="5"/>
      <c r="H47" s="5"/>
      <c r="I47" s="5"/>
      <c r="J47" s="5"/>
      <c r="K47" s="5"/>
      <c r="L47" s="5"/>
      <c r="M47" s="5"/>
      <c r="N47" s="5"/>
      <c r="O47" s="5"/>
      <c r="P47" s="5"/>
      <c r="Q47" s="5"/>
      <c r="R47" s="5"/>
      <c r="S47" s="5"/>
      <c r="T47" s="5"/>
      <c r="U47" s="5"/>
      <c r="V47" s="5"/>
      <c r="W47" s="5"/>
      <c r="X47" s="5"/>
      <c r="Y47" s="5"/>
      <c r="Z47" s="5"/>
    </row>
    <row r="48" ht="14.25" customHeight="1">
      <c r="B48" s="5"/>
      <c r="C48" s="5"/>
      <c r="D48" s="5"/>
      <c r="E48" s="5"/>
      <c r="F48" s="5"/>
      <c r="G48" s="5"/>
      <c r="H48" s="5"/>
      <c r="I48" s="5"/>
      <c r="J48" s="5"/>
      <c r="K48" s="5"/>
      <c r="L48" s="5"/>
      <c r="M48" s="5"/>
      <c r="N48" s="5"/>
      <c r="O48" s="5"/>
      <c r="P48" s="5"/>
      <c r="Q48" s="5"/>
      <c r="R48" s="5"/>
      <c r="S48" s="5"/>
      <c r="T48" s="5"/>
      <c r="U48" s="5"/>
      <c r="V48" s="5"/>
      <c r="W48" s="5"/>
      <c r="X48" s="5"/>
      <c r="Y48" s="5"/>
      <c r="Z48" s="5"/>
    </row>
    <row r="49" ht="14.25" customHeight="1">
      <c r="B49" s="5"/>
      <c r="C49" s="5"/>
      <c r="D49" s="5"/>
      <c r="E49" s="5"/>
      <c r="F49" s="5"/>
      <c r="G49" s="5"/>
      <c r="H49" s="5"/>
      <c r="I49" s="5"/>
      <c r="J49" s="5"/>
      <c r="K49" s="5"/>
      <c r="L49" s="5"/>
      <c r="M49" s="5"/>
      <c r="N49" s="5"/>
      <c r="O49" s="5"/>
      <c r="P49" s="5"/>
      <c r="Q49" s="5"/>
      <c r="R49" s="5"/>
      <c r="S49" s="5"/>
      <c r="T49" s="5"/>
      <c r="U49" s="5"/>
      <c r="V49" s="5"/>
      <c r="W49" s="5"/>
      <c r="X49" s="5"/>
      <c r="Y49" s="5"/>
      <c r="Z49" s="5"/>
    </row>
    <row r="50" ht="14.25" customHeight="1">
      <c r="B50" s="5"/>
      <c r="C50" s="5"/>
      <c r="D50" s="5"/>
      <c r="E50" s="5"/>
      <c r="F50" s="5"/>
      <c r="G50" s="5"/>
      <c r="H50" s="5"/>
      <c r="I50" s="5"/>
      <c r="J50" s="5"/>
      <c r="K50" s="5"/>
      <c r="L50" s="5"/>
      <c r="M50" s="5"/>
      <c r="N50" s="5"/>
      <c r="O50" s="5"/>
      <c r="P50" s="5"/>
      <c r="Q50" s="5"/>
      <c r="R50" s="5"/>
      <c r="S50" s="5"/>
      <c r="T50" s="5"/>
      <c r="U50" s="5"/>
      <c r="V50" s="5"/>
      <c r="W50" s="5"/>
      <c r="X50" s="5"/>
      <c r="Y50" s="5"/>
      <c r="Z50" s="5"/>
    </row>
    <row r="51" ht="14.25" customHeight="1">
      <c r="B51" s="5"/>
      <c r="C51" s="5"/>
      <c r="D51" s="5"/>
      <c r="E51" s="5"/>
      <c r="F51" s="5"/>
      <c r="G51" s="5"/>
      <c r="H51" s="5"/>
      <c r="I51" s="5"/>
      <c r="J51" s="5"/>
      <c r="K51" s="5"/>
      <c r="L51" s="5"/>
      <c r="M51" s="5"/>
      <c r="N51" s="5"/>
      <c r="O51" s="5"/>
      <c r="P51" s="5"/>
      <c r="Q51" s="5"/>
      <c r="R51" s="5"/>
      <c r="S51" s="5"/>
      <c r="T51" s="5"/>
      <c r="U51" s="5"/>
      <c r="V51" s="5"/>
      <c r="W51" s="5"/>
      <c r="X51" s="5"/>
      <c r="Y51" s="5"/>
      <c r="Z51" s="5"/>
    </row>
    <row r="52" ht="14.25" customHeight="1">
      <c r="B52" s="5"/>
      <c r="C52" s="5"/>
      <c r="D52" s="5"/>
      <c r="E52" s="5"/>
      <c r="F52" s="5"/>
      <c r="G52" s="5"/>
      <c r="H52" s="5"/>
      <c r="I52" s="5"/>
      <c r="J52" s="5"/>
      <c r="K52" s="5"/>
      <c r="L52" s="5"/>
      <c r="M52" s="5"/>
      <c r="N52" s="5"/>
      <c r="O52" s="5"/>
      <c r="P52" s="5"/>
      <c r="Q52" s="5"/>
      <c r="R52" s="5"/>
      <c r="S52" s="5"/>
      <c r="T52" s="5"/>
      <c r="U52" s="5"/>
      <c r="V52" s="5"/>
      <c r="W52" s="5"/>
      <c r="X52" s="5"/>
      <c r="Y52" s="5"/>
      <c r="Z52" s="5"/>
    </row>
    <row r="53" ht="14.25" customHeight="1">
      <c r="B53" s="5"/>
      <c r="C53" s="5"/>
      <c r="D53" s="5"/>
      <c r="E53" s="5"/>
      <c r="F53" s="5"/>
      <c r="G53" s="5"/>
      <c r="H53" s="5"/>
      <c r="I53" s="5"/>
      <c r="J53" s="5"/>
      <c r="K53" s="5"/>
      <c r="L53" s="5"/>
      <c r="M53" s="5"/>
      <c r="N53" s="5"/>
      <c r="O53" s="5"/>
      <c r="P53" s="5"/>
      <c r="Q53" s="5"/>
      <c r="R53" s="5"/>
      <c r="S53" s="5"/>
      <c r="T53" s="5"/>
      <c r="U53" s="5"/>
      <c r="V53" s="5"/>
      <c r="W53" s="5"/>
      <c r="X53" s="5"/>
      <c r="Y53" s="5"/>
      <c r="Z53" s="5"/>
    </row>
    <row r="54" ht="14.25" customHeight="1">
      <c r="B54" s="5"/>
      <c r="C54" s="5"/>
      <c r="D54" s="5"/>
      <c r="E54" s="5"/>
      <c r="F54" s="5"/>
      <c r="G54" s="5"/>
      <c r="H54" s="5"/>
      <c r="I54" s="5"/>
      <c r="J54" s="5"/>
      <c r="K54" s="5"/>
      <c r="L54" s="5"/>
      <c r="M54" s="5"/>
      <c r="N54" s="5"/>
      <c r="O54" s="5"/>
      <c r="P54" s="5"/>
      <c r="Q54" s="5"/>
      <c r="R54" s="5"/>
      <c r="S54" s="5"/>
      <c r="T54" s="5"/>
      <c r="U54" s="5"/>
      <c r="V54" s="5"/>
      <c r="W54" s="5"/>
      <c r="X54" s="5"/>
      <c r="Y54" s="5"/>
      <c r="Z54" s="5"/>
    </row>
    <row r="55" ht="14.25" customHeight="1">
      <c r="B55" s="5"/>
      <c r="C55" s="5"/>
      <c r="D55" s="5"/>
      <c r="E55" s="5"/>
      <c r="F55" s="5"/>
      <c r="G55" s="5"/>
      <c r="H55" s="5"/>
      <c r="I55" s="5"/>
      <c r="J55" s="5"/>
      <c r="K55" s="5"/>
      <c r="L55" s="5"/>
      <c r="M55" s="5"/>
      <c r="N55" s="5"/>
      <c r="O55" s="5"/>
      <c r="P55" s="5"/>
      <c r="Q55" s="5"/>
      <c r="R55" s="5"/>
      <c r="S55" s="5"/>
      <c r="T55" s="5"/>
      <c r="U55" s="5"/>
      <c r="V55" s="5"/>
      <c r="W55" s="5"/>
      <c r="X55" s="5"/>
      <c r="Y55" s="5"/>
      <c r="Z55" s="5"/>
    </row>
    <row r="56" ht="14.25" customHeight="1">
      <c r="B56" s="5"/>
      <c r="C56" s="5"/>
      <c r="D56" s="5"/>
      <c r="E56" s="5"/>
      <c r="F56" s="5"/>
      <c r="G56" s="5"/>
      <c r="H56" s="5"/>
      <c r="I56" s="5"/>
      <c r="J56" s="5"/>
      <c r="K56" s="5"/>
      <c r="L56" s="5"/>
      <c r="M56" s="5"/>
      <c r="N56" s="5"/>
      <c r="O56" s="5"/>
      <c r="P56" s="5"/>
      <c r="Q56" s="5"/>
      <c r="R56" s="5"/>
      <c r="S56" s="5"/>
      <c r="T56" s="5"/>
      <c r="U56" s="5"/>
      <c r="V56" s="5"/>
      <c r="W56" s="5"/>
      <c r="X56" s="5"/>
      <c r="Y56" s="5"/>
      <c r="Z56" s="5"/>
    </row>
    <row r="57" ht="14.25" customHeight="1">
      <c r="B57" s="5"/>
      <c r="C57" s="5"/>
      <c r="D57" s="5"/>
      <c r="E57" s="5"/>
      <c r="F57" s="5"/>
      <c r="G57" s="5"/>
      <c r="H57" s="5"/>
      <c r="I57" s="5"/>
      <c r="J57" s="5"/>
      <c r="K57" s="5"/>
      <c r="L57" s="5"/>
      <c r="M57" s="5"/>
      <c r="N57" s="5"/>
      <c r="O57" s="5"/>
      <c r="P57" s="5"/>
      <c r="Q57" s="5"/>
      <c r="R57" s="5"/>
      <c r="S57" s="5"/>
      <c r="T57" s="5"/>
      <c r="U57" s="5"/>
      <c r="V57" s="5"/>
      <c r="W57" s="5"/>
      <c r="X57" s="5"/>
      <c r="Y57" s="5"/>
      <c r="Z57" s="5"/>
    </row>
    <row r="58" ht="14.25" customHeight="1">
      <c r="B58" s="5"/>
      <c r="C58" s="5"/>
      <c r="D58" s="5"/>
      <c r="E58" s="5"/>
      <c r="F58" s="5"/>
      <c r="G58" s="5"/>
      <c r="H58" s="5"/>
      <c r="I58" s="5"/>
      <c r="J58" s="5"/>
      <c r="K58" s="5"/>
      <c r="L58" s="5"/>
      <c r="M58" s="5"/>
      <c r="N58" s="5"/>
      <c r="O58" s="5"/>
      <c r="P58" s="5"/>
      <c r="Q58" s="5"/>
      <c r="R58" s="5"/>
      <c r="S58" s="5"/>
      <c r="T58" s="5"/>
      <c r="U58" s="5"/>
      <c r="V58" s="5"/>
      <c r="W58" s="5"/>
      <c r="X58" s="5"/>
      <c r="Y58" s="5"/>
      <c r="Z58" s="5"/>
    </row>
    <row r="59" ht="14.25" customHeight="1">
      <c r="B59" s="5"/>
      <c r="C59" s="5"/>
      <c r="D59" s="5"/>
      <c r="E59" s="5"/>
      <c r="F59" s="5"/>
      <c r="G59" s="5"/>
      <c r="H59" s="5"/>
      <c r="I59" s="5"/>
      <c r="J59" s="5"/>
      <c r="K59" s="5"/>
      <c r="L59" s="5"/>
      <c r="M59" s="5"/>
      <c r="N59" s="5"/>
      <c r="O59" s="5"/>
      <c r="P59" s="5"/>
      <c r="Q59" s="5"/>
      <c r="R59" s="5"/>
      <c r="S59" s="5"/>
      <c r="T59" s="5"/>
      <c r="U59" s="5"/>
      <c r="V59" s="5"/>
      <c r="W59" s="5"/>
      <c r="X59" s="5"/>
      <c r="Y59" s="5"/>
      <c r="Z59" s="5"/>
    </row>
    <row r="60" ht="14.25" customHeight="1">
      <c r="B60" s="5"/>
      <c r="C60" s="5"/>
      <c r="D60" s="5"/>
      <c r="E60" s="5"/>
      <c r="F60" s="5"/>
      <c r="G60" s="5"/>
      <c r="H60" s="5"/>
      <c r="I60" s="5"/>
      <c r="J60" s="5"/>
      <c r="K60" s="5"/>
      <c r="L60" s="5"/>
      <c r="M60" s="5"/>
      <c r="N60" s="5"/>
      <c r="O60" s="5"/>
      <c r="P60" s="5"/>
      <c r="Q60" s="5"/>
      <c r="R60" s="5"/>
      <c r="S60" s="5"/>
      <c r="T60" s="5"/>
      <c r="U60" s="5"/>
      <c r="V60" s="5"/>
      <c r="W60" s="5"/>
      <c r="X60" s="5"/>
      <c r="Y60" s="5"/>
      <c r="Z60" s="5"/>
    </row>
    <row r="61" ht="14.25" customHeight="1">
      <c r="B61" s="5"/>
      <c r="C61" s="5"/>
      <c r="D61" s="5"/>
      <c r="E61" s="5"/>
      <c r="F61" s="5"/>
      <c r="G61" s="5"/>
      <c r="H61" s="5"/>
      <c r="I61" s="5"/>
      <c r="J61" s="5"/>
      <c r="K61" s="5"/>
      <c r="L61" s="5"/>
      <c r="M61" s="5"/>
      <c r="N61" s="5"/>
      <c r="O61" s="5"/>
      <c r="P61" s="5"/>
      <c r="Q61" s="5"/>
      <c r="R61" s="5"/>
      <c r="S61" s="5"/>
      <c r="T61" s="5"/>
      <c r="U61" s="5"/>
      <c r="V61" s="5"/>
      <c r="W61" s="5"/>
      <c r="X61" s="5"/>
      <c r="Y61" s="5"/>
      <c r="Z61" s="5"/>
    </row>
    <row r="62" ht="14.25" customHeight="1">
      <c r="B62" s="5"/>
      <c r="C62" s="5"/>
      <c r="D62" s="5"/>
      <c r="E62" s="5"/>
      <c r="F62" s="5"/>
      <c r="G62" s="5"/>
      <c r="H62" s="5"/>
      <c r="I62" s="5"/>
      <c r="J62" s="5"/>
      <c r="K62" s="5"/>
      <c r="L62" s="5"/>
      <c r="M62" s="5"/>
      <c r="N62" s="5"/>
      <c r="O62" s="5"/>
      <c r="P62" s="5"/>
      <c r="Q62" s="5"/>
      <c r="R62" s="5"/>
      <c r="S62" s="5"/>
      <c r="T62" s="5"/>
      <c r="U62" s="5"/>
      <c r="V62" s="5"/>
      <c r="W62" s="5"/>
      <c r="X62" s="5"/>
      <c r="Y62" s="5"/>
      <c r="Z62" s="5"/>
    </row>
    <row r="63" ht="14.25" customHeight="1">
      <c r="B63" s="5"/>
      <c r="C63" s="5"/>
      <c r="D63" s="5"/>
      <c r="E63" s="5"/>
      <c r="F63" s="5"/>
      <c r="G63" s="5"/>
      <c r="H63" s="5"/>
      <c r="I63" s="5"/>
      <c r="J63" s="5"/>
      <c r="K63" s="5"/>
      <c r="L63" s="5"/>
      <c r="M63" s="5"/>
      <c r="N63" s="5"/>
      <c r="O63" s="5"/>
      <c r="P63" s="5"/>
      <c r="Q63" s="5"/>
      <c r="R63" s="5"/>
      <c r="S63" s="5"/>
      <c r="T63" s="5"/>
      <c r="U63" s="5"/>
      <c r="V63" s="5"/>
      <c r="W63" s="5"/>
      <c r="X63" s="5"/>
      <c r="Y63" s="5"/>
      <c r="Z63" s="5"/>
    </row>
    <row r="64" ht="14.25" customHeight="1">
      <c r="B64" s="5"/>
      <c r="C64" s="5"/>
      <c r="D64" s="5"/>
      <c r="E64" s="5"/>
      <c r="F64" s="5"/>
      <c r="G64" s="5"/>
      <c r="H64" s="5"/>
      <c r="I64" s="5"/>
      <c r="J64" s="5"/>
      <c r="K64" s="5"/>
      <c r="L64" s="5"/>
      <c r="M64" s="5"/>
      <c r="N64" s="5"/>
      <c r="O64" s="5"/>
      <c r="P64" s="5"/>
      <c r="Q64" s="5"/>
      <c r="R64" s="5"/>
      <c r="S64" s="5"/>
      <c r="T64" s="5"/>
      <c r="U64" s="5"/>
      <c r="V64" s="5"/>
      <c r="W64" s="5"/>
      <c r="X64" s="5"/>
      <c r="Y64" s="5"/>
      <c r="Z64" s="5"/>
    </row>
    <row r="65" ht="14.25" customHeight="1">
      <c r="B65" s="5"/>
      <c r="C65" s="5"/>
      <c r="D65" s="5"/>
      <c r="E65" s="5"/>
      <c r="F65" s="5"/>
      <c r="G65" s="5"/>
      <c r="H65" s="5"/>
      <c r="I65" s="5"/>
      <c r="J65" s="5"/>
      <c r="K65" s="5"/>
      <c r="L65" s="5"/>
      <c r="M65" s="5"/>
      <c r="N65" s="5"/>
      <c r="O65" s="5"/>
      <c r="P65" s="5"/>
      <c r="Q65" s="5"/>
      <c r="R65" s="5"/>
      <c r="S65" s="5"/>
      <c r="T65" s="5"/>
      <c r="U65" s="5"/>
      <c r="V65" s="5"/>
      <c r="W65" s="5"/>
      <c r="X65" s="5"/>
      <c r="Y65" s="5"/>
      <c r="Z65" s="5"/>
    </row>
    <row r="66" ht="14.25" customHeight="1">
      <c r="B66" s="5"/>
      <c r="C66" s="5"/>
      <c r="D66" s="5"/>
      <c r="E66" s="5"/>
      <c r="F66" s="5"/>
      <c r="G66" s="5"/>
      <c r="H66" s="5"/>
      <c r="I66" s="5"/>
      <c r="J66" s="5"/>
      <c r="K66" s="5"/>
      <c r="L66" s="5"/>
      <c r="M66" s="5"/>
      <c r="N66" s="5"/>
      <c r="O66" s="5"/>
      <c r="P66" s="5"/>
      <c r="Q66" s="5"/>
      <c r="R66" s="5"/>
      <c r="S66" s="5"/>
      <c r="T66" s="5"/>
      <c r="U66" s="5"/>
      <c r="V66" s="5"/>
      <c r="W66" s="5"/>
      <c r="X66" s="5"/>
      <c r="Y66" s="5"/>
      <c r="Z66" s="5"/>
    </row>
    <row r="67" ht="14.25" customHeight="1">
      <c r="B67" s="5"/>
      <c r="C67" s="5"/>
      <c r="D67" s="5"/>
      <c r="E67" s="5"/>
      <c r="F67" s="5"/>
      <c r="G67" s="5"/>
      <c r="H67" s="5"/>
      <c r="I67" s="5"/>
      <c r="J67" s="5"/>
      <c r="K67" s="5"/>
      <c r="L67" s="5"/>
      <c r="M67" s="5"/>
      <c r="N67" s="5"/>
      <c r="O67" s="5"/>
      <c r="P67" s="5"/>
      <c r="Q67" s="5"/>
      <c r="R67" s="5"/>
      <c r="S67" s="5"/>
      <c r="T67" s="5"/>
      <c r="U67" s="5"/>
      <c r="V67" s="5"/>
      <c r="W67" s="5"/>
      <c r="X67" s="5"/>
      <c r="Y67" s="5"/>
      <c r="Z67" s="5"/>
    </row>
    <row r="68" ht="14.25" customHeight="1">
      <c r="B68" s="5"/>
      <c r="C68" s="5"/>
      <c r="D68" s="5"/>
      <c r="E68" s="5"/>
      <c r="F68" s="5"/>
      <c r="G68" s="5"/>
      <c r="H68" s="5"/>
      <c r="I68" s="5"/>
      <c r="J68" s="5"/>
      <c r="K68" s="5"/>
      <c r="L68" s="5"/>
      <c r="M68" s="5"/>
      <c r="N68" s="5"/>
      <c r="O68" s="5"/>
      <c r="P68" s="5"/>
      <c r="Q68" s="5"/>
      <c r="R68" s="5"/>
      <c r="S68" s="5"/>
      <c r="T68" s="5"/>
      <c r="U68" s="5"/>
      <c r="V68" s="5"/>
      <c r="W68" s="5"/>
      <c r="X68" s="5"/>
      <c r="Y68" s="5"/>
      <c r="Z68" s="5"/>
    </row>
    <row r="69" ht="14.25" customHeight="1">
      <c r="B69" s="5"/>
      <c r="C69" s="5"/>
      <c r="D69" s="5"/>
      <c r="E69" s="5"/>
      <c r="F69" s="5"/>
      <c r="G69" s="5"/>
      <c r="H69" s="5"/>
      <c r="I69" s="5"/>
      <c r="J69" s="5"/>
      <c r="K69" s="5"/>
      <c r="L69" s="5"/>
      <c r="M69" s="5"/>
      <c r="N69" s="5"/>
      <c r="O69" s="5"/>
      <c r="P69" s="5"/>
      <c r="Q69" s="5"/>
      <c r="R69" s="5"/>
      <c r="S69" s="5"/>
      <c r="T69" s="5"/>
      <c r="U69" s="5"/>
      <c r="V69" s="5"/>
      <c r="W69" s="5"/>
      <c r="X69" s="5"/>
      <c r="Y69" s="5"/>
      <c r="Z69" s="5"/>
    </row>
    <row r="70" ht="14.25" customHeight="1">
      <c r="B70" s="5"/>
      <c r="C70" s="5"/>
      <c r="D70" s="5"/>
      <c r="E70" s="5"/>
      <c r="F70" s="5"/>
      <c r="G70" s="5"/>
      <c r="H70" s="5"/>
      <c r="I70" s="5"/>
      <c r="J70" s="5"/>
      <c r="K70" s="5"/>
      <c r="L70" s="5"/>
      <c r="M70" s="5"/>
      <c r="N70" s="5"/>
      <c r="O70" s="5"/>
      <c r="P70" s="5"/>
      <c r="Q70" s="5"/>
      <c r="R70" s="5"/>
      <c r="S70" s="5"/>
      <c r="T70" s="5"/>
      <c r="U70" s="5"/>
      <c r="V70" s="5"/>
      <c r="W70" s="5"/>
      <c r="X70" s="5"/>
      <c r="Y70" s="5"/>
      <c r="Z70" s="5"/>
    </row>
    <row r="71" ht="14.25" customHeight="1">
      <c r="B71" s="5"/>
      <c r="C71" s="5"/>
      <c r="D71" s="5"/>
      <c r="E71" s="5"/>
      <c r="F71" s="5"/>
      <c r="G71" s="5"/>
      <c r="H71" s="5"/>
      <c r="I71" s="5"/>
      <c r="J71" s="5"/>
      <c r="K71" s="5"/>
      <c r="L71" s="5"/>
      <c r="M71" s="5"/>
      <c r="N71" s="5"/>
      <c r="O71" s="5"/>
      <c r="P71" s="5"/>
      <c r="Q71" s="5"/>
      <c r="R71" s="5"/>
      <c r="S71" s="5"/>
      <c r="T71" s="5"/>
      <c r="U71" s="5"/>
      <c r="V71" s="5"/>
      <c r="W71" s="5"/>
      <c r="X71" s="5"/>
      <c r="Y71" s="5"/>
      <c r="Z71" s="5"/>
    </row>
    <row r="72" ht="14.25" customHeight="1">
      <c r="B72" s="5"/>
      <c r="C72" s="5"/>
      <c r="D72" s="5"/>
      <c r="E72" s="5"/>
      <c r="F72" s="5"/>
      <c r="G72" s="5"/>
      <c r="H72" s="5"/>
      <c r="I72" s="5"/>
      <c r="J72" s="5"/>
      <c r="K72" s="5"/>
      <c r="L72" s="5"/>
      <c r="M72" s="5"/>
      <c r="N72" s="5"/>
      <c r="O72" s="5"/>
      <c r="P72" s="5"/>
      <c r="Q72" s="5"/>
      <c r="R72" s="5"/>
      <c r="S72" s="5"/>
      <c r="T72" s="5"/>
      <c r="U72" s="5"/>
      <c r="V72" s="5"/>
      <c r="W72" s="5"/>
      <c r="X72" s="5"/>
      <c r="Y72" s="5"/>
      <c r="Z72" s="5"/>
    </row>
    <row r="73" ht="14.25" customHeight="1">
      <c r="B73" s="5"/>
      <c r="C73" s="5"/>
      <c r="D73" s="5"/>
      <c r="E73" s="5"/>
      <c r="F73" s="5"/>
      <c r="G73" s="5"/>
      <c r="H73" s="5"/>
      <c r="I73" s="5"/>
      <c r="J73" s="5"/>
      <c r="K73" s="5"/>
      <c r="L73" s="5"/>
      <c r="M73" s="5"/>
      <c r="N73" s="5"/>
      <c r="O73" s="5"/>
      <c r="P73" s="5"/>
      <c r="Q73" s="5"/>
      <c r="R73" s="5"/>
      <c r="S73" s="5"/>
      <c r="T73" s="5"/>
      <c r="U73" s="5"/>
      <c r="V73" s="5"/>
      <c r="W73" s="5"/>
      <c r="X73" s="5"/>
      <c r="Y73" s="5"/>
      <c r="Z73" s="5"/>
    </row>
    <row r="74" ht="14.25" customHeight="1">
      <c r="B74" s="5"/>
      <c r="C74" s="5"/>
      <c r="D74" s="5"/>
      <c r="E74" s="5"/>
      <c r="F74" s="5"/>
      <c r="G74" s="5"/>
      <c r="H74" s="5"/>
      <c r="I74" s="5"/>
      <c r="J74" s="5"/>
      <c r="K74" s="5"/>
      <c r="L74" s="5"/>
      <c r="M74" s="5"/>
      <c r="N74" s="5"/>
      <c r="O74" s="5"/>
      <c r="P74" s="5"/>
      <c r="Q74" s="5"/>
      <c r="R74" s="5"/>
      <c r="S74" s="5"/>
      <c r="T74" s="5"/>
      <c r="U74" s="5"/>
      <c r="V74" s="5"/>
      <c r="W74" s="5"/>
      <c r="X74" s="5"/>
      <c r="Y74" s="5"/>
      <c r="Z74" s="5"/>
    </row>
    <row r="75" ht="14.25" customHeight="1">
      <c r="B75" s="5"/>
      <c r="C75" s="5"/>
      <c r="D75" s="5"/>
      <c r="E75" s="5"/>
      <c r="F75" s="5"/>
      <c r="G75" s="5"/>
      <c r="H75" s="5"/>
      <c r="I75" s="5"/>
      <c r="J75" s="5"/>
      <c r="K75" s="5"/>
      <c r="L75" s="5"/>
      <c r="M75" s="5"/>
      <c r="N75" s="5"/>
      <c r="O75" s="5"/>
      <c r="P75" s="5"/>
      <c r="Q75" s="5"/>
      <c r="R75" s="5"/>
      <c r="S75" s="5"/>
      <c r="T75" s="5"/>
      <c r="U75" s="5"/>
      <c r="V75" s="5"/>
      <c r="W75" s="5"/>
      <c r="X75" s="5"/>
      <c r="Y75" s="5"/>
      <c r="Z75" s="5"/>
    </row>
    <row r="76" ht="14.25" customHeight="1">
      <c r="B76" s="5"/>
      <c r="C76" s="5"/>
      <c r="D76" s="5"/>
      <c r="E76" s="5"/>
      <c r="F76" s="5"/>
      <c r="G76" s="5"/>
      <c r="H76" s="5"/>
      <c r="I76" s="5"/>
      <c r="J76" s="5"/>
      <c r="K76" s="5"/>
      <c r="L76" s="5"/>
      <c r="M76" s="5"/>
      <c r="N76" s="5"/>
      <c r="O76" s="5"/>
      <c r="P76" s="5"/>
      <c r="Q76" s="5"/>
      <c r="R76" s="5"/>
      <c r="S76" s="5"/>
      <c r="T76" s="5"/>
      <c r="U76" s="5"/>
      <c r="V76" s="5"/>
      <c r="W76" s="5"/>
      <c r="X76" s="5"/>
      <c r="Y76" s="5"/>
      <c r="Z76" s="5"/>
    </row>
    <row r="77" ht="14.25" customHeight="1">
      <c r="B77" s="5"/>
      <c r="C77" s="5"/>
      <c r="D77" s="5"/>
      <c r="E77" s="5"/>
      <c r="F77" s="5"/>
      <c r="G77" s="5"/>
      <c r="H77" s="5"/>
      <c r="I77" s="5"/>
      <c r="J77" s="5"/>
      <c r="K77" s="5"/>
      <c r="L77" s="5"/>
      <c r="M77" s="5"/>
      <c r="N77" s="5"/>
      <c r="O77" s="5"/>
      <c r="P77" s="5"/>
      <c r="Q77" s="5"/>
      <c r="R77" s="5"/>
      <c r="S77" s="5"/>
      <c r="T77" s="5"/>
      <c r="U77" s="5"/>
      <c r="V77" s="5"/>
      <c r="W77" s="5"/>
      <c r="X77" s="5"/>
      <c r="Y77" s="5"/>
      <c r="Z77" s="5"/>
    </row>
    <row r="78" ht="14.25" customHeight="1">
      <c r="B78" s="5"/>
      <c r="C78" s="5"/>
      <c r="D78" s="5"/>
      <c r="E78" s="5"/>
      <c r="F78" s="5"/>
      <c r="G78" s="5"/>
      <c r="H78" s="5"/>
      <c r="I78" s="5"/>
      <c r="J78" s="5"/>
      <c r="K78" s="5"/>
      <c r="L78" s="5"/>
      <c r="M78" s="5"/>
      <c r="N78" s="5"/>
      <c r="O78" s="5"/>
      <c r="P78" s="5"/>
      <c r="Q78" s="5"/>
      <c r="R78" s="5"/>
      <c r="S78" s="5"/>
      <c r="T78" s="5"/>
      <c r="U78" s="5"/>
      <c r="V78" s="5"/>
      <c r="W78" s="5"/>
      <c r="X78" s="5"/>
      <c r="Y78" s="5"/>
      <c r="Z78" s="5"/>
    </row>
    <row r="79" ht="14.25" customHeight="1">
      <c r="B79" s="5"/>
      <c r="C79" s="5"/>
      <c r="D79" s="5"/>
      <c r="E79" s="5"/>
      <c r="F79" s="5"/>
      <c r="G79" s="5"/>
      <c r="H79" s="5"/>
      <c r="I79" s="5"/>
      <c r="J79" s="5"/>
      <c r="K79" s="5"/>
      <c r="L79" s="5"/>
      <c r="M79" s="5"/>
      <c r="N79" s="5"/>
      <c r="O79" s="5"/>
      <c r="P79" s="5"/>
      <c r="Q79" s="5"/>
      <c r="R79" s="5"/>
      <c r="S79" s="5"/>
      <c r="T79" s="5"/>
      <c r="U79" s="5"/>
      <c r="V79" s="5"/>
      <c r="W79" s="5"/>
      <c r="X79" s="5"/>
      <c r="Y79" s="5"/>
      <c r="Z79" s="5"/>
    </row>
    <row r="80" ht="14.25" customHeight="1">
      <c r="B80" s="5"/>
      <c r="C80" s="5"/>
      <c r="D80" s="5"/>
      <c r="E80" s="5"/>
      <c r="F80" s="5"/>
      <c r="G80" s="5"/>
      <c r="H80" s="5"/>
      <c r="I80" s="5"/>
      <c r="J80" s="5"/>
      <c r="K80" s="5"/>
      <c r="L80" s="5"/>
      <c r="M80" s="5"/>
      <c r="N80" s="5"/>
      <c r="O80" s="5"/>
      <c r="P80" s="5"/>
      <c r="Q80" s="5"/>
      <c r="R80" s="5"/>
      <c r="S80" s="5"/>
      <c r="T80" s="5"/>
      <c r="U80" s="5"/>
      <c r="V80" s="5"/>
      <c r="W80" s="5"/>
      <c r="X80" s="5"/>
      <c r="Y80" s="5"/>
      <c r="Z80" s="5"/>
    </row>
    <row r="81" ht="14.25" customHeight="1">
      <c r="B81" s="5"/>
      <c r="C81" s="5"/>
      <c r="D81" s="5"/>
      <c r="E81" s="5"/>
      <c r="F81" s="5"/>
      <c r="G81" s="5"/>
      <c r="H81" s="5"/>
      <c r="I81" s="5"/>
      <c r="J81" s="5"/>
      <c r="K81" s="5"/>
      <c r="L81" s="5"/>
      <c r="M81" s="5"/>
      <c r="N81" s="5"/>
      <c r="O81" s="5"/>
      <c r="P81" s="5"/>
      <c r="Q81" s="5"/>
      <c r="R81" s="5"/>
      <c r="S81" s="5"/>
      <c r="T81" s="5"/>
      <c r="U81" s="5"/>
      <c r="V81" s="5"/>
      <c r="W81" s="5"/>
      <c r="X81" s="5"/>
      <c r="Y81" s="5"/>
      <c r="Z81" s="5"/>
    </row>
    <row r="82" ht="14.25" customHeight="1">
      <c r="B82" s="5"/>
      <c r="C82" s="5"/>
      <c r="D82" s="5"/>
      <c r="E82" s="5"/>
      <c r="F82" s="5"/>
      <c r="G82" s="5"/>
      <c r="H82" s="5"/>
      <c r="I82" s="5"/>
      <c r="J82" s="5"/>
      <c r="K82" s="5"/>
      <c r="L82" s="5"/>
      <c r="M82" s="5"/>
      <c r="N82" s="5"/>
      <c r="O82" s="5"/>
      <c r="P82" s="5"/>
      <c r="Q82" s="5"/>
      <c r="R82" s="5"/>
      <c r="S82" s="5"/>
      <c r="T82" s="5"/>
      <c r="U82" s="5"/>
      <c r="V82" s="5"/>
      <c r="W82" s="5"/>
      <c r="X82" s="5"/>
      <c r="Y82" s="5"/>
      <c r="Z82" s="5"/>
    </row>
    <row r="83" ht="14.25" customHeight="1">
      <c r="B83" s="5"/>
      <c r="C83" s="5"/>
      <c r="D83" s="5"/>
      <c r="E83" s="5"/>
      <c r="F83" s="5"/>
      <c r="G83" s="5"/>
      <c r="H83" s="5"/>
      <c r="I83" s="5"/>
      <c r="J83" s="5"/>
      <c r="K83" s="5"/>
      <c r="L83" s="5"/>
      <c r="M83" s="5"/>
      <c r="N83" s="5"/>
      <c r="O83" s="5"/>
      <c r="P83" s="5"/>
      <c r="Q83" s="5"/>
      <c r="R83" s="5"/>
      <c r="S83" s="5"/>
      <c r="T83" s="5"/>
      <c r="U83" s="5"/>
      <c r="V83" s="5"/>
      <c r="W83" s="5"/>
      <c r="X83" s="5"/>
      <c r="Y83" s="5"/>
      <c r="Z83" s="5"/>
    </row>
    <row r="84" ht="14.25" customHeight="1">
      <c r="B84" s="5"/>
      <c r="C84" s="5"/>
      <c r="D84" s="5"/>
      <c r="E84" s="5"/>
      <c r="F84" s="5"/>
      <c r="G84" s="5"/>
      <c r="H84" s="5"/>
      <c r="I84" s="5"/>
      <c r="J84" s="5"/>
      <c r="K84" s="5"/>
      <c r="L84" s="5"/>
      <c r="M84" s="5"/>
      <c r="N84" s="5"/>
      <c r="O84" s="5"/>
      <c r="P84" s="5"/>
      <c r="Q84" s="5"/>
      <c r="R84" s="5"/>
      <c r="S84" s="5"/>
      <c r="T84" s="5"/>
      <c r="U84" s="5"/>
      <c r="V84" s="5"/>
      <c r="W84" s="5"/>
      <c r="X84" s="5"/>
      <c r="Y84" s="5"/>
      <c r="Z84" s="5"/>
    </row>
    <row r="85" ht="14.25" customHeight="1">
      <c r="B85" s="5"/>
      <c r="C85" s="5"/>
      <c r="D85" s="5"/>
      <c r="E85" s="5"/>
      <c r="F85" s="5"/>
      <c r="G85" s="5"/>
      <c r="H85" s="5"/>
      <c r="I85" s="5"/>
      <c r="J85" s="5"/>
      <c r="K85" s="5"/>
      <c r="L85" s="5"/>
      <c r="M85" s="5"/>
      <c r="N85" s="5"/>
      <c r="O85" s="5"/>
      <c r="P85" s="5"/>
      <c r="Q85" s="5"/>
      <c r="R85" s="5"/>
      <c r="S85" s="5"/>
      <c r="T85" s="5"/>
      <c r="U85" s="5"/>
      <c r="V85" s="5"/>
      <c r="W85" s="5"/>
      <c r="X85" s="5"/>
      <c r="Y85" s="5"/>
      <c r="Z85" s="5"/>
    </row>
    <row r="86" ht="14.25" customHeight="1">
      <c r="B86" s="5"/>
      <c r="C86" s="5"/>
      <c r="D86" s="5"/>
      <c r="E86" s="5"/>
      <c r="F86" s="5"/>
      <c r="G86" s="5"/>
      <c r="H86" s="5"/>
      <c r="I86" s="5"/>
      <c r="J86" s="5"/>
      <c r="K86" s="5"/>
      <c r="L86" s="5"/>
      <c r="M86" s="5"/>
      <c r="N86" s="5"/>
      <c r="O86" s="5"/>
      <c r="P86" s="5"/>
      <c r="Q86" s="5"/>
      <c r="R86" s="5"/>
      <c r="S86" s="5"/>
      <c r="T86" s="5"/>
      <c r="U86" s="5"/>
      <c r="V86" s="5"/>
      <c r="W86" s="5"/>
      <c r="X86" s="5"/>
      <c r="Y86" s="5"/>
      <c r="Z86" s="5"/>
    </row>
    <row r="87" ht="14.25" customHeight="1">
      <c r="B87" s="5"/>
      <c r="C87" s="5"/>
      <c r="D87" s="5"/>
      <c r="E87" s="5"/>
      <c r="F87" s="5"/>
      <c r="G87" s="5"/>
      <c r="H87" s="5"/>
      <c r="I87" s="5"/>
      <c r="J87" s="5"/>
      <c r="K87" s="5"/>
      <c r="L87" s="5"/>
      <c r="M87" s="5"/>
      <c r="N87" s="5"/>
      <c r="O87" s="5"/>
      <c r="P87" s="5"/>
      <c r="Q87" s="5"/>
      <c r="R87" s="5"/>
      <c r="S87" s="5"/>
      <c r="T87" s="5"/>
      <c r="U87" s="5"/>
      <c r="V87" s="5"/>
      <c r="W87" s="5"/>
      <c r="X87" s="5"/>
      <c r="Y87" s="5"/>
      <c r="Z87" s="5"/>
    </row>
    <row r="88" ht="14.25" customHeight="1">
      <c r="B88" s="5"/>
      <c r="C88" s="5"/>
      <c r="D88" s="5"/>
      <c r="E88" s="5"/>
      <c r="F88" s="5"/>
      <c r="G88" s="5"/>
      <c r="H88" s="5"/>
      <c r="I88" s="5"/>
      <c r="J88" s="5"/>
      <c r="K88" s="5"/>
      <c r="L88" s="5"/>
      <c r="M88" s="5"/>
      <c r="N88" s="5"/>
      <c r="O88" s="5"/>
      <c r="P88" s="5"/>
      <c r="Q88" s="5"/>
      <c r="R88" s="5"/>
      <c r="S88" s="5"/>
      <c r="T88" s="5"/>
      <c r="U88" s="5"/>
      <c r="V88" s="5"/>
      <c r="W88" s="5"/>
      <c r="X88" s="5"/>
      <c r="Y88" s="5"/>
      <c r="Z88" s="5"/>
    </row>
    <row r="89" ht="14.25" customHeight="1">
      <c r="B89" s="5"/>
      <c r="C89" s="5"/>
      <c r="D89" s="5"/>
      <c r="E89" s="5"/>
      <c r="F89" s="5"/>
      <c r="G89" s="5"/>
      <c r="H89" s="5"/>
      <c r="I89" s="5"/>
      <c r="J89" s="5"/>
      <c r="K89" s="5"/>
      <c r="L89" s="5"/>
      <c r="M89" s="5"/>
      <c r="N89" s="5"/>
      <c r="O89" s="5"/>
      <c r="P89" s="5"/>
      <c r="Q89" s="5"/>
      <c r="R89" s="5"/>
      <c r="S89" s="5"/>
      <c r="T89" s="5"/>
      <c r="U89" s="5"/>
      <c r="V89" s="5"/>
      <c r="W89" s="5"/>
      <c r="X89" s="5"/>
      <c r="Y89" s="5"/>
      <c r="Z89" s="5"/>
    </row>
    <row r="90" ht="14.25" customHeight="1">
      <c r="B90" s="5"/>
      <c r="C90" s="5"/>
      <c r="D90" s="5"/>
      <c r="E90" s="5"/>
      <c r="F90" s="5"/>
      <c r="G90" s="5"/>
      <c r="H90" s="5"/>
      <c r="I90" s="5"/>
      <c r="J90" s="5"/>
      <c r="K90" s="5"/>
      <c r="L90" s="5"/>
      <c r="M90" s="5"/>
      <c r="N90" s="5"/>
      <c r="O90" s="5"/>
      <c r="P90" s="5"/>
      <c r="Q90" s="5"/>
      <c r="R90" s="5"/>
      <c r="S90" s="5"/>
      <c r="T90" s="5"/>
      <c r="U90" s="5"/>
      <c r="V90" s="5"/>
      <c r="W90" s="5"/>
      <c r="X90" s="5"/>
      <c r="Y90" s="5"/>
      <c r="Z90" s="5"/>
    </row>
    <row r="91" ht="14.25" customHeight="1">
      <c r="B91" s="5"/>
      <c r="C91" s="5"/>
      <c r="D91" s="5"/>
      <c r="E91" s="5"/>
      <c r="F91" s="5"/>
      <c r="G91" s="5"/>
      <c r="H91" s="5"/>
      <c r="I91" s="5"/>
      <c r="J91" s="5"/>
      <c r="K91" s="5"/>
      <c r="L91" s="5"/>
      <c r="M91" s="5"/>
      <c r="N91" s="5"/>
      <c r="O91" s="5"/>
      <c r="P91" s="5"/>
      <c r="Q91" s="5"/>
      <c r="R91" s="5"/>
      <c r="S91" s="5"/>
      <c r="T91" s="5"/>
      <c r="U91" s="5"/>
      <c r="V91" s="5"/>
      <c r="W91" s="5"/>
      <c r="X91" s="5"/>
      <c r="Y91" s="5"/>
      <c r="Z91" s="5"/>
    </row>
    <row r="92" ht="14.25" customHeight="1">
      <c r="B92" s="5"/>
      <c r="C92" s="5"/>
      <c r="D92" s="5"/>
      <c r="E92" s="5"/>
      <c r="F92" s="5"/>
      <c r="G92" s="5"/>
      <c r="H92" s="5"/>
      <c r="I92" s="5"/>
      <c r="J92" s="5"/>
      <c r="K92" s="5"/>
      <c r="L92" s="5"/>
      <c r="M92" s="5"/>
      <c r="N92" s="5"/>
      <c r="O92" s="5"/>
      <c r="P92" s="5"/>
      <c r="Q92" s="5"/>
      <c r="R92" s="5"/>
      <c r="S92" s="5"/>
      <c r="T92" s="5"/>
      <c r="U92" s="5"/>
      <c r="V92" s="5"/>
      <c r="W92" s="5"/>
      <c r="X92" s="5"/>
      <c r="Y92" s="5"/>
      <c r="Z92" s="5"/>
    </row>
    <row r="93" ht="14.25" customHeight="1">
      <c r="B93" s="5"/>
      <c r="C93" s="5"/>
      <c r="D93" s="5"/>
      <c r="E93" s="5"/>
      <c r="F93" s="5"/>
      <c r="G93" s="5"/>
      <c r="H93" s="5"/>
      <c r="I93" s="5"/>
      <c r="J93" s="5"/>
      <c r="K93" s="5"/>
      <c r="L93" s="5"/>
      <c r="M93" s="5"/>
      <c r="N93" s="5"/>
      <c r="O93" s="5"/>
      <c r="P93" s="5"/>
      <c r="Q93" s="5"/>
      <c r="R93" s="5"/>
      <c r="S93" s="5"/>
      <c r="T93" s="5"/>
      <c r="U93" s="5"/>
      <c r="V93" s="5"/>
      <c r="W93" s="5"/>
      <c r="X93" s="5"/>
      <c r="Y93" s="5"/>
      <c r="Z93" s="5"/>
    </row>
    <row r="94" ht="14.25" customHeight="1">
      <c r="B94" s="5"/>
      <c r="C94" s="5"/>
      <c r="D94" s="5"/>
      <c r="E94" s="5"/>
      <c r="F94" s="5"/>
      <c r="G94" s="5"/>
      <c r="H94" s="5"/>
      <c r="I94" s="5"/>
      <c r="J94" s="5"/>
      <c r="K94" s="5"/>
      <c r="L94" s="5"/>
      <c r="M94" s="5"/>
      <c r="N94" s="5"/>
      <c r="O94" s="5"/>
      <c r="P94" s="5"/>
      <c r="Q94" s="5"/>
      <c r="R94" s="5"/>
      <c r="S94" s="5"/>
      <c r="T94" s="5"/>
      <c r="U94" s="5"/>
      <c r="V94" s="5"/>
      <c r="W94" s="5"/>
      <c r="X94" s="5"/>
      <c r="Y94" s="5"/>
      <c r="Z94" s="5"/>
    </row>
    <row r="95" ht="14.25" customHeight="1">
      <c r="B95" s="5"/>
      <c r="C95" s="5"/>
      <c r="D95" s="5"/>
      <c r="E95" s="5"/>
      <c r="F95" s="5"/>
      <c r="G95" s="5"/>
      <c r="H95" s="5"/>
      <c r="I95" s="5"/>
      <c r="J95" s="5"/>
      <c r="K95" s="5"/>
      <c r="L95" s="5"/>
      <c r="M95" s="5"/>
      <c r="N95" s="5"/>
      <c r="O95" s="5"/>
      <c r="P95" s="5"/>
      <c r="Q95" s="5"/>
      <c r="R95" s="5"/>
      <c r="S95" s="5"/>
      <c r="T95" s="5"/>
      <c r="U95" s="5"/>
      <c r="V95" s="5"/>
      <c r="W95" s="5"/>
      <c r="X95" s="5"/>
      <c r="Y95" s="5"/>
      <c r="Z95" s="5"/>
    </row>
    <row r="96" ht="14.25" customHeight="1">
      <c r="B96" s="5"/>
      <c r="C96" s="5"/>
      <c r="D96" s="5"/>
      <c r="E96" s="5"/>
      <c r="F96" s="5"/>
      <c r="G96" s="5"/>
      <c r="H96" s="5"/>
      <c r="I96" s="5"/>
      <c r="J96" s="5"/>
      <c r="K96" s="5"/>
      <c r="L96" s="5"/>
      <c r="M96" s="5"/>
      <c r="N96" s="5"/>
      <c r="O96" s="5"/>
      <c r="P96" s="5"/>
      <c r="Q96" s="5"/>
      <c r="R96" s="5"/>
      <c r="S96" s="5"/>
      <c r="T96" s="5"/>
      <c r="U96" s="5"/>
      <c r="V96" s="5"/>
      <c r="W96" s="5"/>
      <c r="X96" s="5"/>
      <c r="Y96" s="5"/>
      <c r="Z96" s="5"/>
    </row>
    <row r="97" ht="14.25" customHeight="1">
      <c r="B97" s="5"/>
      <c r="C97" s="5"/>
      <c r="D97" s="5"/>
      <c r="E97" s="5"/>
      <c r="F97" s="5"/>
      <c r="G97" s="5"/>
      <c r="H97" s="5"/>
      <c r="I97" s="5"/>
      <c r="J97" s="5"/>
      <c r="K97" s="5"/>
      <c r="L97" s="5"/>
      <c r="M97" s="5"/>
      <c r="N97" s="5"/>
      <c r="O97" s="5"/>
      <c r="P97" s="5"/>
      <c r="Q97" s="5"/>
      <c r="R97" s="5"/>
      <c r="S97" s="5"/>
      <c r="T97" s="5"/>
      <c r="U97" s="5"/>
      <c r="V97" s="5"/>
      <c r="W97" s="5"/>
      <c r="X97" s="5"/>
      <c r="Y97" s="5"/>
      <c r="Z97" s="5"/>
    </row>
    <row r="98" ht="14.25" customHeight="1">
      <c r="B98" s="5"/>
      <c r="C98" s="5"/>
      <c r="D98" s="5"/>
      <c r="E98" s="5"/>
      <c r="F98" s="5"/>
      <c r="G98" s="5"/>
      <c r="H98" s="5"/>
      <c r="I98" s="5"/>
      <c r="J98" s="5"/>
      <c r="K98" s="5"/>
      <c r="L98" s="5"/>
      <c r="M98" s="5"/>
      <c r="N98" s="5"/>
      <c r="O98" s="5"/>
      <c r="P98" s="5"/>
      <c r="Q98" s="5"/>
      <c r="R98" s="5"/>
      <c r="S98" s="5"/>
      <c r="T98" s="5"/>
      <c r="U98" s="5"/>
      <c r="V98" s="5"/>
      <c r="W98" s="5"/>
      <c r="X98" s="5"/>
      <c r="Y98" s="5"/>
      <c r="Z98" s="5"/>
    </row>
    <row r="99" ht="14.25" customHeight="1">
      <c r="B99" s="5"/>
      <c r="C99" s="5"/>
      <c r="D99" s="5"/>
      <c r="E99" s="5"/>
      <c r="F99" s="5"/>
      <c r="G99" s="5"/>
      <c r="H99" s="5"/>
      <c r="I99" s="5"/>
      <c r="J99" s="5"/>
      <c r="K99" s="5"/>
      <c r="L99" s="5"/>
      <c r="M99" s="5"/>
      <c r="N99" s="5"/>
      <c r="O99" s="5"/>
      <c r="P99" s="5"/>
      <c r="Q99" s="5"/>
      <c r="R99" s="5"/>
      <c r="S99" s="5"/>
      <c r="T99" s="5"/>
      <c r="U99" s="5"/>
      <c r="V99" s="5"/>
      <c r="W99" s="5"/>
      <c r="X99" s="5"/>
      <c r="Y99" s="5"/>
      <c r="Z99" s="5"/>
    </row>
    <row r="100" ht="14.25" customHeight="1">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4.25" customHeight="1">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4.25" customHeight="1">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4.25" customHeight="1">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4.25" customHeight="1">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4.25" customHeight="1">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4.25" customHeight="1">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4.25" customHeight="1">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4.25" customHeight="1">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4.25" customHeight="1">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4.25" customHeight="1">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4.25" customHeight="1">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4.25" customHeight="1">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4.25" customHeight="1">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4.25" customHeight="1">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4.25" customHeight="1">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4.25" customHeight="1">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4.25" customHeight="1">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4.25" customHeight="1">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4.25" customHeight="1">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4.25" customHeight="1">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4.25" customHeight="1">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4.25" customHeight="1">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4.25" customHeight="1">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4.25" customHeight="1">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4.25" customHeight="1">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4.25" customHeight="1">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4.25" customHeight="1">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4.25" customHeight="1">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4.25" customHeight="1">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4.25" customHeight="1">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4.25" customHeight="1">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4.25" customHeight="1">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4.25" customHeight="1">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4.25" customHeight="1">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4.25" customHeight="1">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4.25" customHeight="1">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4.25" customHeight="1">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4.25" customHeight="1">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4.25" customHeight="1">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4.25" customHeight="1">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4.25" customHeight="1">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4.25" customHeight="1">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4.25" customHeight="1">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4.25" customHeight="1">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4.25" customHeight="1">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4.25" customHeight="1">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4.25" customHeight="1">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4.25" customHeight="1">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4.25" customHeight="1">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4.25" customHeight="1">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4.25" customHeight="1">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4.25" customHeight="1">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4.25" customHeight="1">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4.25" customHeight="1">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4.25" customHeight="1">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4.25" customHeight="1">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4.25" customHeight="1">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4.25" customHeight="1">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4.25" customHeight="1">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4.25" customHeight="1">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4.25" customHeight="1">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4.25" customHeight="1">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4.25" customHeight="1">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4.25" customHeight="1">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4.25" customHeight="1">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4.25" customHeight="1">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4.25" customHeight="1">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4.25" customHeight="1">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4.25" customHeight="1">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4.25" customHeight="1">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4.25" customHeight="1">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4.25" customHeight="1">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4.25" customHeight="1">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4.25" customHeight="1">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4.25" customHeight="1">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4.25" customHeight="1">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4.25" customHeight="1">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4.25" customHeight="1">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4.25" customHeight="1">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4.25" customHeight="1">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4.25" customHeight="1">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4.25" customHeight="1">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4.25" customHeight="1">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4.25" customHeight="1">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4.25" customHeight="1">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4.25" customHeight="1">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4.25" customHeight="1">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4.25" customHeight="1">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4.25" customHeight="1">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4.25" customHeight="1">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4.25" customHeight="1">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4.25" customHeight="1">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4.25" customHeight="1">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4.25" customHeight="1">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4.25" customHeight="1">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4.25" customHeight="1">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4.25" customHeight="1">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4.25" customHeight="1">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4.25" customHeight="1">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4.25" customHeight="1">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4.25" customHeight="1">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4.25" customHeight="1">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4.25" customHeight="1">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4.25" customHeight="1">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4.25" customHeight="1">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4.25" customHeight="1">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4.25" customHeight="1">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4.25" customHeight="1">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4.25" customHeight="1">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4.25" customHeight="1">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4.25" customHeight="1">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4.25" customHeight="1">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4.25" customHeight="1">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4.25" customHeight="1">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4.25" customHeight="1">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4.25" customHeight="1">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4.25" customHeight="1">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4.25" customHeight="1">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4.25" customHeight="1">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4.25" customHeight="1">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4.25" customHeight="1">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4.25" customHeight="1">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4.25" customHeight="1">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4.25" customHeight="1">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4.25" customHeight="1">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4.25" customHeight="1">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4.25" customHeight="1">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4.25" customHeight="1">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4.25" customHeight="1">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4.25" customHeight="1">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4.25" customHeight="1">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4.25" customHeight="1">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4.25" customHeight="1">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4.25" customHeight="1">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4.25" customHeight="1">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4.25" customHeight="1">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4.25" customHeight="1">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4.25" customHeight="1">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4.25" customHeight="1">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4.25" customHeight="1">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4.25" customHeight="1">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4.25" customHeight="1">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4.25" customHeight="1">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4.25" customHeight="1">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4.25" customHeight="1">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4.25" customHeight="1">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4.25" customHeight="1">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4.25" customHeight="1">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4.25" customHeight="1">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4.25" customHeight="1">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4.25" customHeight="1">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4.25" customHeight="1">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4.25" customHeight="1">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4.25" customHeight="1">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4.25" customHeight="1">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4.25" customHeight="1">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4.25" customHeight="1">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4.25" customHeight="1">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4.25" customHeight="1">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4.25" customHeight="1">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4.25" customHeight="1">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4.25" customHeight="1">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4.25" customHeight="1">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4.25" customHeight="1">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4.25" customHeight="1">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4.25" customHeight="1">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4.25" customHeight="1">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4.25" customHeight="1">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4.25" customHeight="1">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4.25" customHeight="1">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4.25" customHeight="1">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4.25" customHeight="1">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4.25" customHeight="1">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4.25" customHeight="1">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4.25" customHeight="1">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4.25" customHeight="1">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4.25" customHeight="1">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4.25" customHeight="1">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4.25" customHeight="1">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4.25" customHeight="1">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4.25" customHeight="1">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4.25" customHeight="1">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4.25" customHeight="1">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4.25" customHeight="1">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4.25" customHeight="1">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4.25" customHeight="1">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4.25" customHeight="1">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4.25" customHeight="1">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4.25" customHeight="1">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4.25" customHeight="1">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4.25" customHeight="1">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4.25" customHeight="1">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4.25" customHeight="1">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4.25" customHeight="1">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4.25" customHeight="1">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4.25" customHeight="1">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4.25" customHeight="1">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4.25" customHeight="1">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4.25" customHeight="1">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4.25" customHeight="1">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4.25" customHeight="1">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4.25" customHeight="1">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4.25" customHeight="1">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4.25" customHeight="1">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4.25" customHeight="1">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4.25" customHeight="1">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4.25" customHeight="1">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4.25" customHeight="1">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4.25" customHeight="1">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4.25" customHeight="1">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4.25" customHeight="1">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4.25" customHeight="1">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4.25" customHeight="1">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4.25" customHeight="1">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4.25" customHeight="1">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4.25" customHeight="1">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4.25" customHeight="1">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4.25" customHeight="1">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4.25" customHeight="1">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4.25" customHeight="1">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4.25" customHeight="1">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4.25" customHeight="1">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4.25" customHeight="1">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4.25" customHeight="1">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4.25" customHeight="1">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4.25" customHeight="1">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4.25" customHeight="1">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4.25" customHeight="1">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4.25" customHeight="1">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4.25" customHeight="1">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4.25" customHeight="1">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4.25" customHeight="1">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4.25" customHeight="1">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4.25" customHeight="1">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4.25" customHeight="1">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4.25" customHeight="1">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4.25" customHeight="1">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4.25" customHeight="1">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4.25" customHeight="1">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4.25" customHeight="1">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4.25" customHeight="1">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4.25" customHeight="1">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4.25" customHeight="1">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4.25" customHeight="1">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4.25" customHeight="1">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4.25" customHeight="1">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4.25" customHeight="1">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4.25" customHeight="1">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4.25" customHeight="1">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4.25" customHeight="1">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4.25" customHeight="1">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4.25" customHeight="1">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4.25" customHeight="1">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4.25" customHeight="1">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4.25" customHeight="1">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4.25" customHeight="1">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4.25" customHeight="1">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4.25" customHeight="1">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4.25" customHeight="1">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4.25" customHeight="1">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4.25" customHeight="1">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4.25" customHeight="1">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4.25" customHeight="1">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4.25" customHeight="1">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4.25" customHeight="1">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4.25" customHeight="1">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4.25" customHeight="1">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4.25" customHeight="1">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4.25" customHeight="1">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4.25" customHeight="1">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4.25" customHeight="1">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4.25" customHeight="1">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4.25" customHeight="1">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4.25" customHeight="1">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4.25" customHeight="1">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4.25" customHeight="1">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4.25" customHeight="1">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4.25" customHeight="1">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4.25" customHeight="1">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4.25" customHeight="1">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4.25" customHeight="1">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4.25" customHeight="1">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4.25" customHeight="1">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4.25" customHeight="1">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4.25" customHeight="1">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4.25" customHeight="1">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4.25" customHeight="1">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4.25" customHeight="1">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4.25" customHeight="1">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4.25" customHeight="1">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4.25" customHeight="1">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4.25" customHeight="1">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4.25" customHeight="1">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4.25" customHeight="1">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4.25" customHeight="1">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4.25" customHeight="1">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4.25" customHeight="1">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4.25" customHeight="1">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4.25" customHeight="1">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4.25" customHeight="1">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4.25" customHeight="1">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4.25" customHeight="1">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4.25" customHeight="1">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4.25" customHeight="1">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4.25" customHeight="1">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4.25" customHeight="1">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4.25" customHeight="1">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4.25" customHeight="1">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4.25" customHeight="1">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4.25" customHeight="1">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4.25" customHeight="1">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4.25" customHeight="1">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4.25" customHeight="1">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4.25" customHeight="1">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4.25" customHeight="1">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4.25" customHeight="1">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4.25" customHeight="1">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4.25" customHeight="1">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4.25" customHeight="1">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4.25" customHeight="1">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4.25" customHeight="1">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4.25" customHeight="1">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4.25" customHeight="1">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4.25" customHeight="1">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4.25" customHeight="1">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4.25" customHeight="1">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4.25" customHeight="1">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4.25" customHeight="1">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4.25" customHeight="1">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4.25" customHeight="1">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4.25" customHeight="1">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4.25" customHeight="1">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4.25" customHeight="1">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4.25" customHeight="1">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4.25" customHeight="1">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4.25" customHeight="1">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4.25" customHeight="1">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4.25" customHeight="1">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4.25" customHeight="1">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4.25" customHeight="1">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4.25" customHeight="1">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4.25" customHeight="1">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4.25" customHeight="1">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4.25" customHeight="1">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4.25" customHeight="1">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4.25" customHeight="1">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4.25" customHeight="1">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4.25" customHeight="1">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4.25" customHeight="1">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4.25" customHeight="1">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4.25" customHeight="1">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4.25" customHeight="1">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4.25" customHeight="1">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4.25" customHeight="1">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4.25" customHeight="1">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4.25" customHeight="1">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4.25" customHeight="1">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4.25" customHeight="1">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4.25" customHeight="1">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4.25" customHeight="1">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4.25" customHeight="1">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4.25" customHeight="1">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4.25" customHeight="1">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4.25" customHeight="1">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4.25" customHeight="1">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4.25" customHeight="1">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4.25" customHeight="1">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4.25" customHeight="1">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4.25" customHeight="1">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4.25" customHeight="1">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4.25" customHeight="1">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4.25" customHeight="1">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4.25" customHeight="1">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4.25" customHeight="1">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4.25" customHeight="1">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4.25" customHeight="1">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4.25" customHeight="1">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4.25" customHeight="1">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4.25" customHeight="1">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4.25" customHeight="1">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4.25" customHeight="1">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4.25" customHeight="1">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4.25" customHeight="1">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4.25" customHeight="1">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4.25" customHeight="1">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4.25" customHeight="1">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4.25" customHeight="1">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4.25" customHeight="1">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4.25" customHeight="1">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4.25" customHeight="1">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4.25" customHeight="1">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4.25" customHeight="1">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4.25" customHeight="1">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4.25" customHeight="1">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4.25" customHeight="1">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4.25" customHeight="1">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4.25" customHeight="1">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4.25" customHeight="1">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4.25" customHeight="1">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4.25" customHeight="1">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4.25" customHeight="1">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4.25" customHeight="1">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4.25" customHeight="1">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4.25" customHeight="1">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4.25" customHeight="1">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4.25" customHeight="1">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4.25" customHeight="1">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4.25" customHeight="1">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4.25" customHeight="1">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4.25" customHeight="1">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4.25" customHeight="1">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4.25" customHeight="1">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4.25" customHeight="1">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4.25" customHeight="1">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4.25" customHeight="1">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4.25" customHeight="1">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4.25" customHeight="1">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4.25" customHeight="1">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4.25" customHeight="1">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4.25" customHeight="1">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4.25" customHeight="1">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4.25" customHeight="1">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4.25" customHeight="1">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4.25" customHeight="1">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4.25" customHeight="1">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4.25" customHeight="1">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4.25" customHeight="1">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4.25" customHeight="1">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4.25" customHeight="1">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4.25" customHeight="1">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4.25" customHeight="1">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4.25" customHeight="1">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4.25" customHeight="1">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4.25" customHeight="1">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4.25" customHeight="1">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4.25" customHeight="1">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4.25" customHeight="1">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4.25" customHeight="1">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4.25" customHeight="1">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4.25" customHeight="1">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4.25" customHeight="1">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4.25" customHeight="1">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4.25" customHeight="1">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4.25" customHeight="1">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4.25" customHeight="1">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4.25" customHeight="1">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4.25" customHeight="1">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4.25" customHeight="1">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4.25" customHeight="1">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4.25" customHeight="1">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4.25" customHeight="1">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4.25" customHeight="1">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4.25" customHeight="1">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4.25" customHeight="1">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4.25" customHeight="1">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4.25" customHeight="1">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4.25" customHeight="1">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4.25" customHeight="1">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4.25" customHeight="1">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4.25" customHeight="1">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4.25" customHeight="1">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4.25" customHeight="1">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4.25" customHeight="1">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4.25" customHeight="1">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4.25" customHeight="1">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4.25" customHeight="1">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4.25" customHeight="1">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4.25" customHeight="1">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4.25" customHeight="1">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4.25" customHeight="1">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4.25" customHeight="1">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4.25" customHeight="1">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4.25" customHeight="1">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4.25" customHeight="1">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4.25" customHeight="1">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4.25" customHeight="1">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4.25" customHeight="1">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4.25" customHeight="1">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4.25" customHeight="1">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4.25" customHeight="1">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4.25" customHeight="1">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4.25" customHeight="1">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4.25" customHeight="1">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4.25" customHeight="1">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4.25" customHeight="1">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4.25" customHeight="1">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4.25" customHeight="1">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4.25" customHeight="1">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4.25" customHeight="1">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4.25" customHeight="1">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4.25" customHeight="1">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4.25" customHeight="1">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4.25" customHeight="1">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4.25" customHeight="1">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4.25" customHeight="1">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4.25" customHeight="1">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4.25" customHeight="1">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4.25" customHeight="1">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4.25" customHeight="1">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4.25" customHeight="1">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4.25" customHeight="1">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4.25" customHeight="1">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4.25" customHeight="1">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4.25" customHeight="1">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4.25" customHeight="1">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4.25" customHeight="1">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4.25" customHeight="1">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4.25" customHeight="1">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4.25" customHeight="1">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4.25" customHeight="1">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4.25" customHeight="1">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4.25" customHeight="1">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4.25" customHeight="1">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4.25" customHeight="1">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4.25" customHeight="1">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4.25" customHeight="1">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4.25" customHeight="1">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4.25" customHeight="1">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4.25" customHeight="1">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4.25" customHeight="1">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4.25" customHeight="1">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4.25" customHeight="1">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4.25" customHeight="1">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4.25" customHeight="1">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4.25" customHeight="1">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4.25" customHeight="1">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4.25" customHeight="1">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4.25" customHeight="1">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4.25" customHeight="1">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4.25" customHeight="1">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4.25" customHeight="1">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4.25" customHeight="1">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4.25" customHeight="1">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4.25" customHeight="1">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4.25" customHeight="1">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4.25" customHeight="1">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4.25" customHeight="1">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4.25" customHeight="1">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4.25" customHeight="1">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4.25" customHeight="1">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4.25" customHeight="1">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4.25" customHeight="1">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4.25" customHeight="1">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4.25" customHeight="1">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4.25" customHeight="1">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4.25" customHeight="1">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4.25" customHeight="1">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4.25" customHeight="1">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4.25" customHeight="1">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4.25" customHeight="1">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4.25" customHeight="1">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4.25" customHeight="1">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4.25" customHeight="1">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4.25" customHeight="1">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4.25" customHeight="1">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4.25" customHeight="1">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4.25" customHeight="1">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4.25" customHeight="1">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4.25" customHeight="1">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4.25" customHeight="1">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4.25" customHeight="1">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4.25" customHeight="1">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4.25" customHeight="1">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4.25" customHeight="1">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4.25" customHeight="1">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4.25" customHeight="1">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4.25" customHeight="1">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4.25" customHeight="1">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4.25" customHeight="1">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4.25" customHeight="1">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4.25" customHeight="1">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4.25" customHeight="1">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4.25" customHeight="1">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4.25" customHeight="1">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4.25" customHeight="1">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4.25" customHeight="1">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4.25" customHeight="1">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4.25" customHeight="1">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4.25" customHeight="1">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4.25" customHeight="1">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4.25" customHeight="1">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4.25" customHeight="1">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4.25" customHeight="1">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4.25" customHeight="1">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4.25" customHeight="1">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4.25" customHeight="1">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4.25" customHeight="1">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4.25" customHeight="1">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4.25" customHeight="1">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4.25" customHeight="1">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4.25" customHeight="1">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4.25" customHeight="1">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4.25" customHeight="1">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4.25" customHeight="1">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4.25" customHeight="1">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4.25" customHeight="1">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4.25" customHeight="1">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4.25" customHeight="1">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4.25" customHeight="1">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4.25" customHeight="1">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4.25" customHeight="1">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4.25" customHeight="1">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4.25" customHeight="1">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4.25" customHeight="1">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4.25" customHeight="1">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4.25" customHeight="1">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4.25" customHeight="1">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4.25" customHeight="1">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4.25" customHeight="1">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4.25" customHeight="1">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4.25" customHeight="1">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4.25" customHeight="1">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4.25" customHeight="1">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4.25" customHeight="1">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4.25" customHeight="1">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4.25" customHeight="1">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4.25" customHeight="1">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4.25" customHeight="1">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4.25" customHeight="1">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4.25" customHeight="1">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4.25" customHeight="1">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4.25" customHeight="1">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4.25" customHeight="1">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4.25" customHeight="1">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4.25" customHeight="1">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4.25" customHeight="1">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4.25" customHeight="1">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4.25" customHeight="1">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4.25" customHeight="1">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4.25" customHeight="1">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4.25" customHeight="1">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4.25" customHeight="1">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4.25" customHeight="1">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4.25" customHeight="1">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4.25" customHeight="1">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4.25" customHeight="1">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4.25" customHeight="1">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4.25" customHeight="1">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4.25" customHeight="1">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4.25" customHeight="1">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4.25" customHeight="1">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4.25" customHeight="1">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4.25" customHeight="1">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4.25" customHeight="1">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4.25" customHeight="1">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4.25" customHeight="1">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4.25" customHeight="1">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4.25" customHeight="1">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4.25" customHeight="1">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4.25" customHeight="1">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4.25" customHeight="1">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4.25" customHeight="1">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4.25" customHeight="1">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4.25" customHeight="1">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4.25" customHeight="1">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4.25" customHeight="1">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4.25" customHeight="1">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4.25" customHeight="1">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4.25" customHeight="1">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4.25" customHeight="1">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4.25" customHeight="1">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4.25" customHeight="1">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4.25" customHeight="1">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4.25" customHeight="1">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4.25" customHeight="1">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4.25" customHeight="1">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4.25" customHeight="1">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4.25" customHeight="1">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4.25" customHeight="1">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4.25" customHeight="1">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4.25" customHeight="1">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4.25" customHeight="1">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4.25" customHeight="1">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4.25" customHeight="1">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4.25" customHeight="1">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4.25" customHeight="1">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4.25" customHeight="1">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4.25" customHeight="1">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4.25" customHeight="1">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4.25" customHeight="1">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4.25" customHeight="1">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4.25" customHeight="1">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4.25" customHeight="1">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4.25" customHeight="1">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4.25" customHeight="1">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4.25" customHeight="1">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4.25" customHeight="1">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4.25" customHeight="1">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4.25" customHeight="1">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4.25" customHeight="1">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4.25" customHeight="1">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4.25" customHeight="1">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4.25" customHeight="1">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4.25" customHeight="1">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4.25" customHeight="1">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4.25" customHeight="1">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4.25" customHeight="1">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4.25" customHeight="1">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4.25" customHeight="1">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4.25" customHeight="1">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4.25" customHeight="1">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4.25" customHeight="1">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4.25" customHeight="1">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4.25" customHeight="1">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4.25" customHeight="1">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4.25" customHeight="1">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4.25" customHeight="1">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4.25" customHeight="1">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4.25" customHeight="1">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4.25" customHeight="1">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4.25" customHeight="1">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4.25" customHeight="1">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4.25" customHeight="1">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4.25" customHeight="1">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4.25" customHeight="1">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4.25" customHeight="1">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4.25" customHeight="1">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4.25" customHeight="1">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4.25" customHeight="1">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4.25" customHeight="1">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4.25" customHeight="1">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4.25" customHeight="1">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4.25" customHeight="1">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4.25" customHeight="1">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4.25" customHeight="1">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4.25" customHeight="1">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4.25" customHeight="1">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4.25" customHeight="1">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4.25" customHeight="1">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4.25" customHeight="1">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4.25" customHeight="1">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4.25" customHeight="1">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4.25" customHeight="1">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4.25" customHeight="1">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4.25" customHeight="1">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4.25" customHeight="1">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4.25" customHeight="1">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4.25" customHeight="1">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4.25" customHeight="1">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4.25" customHeight="1">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4.25" customHeight="1">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4.25" customHeight="1">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4.25" customHeight="1">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4.25" customHeight="1">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4.25" customHeight="1">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4.25" customHeight="1">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4.25" customHeight="1">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4.25" customHeight="1">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4.25" customHeight="1">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4.25" customHeight="1">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4.25" customHeight="1">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4.25" customHeight="1">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4.25" customHeight="1">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4.25" customHeight="1">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4.25" customHeight="1">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4.25" customHeight="1">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4.25" customHeight="1">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4.25" customHeight="1">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4.25" customHeight="1">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4.25" customHeight="1">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4.25" customHeight="1">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4.25" customHeight="1">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4.25" customHeight="1">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4.25" customHeight="1">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4.25" customHeight="1">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4.25" customHeight="1">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4.25" customHeight="1">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4.25" customHeight="1">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4.25" customHeight="1">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4.25" customHeight="1">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4.25" customHeight="1">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4.25" customHeight="1">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4.25" customHeight="1">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4.25" customHeight="1">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4.25" customHeight="1">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4.25" customHeight="1">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4.25" customHeight="1">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4.25" customHeight="1">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4.25" customHeight="1">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4.25" customHeight="1">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4.25" customHeight="1">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4.25" customHeight="1">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4.25" customHeight="1">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4.25" customHeight="1">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4.25" customHeight="1">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4.25" customHeight="1">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4.25" customHeight="1">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4.25" customHeight="1">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4.25" customHeight="1">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4.25" customHeight="1">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4.25" customHeight="1">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4.25" customHeight="1">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4.25" customHeight="1">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4.25" customHeight="1">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4.25" customHeight="1">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4.25" customHeight="1">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4.25" customHeight="1">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4.25" customHeight="1">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4.25" customHeight="1">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4.25" customHeight="1">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4.25" customHeight="1">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4.25" customHeight="1">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4.25" customHeight="1">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4.25" customHeight="1">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4.25" customHeight="1">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4.25" customHeight="1">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4.25" customHeight="1">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4.25" customHeight="1">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4.25" customHeight="1">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4.25" customHeight="1">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4.25" customHeight="1">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4.25" customHeight="1">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4.25" customHeight="1">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4.25" customHeight="1">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4.25" customHeight="1">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4.25" customHeight="1">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4.25" customHeight="1">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4.25" customHeight="1">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4.25" customHeight="1">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4.25" customHeight="1">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4.25" customHeight="1">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4.25" customHeight="1">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4.25" customHeight="1">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4.25" customHeight="1">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4.25" customHeight="1">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4.25" customHeight="1">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4.25" customHeight="1">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4.25" customHeight="1">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4.25" customHeight="1">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4.25" customHeight="1">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4.25" customHeight="1">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4.25" customHeight="1">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4.25" customHeight="1">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4.25" customHeight="1">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4.25" customHeight="1">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4.25" customHeight="1">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4.25" customHeight="1">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4.25" customHeight="1">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4.25" customHeight="1">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4.25" customHeight="1">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4.25" customHeight="1">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4.25" customHeight="1">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4.25" customHeight="1">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4.25" customHeight="1">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4.25" customHeight="1">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4.25" customHeight="1">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4.25" customHeight="1">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4.25" customHeight="1">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4.25" customHeight="1">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4.25" customHeight="1">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4.25" customHeight="1">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4.25" customHeight="1">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4.25" customHeight="1">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4.25" customHeight="1">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4.25" customHeight="1">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4.25" customHeight="1">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4.25" customHeight="1">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4.25" customHeight="1">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4.25" customHeight="1">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4.25" customHeight="1">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4.25" customHeight="1">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4.25" customHeight="1">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4.25" customHeight="1">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4.25" customHeight="1">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4.25" customHeight="1">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4.25" customHeight="1">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4.25" customHeight="1">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4.25" customHeight="1">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4.25" customHeight="1">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4.25" customHeight="1">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4.25" customHeight="1">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4.25" customHeight="1">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4.25" customHeight="1">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4.25" customHeight="1">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4.25" customHeight="1">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4.25" customHeight="1">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4.25" customHeight="1">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4.25" customHeight="1">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4.25" customHeight="1">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4.25" customHeight="1">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4.25" customHeight="1">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4.25" customHeight="1">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4.25" customHeight="1">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4.25" customHeight="1">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4.25" customHeight="1">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4.25" customHeight="1">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4.25" customHeight="1">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4.25" customHeight="1">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4.25" customHeight="1">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4.25" customHeight="1">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4.25" customHeight="1">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4.25" customHeight="1">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4.25" customHeight="1">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4.25" customHeight="1">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4.25" customHeight="1">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4.25" customHeight="1">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4.25" customHeight="1">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4.25" customHeight="1">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4.25" customHeight="1">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4.25" customHeight="1">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4546A"/>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6.13"/>
    <col customWidth="1" min="2" max="6" width="20.88"/>
    <col customWidth="1" min="7" max="7" width="11.63"/>
    <col customWidth="1" min="8" max="25" width="7.63"/>
  </cols>
  <sheetData>
    <row r="1" ht="14.25" customHeight="1">
      <c r="A1" s="1" t="s">
        <v>93</v>
      </c>
      <c r="B1" s="56" t="s">
        <v>32</v>
      </c>
      <c r="C1" s="56" t="s">
        <v>94</v>
      </c>
      <c r="D1" s="56" t="s">
        <v>95</v>
      </c>
      <c r="E1" s="56" t="s">
        <v>30</v>
      </c>
      <c r="F1" s="56" t="s">
        <v>29</v>
      </c>
      <c r="G1" s="56" t="s">
        <v>31</v>
      </c>
      <c r="H1" s="1"/>
      <c r="I1" s="1"/>
      <c r="J1" s="5"/>
      <c r="K1" s="5"/>
      <c r="L1" s="5"/>
      <c r="M1" s="5"/>
      <c r="N1" s="5"/>
      <c r="O1" s="5"/>
      <c r="P1" s="5"/>
      <c r="Q1" s="5"/>
      <c r="R1" s="5"/>
      <c r="S1" s="5"/>
      <c r="T1" s="5"/>
      <c r="U1" s="5"/>
      <c r="V1" s="5"/>
      <c r="W1" s="5"/>
      <c r="X1" s="5"/>
      <c r="Y1" s="5"/>
      <c r="Z1" s="5"/>
    </row>
    <row r="2" ht="14.25" customHeight="1">
      <c r="A2" s="1" t="s">
        <v>96</v>
      </c>
      <c r="B2" s="5">
        <v>0.0</v>
      </c>
      <c r="C2" s="61">
        <f>'Energy in Residential'!B35</f>
        <v>17616246445817</v>
      </c>
      <c r="D2" s="5">
        <v>0.0</v>
      </c>
      <c r="E2" s="61">
        <f>'Energy in Residential'!E35</f>
        <v>19676652474449</v>
      </c>
      <c r="F2" s="61">
        <f>'Energy in Residential'!C35+'Energy in Residential'!D35</f>
        <v>65238187387258</v>
      </c>
      <c r="G2" s="61">
        <f>'Energy in Residential'!F35</f>
        <v>55769023482913</v>
      </c>
      <c r="H2" s="5"/>
      <c r="I2" s="58"/>
      <c r="J2" s="5"/>
      <c r="K2" s="5"/>
      <c r="L2" s="5"/>
      <c r="M2" s="5"/>
      <c r="N2" s="5"/>
      <c r="O2" s="5"/>
      <c r="P2" s="5"/>
      <c r="Q2" s="5"/>
      <c r="R2" s="5"/>
      <c r="S2" s="5"/>
      <c r="T2" s="5"/>
      <c r="U2" s="5"/>
      <c r="V2" s="5"/>
      <c r="W2" s="5"/>
      <c r="X2" s="5"/>
      <c r="Y2" s="5"/>
      <c r="Z2" s="5"/>
    </row>
    <row r="3" ht="14.25" customHeight="1">
      <c r="A3" s="1" t="s">
        <v>97</v>
      </c>
      <c r="B3" s="59">
        <v>0.0</v>
      </c>
      <c r="C3" s="59">
        <v>0.0</v>
      </c>
      <c r="D3" s="59">
        <v>0.0</v>
      </c>
      <c r="E3" s="59">
        <v>0.0</v>
      </c>
      <c r="F3" s="59">
        <v>0.0</v>
      </c>
      <c r="G3" s="59">
        <v>0.0</v>
      </c>
      <c r="H3" s="5"/>
      <c r="I3" s="5"/>
      <c r="J3" s="5"/>
      <c r="K3" s="5"/>
      <c r="L3" s="5"/>
      <c r="M3" s="5"/>
      <c r="N3" s="5"/>
      <c r="O3" s="5"/>
      <c r="P3" s="5"/>
      <c r="Q3" s="5"/>
      <c r="R3" s="5"/>
      <c r="S3" s="5"/>
      <c r="T3" s="5"/>
      <c r="U3" s="5"/>
      <c r="V3" s="5"/>
      <c r="W3" s="5"/>
      <c r="X3" s="5"/>
      <c r="Y3" s="5"/>
      <c r="Z3" s="5"/>
    </row>
    <row r="4" ht="14.25" customHeight="1">
      <c r="A4" s="1" t="s">
        <v>98</v>
      </c>
      <c r="B4" s="5">
        <v>0.0</v>
      </c>
      <c r="C4" s="5">
        <v>0.0</v>
      </c>
      <c r="D4" s="5">
        <v>0.0</v>
      </c>
      <c r="E4" s="5">
        <f>'Energy in Residential'!E31</f>
        <v>0</v>
      </c>
      <c r="F4" s="5">
        <f>'Energy in Residential'!C31</f>
        <v>591692846400</v>
      </c>
      <c r="G4" s="5">
        <f>'Energy in Residential'!D31</f>
        <v>0</v>
      </c>
      <c r="H4" s="5"/>
      <c r="I4" s="5"/>
      <c r="J4" s="5"/>
      <c r="K4" s="5"/>
      <c r="L4" s="5"/>
      <c r="M4" s="5"/>
      <c r="N4" s="5"/>
      <c r="O4" s="5"/>
      <c r="P4" s="5"/>
      <c r="Q4" s="5"/>
      <c r="R4" s="5"/>
      <c r="S4" s="5"/>
      <c r="T4" s="5"/>
      <c r="U4" s="5"/>
      <c r="V4" s="5"/>
      <c r="W4" s="5"/>
      <c r="X4" s="5"/>
      <c r="Y4" s="5"/>
      <c r="Z4" s="5"/>
    </row>
    <row r="5" ht="14.25" customHeight="1">
      <c r="A5" s="1" t="s">
        <v>99</v>
      </c>
      <c r="B5" s="59">
        <v>0.0</v>
      </c>
      <c r="C5" s="59">
        <v>0.0</v>
      </c>
      <c r="D5" s="59">
        <v>0.0</v>
      </c>
      <c r="E5" s="59">
        <v>0.0</v>
      </c>
      <c r="F5" s="59">
        <v>0.0</v>
      </c>
      <c r="G5" s="59">
        <v>0.0</v>
      </c>
      <c r="H5" s="5"/>
      <c r="I5" s="5"/>
      <c r="J5" s="5"/>
      <c r="K5" s="5"/>
      <c r="L5" s="5"/>
      <c r="M5" s="5"/>
      <c r="N5" s="5"/>
      <c r="O5" s="5"/>
      <c r="P5" s="5"/>
      <c r="Q5" s="5"/>
      <c r="R5" s="5"/>
      <c r="S5" s="5"/>
      <c r="T5" s="5"/>
      <c r="U5" s="5"/>
      <c r="V5" s="5"/>
      <c r="W5" s="5"/>
      <c r="X5" s="5"/>
      <c r="Y5" s="5"/>
      <c r="Z5" s="5"/>
    </row>
    <row r="6" ht="14.25" customHeight="1">
      <c r="A6" s="1" t="s">
        <v>100</v>
      </c>
      <c r="B6" s="5">
        <v>0.0</v>
      </c>
      <c r="C6" s="5">
        <v>0.0</v>
      </c>
      <c r="D6" s="5">
        <v>0.0</v>
      </c>
      <c r="E6" s="5">
        <f>'Energy in Residential'!E34</f>
        <v>0</v>
      </c>
      <c r="F6" s="5">
        <f>'Energy in Residential'!C34</f>
        <v>0</v>
      </c>
      <c r="G6" s="5">
        <f>'Energy in Residential'!D34</f>
        <v>0</v>
      </c>
      <c r="H6" s="5"/>
      <c r="I6" s="5"/>
      <c r="J6" s="5"/>
      <c r="K6" s="5"/>
      <c r="L6" s="5"/>
      <c r="M6" s="5"/>
      <c r="N6" s="5"/>
      <c r="O6" s="5"/>
      <c r="P6" s="5"/>
      <c r="Q6" s="5"/>
      <c r="R6" s="5"/>
      <c r="S6" s="5"/>
      <c r="T6" s="5"/>
      <c r="U6" s="5"/>
      <c r="V6" s="5"/>
      <c r="W6" s="5"/>
      <c r="X6" s="5"/>
      <c r="Y6" s="5"/>
      <c r="Z6" s="5"/>
    </row>
    <row r="7" ht="14.25" customHeight="1">
      <c r="A7" s="1" t="s">
        <v>101</v>
      </c>
      <c r="B7" s="5">
        <v>0.0</v>
      </c>
      <c r="C7" s="5">
        <v>0.0</v>
      </c>
      <c r="D7" s="5">
        <v>0.0</v>
      </c>
      <c r="E7" s="5">
        <f>'Energy in Residential'!E30</f>
        <v>0</v>
      </c>
      <c r="F7" s="5">
        <f>'Energy in Residential'!C30</f>
        <v>99806589000000</v>
      </c>
      <c r="G7" s="5">
        <f>'Energy in Residential'!D30</f>
        <v>0</v>
      </c>
      <c r="H7" s="5"/>
      <c r="I7" s="5"/>
      <c r="J7" s="5"/>
      <c r="K7" s="5"/>
      <c r="L7" s="5"/>
      <c r="M7" s="5"/>
      <c r="N7" s="5"/>
      <c r="O7" s="5"/>
      <c r="P7" s="5"/>
      <c r="Q7" s="5"/>
      <c r="R7" s="5"/>
      <c r="S7" s="5"/>
      <c r="T7" s="5"/>
      <c r="U7" s="5"/>
      <c r="V7" s="5"/>
      <c r="W7" s="5"/>
      <c r="X7" s="5"/>
      <c r="Y7" s="5"/>
      <c r="Z7" s="5"/>
    </row>
    <row r="8" ht="14.25" customHeight="1">
      <c r="A8" s="1" t="s">
        <v>102</v>
      </c>
      <c r="B8" s="5">
        <v>0.0</v>
      </c>
      <c r="C8" s="5">
        <v>0.0</v>
      </c>
      <c r="D8" s="5">
        <v>0.0</v>
      </c>
      <c r="E8" s="5">
        <f>'Energy in Residential'!E32</f>
        <v>16648929000000</v>
      </c>
      <c r="F8" s="5">
        <f>'Energy in Residential'!C32</f>
        <v>0</v>
      </c>
      <c r="G8" s="5">
        <f>'Energy in Residential'!D32</f>
        <v>0</v>
      </c>
      <c r="H8" s="5"/>
      <c r="I8" s="5"/>
      <c r="J8" s="5"/>
      <c r="K8" s="5"/>
      <c r="L8" s="5"/>
      <c r="M8" s="5"/>
      <c r="N8" s="5"/>
      <c r="O8" s="5"/>
      <c r="P8" s="5"/>
      <c r="Q8" s="5"/>
      <c r="R8" s="5"/>
      <c r="S8" s="5"/>
      <c r="T8" s="5"/>
      <c r="U8" s="5"/>
      <c r="V8" s="5"/>
      <c r="W8" s="5"/>
      <c r="X8" s="5"/>
      <c r="Y8" s="5"/>
      <c r="Z8" s="5"/>
    </row>
    <row r="9" ht="14.25" customHeight="1">
      <c r="A9" s="1" t="s">
        <v>103</v>
      </c>
      <c r="B9" s="59">
        <v>0.0</v>
      </c>
      <c r="C9" s="59">
        <v>0.0</v>
      </c>
      <c r="D9" s="59">
        <v>0.0</v>
      </c>
      <c r="E9" s="59">
        <v>0.0</v>
      </c>
      <c r="F9" s="59">
        <v>0.0</v>
      </c>
      <c r="G9" s="59">
        <v>0.0</v>
      </c>
      <c r="H9" s="5"/>
      <c r="I9" s="5"/>
      <c r="J9" s="5"/>
      <c r="K9" s="5"/>
      <c r="L9" s="5"/>
      <c r="M9" s="5"/>
      <c r="N9" s="5"/>
      <c r="O9" s="5"/>
      <c r="P9" s="5"/>
      <c r="Q9" s="5"/>
      <c r="R9" s="5"/>
      <c r="S9" s="5"/>
      <c r="T9" s="5"/>
      <c r="U9" s="5"/>
      <c r="V9" s="5"/>
      <c r="W9" s="5"/>
      <c r="X9" s="5"/>
      <c r="Y9" s="5"/>
      <c r="Z9" s="5"/>
    </row>
    <row r="10" ht="14.25" customHeight="1">
      <c r="A10" s="1" t="s">
        <v>104</v>
      </c>
      <c r="B10" s="5">
        <v>0.0</v>
      </c>
      <c r="C10" s="5">
        <v>0.0</v>
      </c>
      <c r="D10" s="5">
        <v>0.0</v>
      </c>
      <c r="E10" s="5">
        <f>'Energy in Residential'!E33</f>
        <v>0</v>
      </c>
      <c r="F10" s="5">
        <f>'Energy in Residential'!C33</f>
        <v>161901955096199</v>
      </c>
      <c r="G10" s="5">
        <f>'Energy in Residential'!D33</f>
        <v>0</v>
      </c>
      <c r="H10" s="5"/>
      <c r="I10" s="5"/>
      <c r="J10" s="5"/>
      <c r="K10" s="5"/>
      <c r="L10" s="5"/>
      <c r="M10" s="5"/>
      <c r="N10" s="5"/>
      <c r="O10" s="5"/>
      <c r="P10" s="5"/>
      <c r="Q10" s="5"/>
      <c r="R10" s="5"/>
      <c r="S10" s="5"/>
      <c r="T10" s="5"/>
      <c r="U10" s="5"/>
      <c r="V10" s="5"/>
      <c r="W10" s="5"/>
      <c r="X10" s="5"/>
      <c r="Y10" s="5"/>
      <c r="Z10" s="5"/>
    </row>
    <row r="11" ht="14.25" customHeight="1">
      <c r="A11" s="1" t="s">
        <v>105</v>
      </c>
      <c r="B11" s="59">
        <v>0.0</v>
      </c>
      <c r="C11" s="59">
        <v>0.0</v>
      </c>
      <c r="D11" s="59">
        <v>0.0</v>
      </c>
      <c r="E11" s="59">
        <v>0.0</v>
      </c>
      <c r="F11" s="59">
        <v>0.0</v>
      </c>
      <c r="G11" s="59">
        <v>0.0</v>
      </c>
      <c r="H11" s="5"/>
      <c r="I11" s="5"/>
      <c r="J11" s="5"/>
      <c r="K11" s="5"/>
      <c r="L11" s="5"/>
      <c r="M11" s="5"/>
      <c r="N11" s="5"/>
      <c r="O11" s="5"/>
      <c r="P11" s="5"/>
      <c r="Q11" s="5"/>
      <c r="R11" s="5"/>
      <c r="S11" s="5"/>
      <c r="T11" s="5"/>
      <c r="U11" s="5"/>
      <c r="V11" s="5"/>
      <c r="W11" s="5"/>
      <c r="X11" s="5"/>
      <c r="Y11" s="5"/>
      <c r="Z11" s="5"/>
    </row>
    <row r="12" ht="14.25" customHeight="1">
      <c r="A12" s="5"/>
      <c r="B12" s="5"/>
      <c r="C12" s="5"/>
      <c r="D12" s="5"/>
      <c r="E12" s="5"/>
      <c r="F12" s="5"/>
      <c r="G12" s="5"/>
      <c r="H12" s="5"/>
      <c r="I12" s="5"/>
      <c r="J12" s="5"/>
      <c r="K12" s="5"/>
      <c r="L12" s="5"/>
      <c r="M12" s="5"/>
      <c r="N12" s="5"/>
      <c r="O12" s="5"/>
      <c r="P12" s="5"/>
      <c r="Q12" s="5"/>
      <c r="R12" s="5"/>
      <c r="S12" s="5"/>
      <c r="T12" s="5"/>
      <c r="U12" s="5"/>
      <c r="V12" s="5"/>
      <c r="W12" s="5"/>
      <c r="X12" s="5"/>
      <c r="Y12" s="5"/>
    </row>
    <row r="13" ht="14.25" customHeight="1">
      <c r="A13" s="5"/>
      <c r="B13" s="5"/>
      <c r="C13" s="5"/>
      <c r="D13" s="5"/>
      <c r="E13" s="5"/>
      <c r="F13" s="5"/>
      <c r="G13" s="5"/>
      <c r="H13" s="5"/>
      <c r="I13" s="5"/>
      <c r="J13" s="5"/>
      <c r="K13" s="5"/>
      <c r="L13" s="5"/>
      <c r="M13" s="5"/>
      <c r="N13" s="5"/>
      <c r="O13" s="5"/>
      <c r="P13" s="5"/>
      <c r="Q13" s="5"/>
      <c r="R13" s="5"/>
      <c r="S13" s="5"/>
      <c r="T13" s="5"/>
      <c r="U13" s="5"/>
      <c r="V13" s="5"/>
      <c r="W13" s="5"/>
      <c r="X13" s="5"/>
      <c r="Y13" s="5"/>
    </row>
    <row r="14" ht="14.25" customHeight="1">
      <c r="A14" s="5"/>
      <c r="B14" s="5"/>
      <c r="C14" s="5"/>
      <c r="D14" s="5"/>
      <c r="E14" s="5"/>
      <c r="F14" s="5"/>
      <c r="G14" s="5"/>
      <c r="H14" s="5"/>
      <c r="I14" s="5"/>
      <c r="J14" s="5"/>
      <c r="K14" s="5"/>
      <c r="L14" s="5"/>
      <c r="M14" s="5"/>
      <c r="N14" s="5"/>
      <c r="O14" s="5"/>
      <c r="P14" s="5"/>
      <c r="Q14" s="5"/>
      <c r="R14" s="5"/>
      <c r="S14" s="5"/>
      <c r="T14" s="5"/>
      <c r="U14" s="5"/>
      <c r="V14" s="5"/>
      <c r="W14" s="5"/>
      <c r="X14" s="5"/>
      <c r="Y14" s="5"/>
    </row>
    <row r="15" ht="14.25" customHeight="1">
      <c r="A15" s="5"/>
      <c r="B15" s="5"/>
      <c r="C15" s="5"/>
      <c r="D15" s="5"/>
      <c r="E15" s="5"/>
      <c r="F15" s="5"/>
      <c r="G15" s="5"/>
      <c r="H15" s="5"/>
      <c r="I15" s="5"/>
      <c r="J15" s="5"/>
      <c r="K15" s="5"/>
      <c r="L15" s="5"/>
      <c r="M15" s="5"/>
      <c r="N15" s="5"/>
      <c r="O15" s="5"/>
      <c r="P15" s="5"/>
      <c r="Q15" s="5"/>
      <c r="R15" s="5"/>
      <c r="S15" s="5"/>
      <c r="T15" s="5"/>
      <c r="U15" s="5"/>
      <c r="V15" s="5"/>
      <c r="W15" s="5"/>
      <c r="X15" s="5"/>
      <c r="Y15" s="5"/>
    </row>
    <row r="16" ht="14.25" customHeight="1">
      <c r="A16" s="5"/>
      <c r="B16" s="5"/>
      <c r="C16" s="5"/>
      <c r="D16" s="5"/>
      <c r="E16" s="5"/>
      <c r="F16" s="5"/>
      <c r="G16" s="5"/>
      <c r="H16" s="5"/>
      <c r="I16" s="5"/>
      <c r="J16" s="5"/>
      <c r="K16" s="5"/>
      <c r="L16" s="5"/>
      <c r="M16" s="5"/>
      <c r="N16" s="5"/>
      <c r="O16" s="5"/>
      <c r="P16" s="5"/>
      <c r="Q16" s="5"/>
      <c r="R16" s="5"/>
      <c r="S16" s="5"/>
      <c r="T16" s="5"/>
      <c r="U16" s="5"/>
      <c r="V16" s="5"/>
      <c r="W16" s="5"/>
      <c r="X16" s="5"/>
      <c r="Y16" s="5"/>
    </row>
    <row r="17" ht="14.25" customHeight="1">
      <c r="A17" s="5"/>
      <c r="B17" s="5"/>
      <c r="C17" s="5"/>
      <c r="D17" s="5"/>
      <c r="E17" s="5"/>
      <c r="F17" s="5"/>
      <c r="G17" s="5"/>
      <c r="H17" s="5"/>
      <c r="I17" s="5"/>
      <c r="J17" s="5"/>
      <c r="K17" s="5"/>
      <c r="L17" s="5"/>
      <c r="M17" s="5"/>
      <c r="N17" s="5"/>
      <c r="O17" s="5"/>
      <c r="P17" s="5"/>
      <c r="Q17" s="5"/>
      <c r="R17" s="5"/>
      <c r="S17" s="5"/>
      <c r="T17" s="5"/>
      <c r="U17" s="5"/>
      <c r="V17" s="5"/>
      <c r="W17" s="5"/>
      <c r="X17" s="5"/>
      <c r="Y17" s="5"/>
    </row>
    <row r="18" ht="14.25" customHeight="1">
      <c r="A18" s="5"/>
      <c r="B18" s="5"/>
      <c r="C18" s="5"/>
      <c r="D18" s="5"/>
      <c r="E18" s="5"/>
      <c r="F18" s="5"/>
      <c r="G18" s="5"/>
      <c r="H18" s="5"/>
      <c r="I18" s="5"/>
      <c r="J18" s="5"/>
      <c r="K18" s="5"/>
      <c r="L18" s="5"/>
      <c r="M18" s="5"/>
      <c r="N18" s="5"/>
      <c r="O18" s="5"/>
      <c r="P18" s="5"/>
      <c r="Q18" s="5"/>
      <c r="R18" s="5"/>
      <c r="S18" s="5"/>
      <c r="T18" s="5"/>
      <c r="U18" s="5"/>
      <c r="V18" s="5"/>
      <c r="W18" s="5"/>
      <c r="X18" s="5"/>
      <c r="Y18" s="5"/>
    </row>
    <row r="19" ht="14.25" customHeight="1">
      <c r="A19" s="5"/>
      <c r="B19" s="5"/>
      <c r="C19" s="5"/>
      <c r="D19" s="5"/>
      <c r="E19" s="5"/>
      <c r="F19" s="5"/>
      <c r="G19" s="5"/>
      <c r="H19" s="5"/>
      <c r="I19" s="5"/>
      <c r="J19" s="5"/>
      <c r="K19" s="5"/>
      <c r="L19" s="5"/>
      <c r="M19" s="5"/>
      <c r="N19" s="5"/>
      <c r="O19" s="5"/>
      <c r="P19" s="5"/>
      <c r="Q19" s="5"/>
      <c r="R19" s="5"/>
      <c r="S19" s="5"/>
      <c r="T19" s="5"/>
      <c r="U19" s="5"/>
      <c r="V19" s="5"/>
      <c r="W19" s="5"/>
      <c r="X19" s="5"/>
      <c r="Y19" s="5"/>
    </row>
    <row r="20" ht="14.25" customHeight="1">
      <c r="A20" s="5"/>
      <c r="B20" s="5"/>
      <c r="C20" s="5"/>
      <c r="D20" s="5"/>
      <c r="E20" s="5"/>
      <c r="F20" s="5"/>
      <c r="G20" s="5"/>
      <c r="H20" s="5"/>
      <c r="I20" s="5"/>
      <c r="J20" s="5"/>
      <c r="K20" s="5"/>
      <c r="L20" s="5"/>
      <c r="M20" s="5"/>
      <c r="N20" s="5"/>
      <c r="O20" s="5"/>
      <c r="P20" s="5"/>
      <c r="Q20" s="5"/>
      <c r="R20" s="5"/>
      <c r="S20" s="5"/>
      <c r="T20" s="5"/>
      <c r="U20" s="5"/>
      <c r="V20" s="5"/>
      <c r="W20" s="5"/>
      <c r="X20" s="5"/>
      <c r="Y20" s="5"/>
    </row>
    <row r="21" ht="14.25" customHeight="1">
      <c r="A21" s="5"/>
      <c r="H21" s="5"/>
      <c r="I21" s="5"/>
      <c r="J21" s="5"/>
      <c r="K21" s="5"/>
      <c r="L21" s="5"/>
      <c r="M21" s="5"/>
      <c r="N21" s="5"/>
      <c r="O21" s="5"/>
      <c r="P21" s="5"/>
      <c r="Q21" s="5"/>
      <c r="R21" s="5"/>
      <c r="S21" s="5"/>
      <c r="T21" s="5"/>
      <c r="U21" s="5"/>
      <c r="V21" s="5"/>
      <c r="W21" s="5"/>
      <c r="X21" s="5"/>
      <c r="Y21" s="5"/>
    </row>
    <row r="22" ht="14.25" customHeight="1">
      <c r="A22" s="5"/>
      <c r="B22" s="5"/>
      <c r="C22" s="5"/>
      <c r="D22" s="5"/>
      <c r="E22" s="5"/>
      <c r="F22" s="5"/>
      <c r="G22" s="5"/>
      <c r="H22" s="5"/>
      <c r="I22" s="5"/>
      <c r="J22" s="5"/>
      <c r="K22" s="5"/>
      <c r="L22" s="5"/>
      <c r="M22" s="5"/>
      <c r="N22" s="5"/>
      <c r="O22" s="5"/>
      <c r="P22" s="5"/>
      <c r="Q22" s="5"/>
      <c r="R22" s="5"/>
      <c r="S22" s="5"/>
      <c r="T22" s="5"/>
      <c r="U22" s="5"/>
      <c r="V22" s="5"/>
      <c r="W22" s="5"/>
      <c r="X22" s="5"/>
      <c r="Y22" s="5"/>
    </row>
    <row r="23" ht="14.25" customHeight="1">
      <c r="A23" s="5"/>
      <c r="B23" s="5"/>
      <c r="C23" s="5"/>
      <c r="D23" s="5"/>
      <c r="E23" s="5"/>
      <c r="F23" s="5"/>
      <c r="G23" s="5"/>
      <c r="H23" s="5"/>
      <c r="I23" s="5"/>
      <c r="J23" s="5"/>
      <c r="K23" s="5"/>
      <c r="L23" s="5"/>
      <c r="M23" s="5"/>
      <c r="N23" s="5"/>
      <c r="O23" s="5"/>
      <c r="P23" s="5"/>
      <c r="Q23" s="5"/>
      <c r="R23" s="5"/>
      <c r="S23" s="5"/>
      <c r="T23" s="5"/>
      <c r="U23" s="5"/>
      <c r="V23" s="5"/>
      <c r="W23" s="5"/>
      <c r="X23" s="5"/>
      <c r="Y23" s="5"/>
    </row>
    <row r="24" ht="14.25" customHeight="1">
      <c r="A24" s="5"/>
      <c r="B24" s="5"/>
      <c r="C24" s="5"/>
      <c r="D24" s="5"/>
      <c r="E24" s="5"/>
      <c r="F24" s="5"/>
      <c r="G24" s="5"/>
      <c r="H24" s="5"/>
      <c r="I24" s="5"/>
      <c r="J24" s="5"/>
      <c r="K24" s="5"/>
      <c r="L24" s="5"/>
      <c r="M24" s="5"/>
      <c r="N24" s="5"/>
      <c r="O24" s="5"/>
      <c r="P24" s="5"/>
      <c r="Q24" s="5"/>
      <c r="R24" s="5"/>
      <c r="S24" s="5"/>
      <c r="T24" s="5"/>
      <c r="U24" s="5"/>
      <c r="V24" s="5"/>
      <c r="W24" s="5"/>
      <c r="X24" s="5"/>
      <c r="Y24" s="5"/>
    </row>
    <row r="25" ht="14.25" customHeight="1">
      <c r="A25" s="5"/>
      <c r="B25" s="5"/>
      <c r="C25" s="5"/>
      <c r="D25" s="5"/>
      <c r="E25" s="5"/>
      <c r="F25" s="5"/>
      <c r="G25" s="5"/>
      <c r="H25" s="5"/>
      <c r="I25" s="5"/>
      <c r="J25" s="5"/>
      <c r="K25" s="5"/>
      <c r="L25" s="5"/>
      <c r="M25" s="5"/>
      <c r="N25" s="5"/>
      <c r="O25" s="5"/>
      <c r="P25" s="5"/>
      <c r="Q25" s="5"/>
      <c r="R25" s="5"/>
      <c r="S25" s="5"/>
      <c r="T25" s="5"/>
      <c r="U25" s="5"/>
      <c r="V25" s="5"/>
      <c r="W25" s="5"/>
      <c r="X25" s="5"/>
      <c r="Y25" s="5"/>
    </row>
    <row r="26" ht="14.25" customHeight="1">
      <c r="A26" s="5"/>
      <c r="B26" s="5"/>
      <c r="C26" s="5"/>
      <c r="D26" s="5"/>
      <c r="E26" s="5"/>
      <c r="F26" s="5"/>
      <c r="G26" s="5"/>
      <c r="H26" s="5"/>
      <c r="I26" s="5"/>
      <c r="J26" s="5"/>
      <c r="K26" s="5"/>
      <c r="L26" s="5"/>
      <c r="M26" s="5"/>
      <c r="N26" s="5"/>
      <c r="O26" s="5"/>
      <c r="P26" s="5"/>
      <c r="Q26" s="5"/>
      <c r="R26" s="5"/>
      <c r="S26" s="5"/>
      <c r="T26" s="5"/>
      <c r="U26" s="5"/>
      <c r="V26" s="5"/>
      <c r="W26" s="5"/>
      <c r="X26" s="5"/>
      <c r="Y26" s="5"/>
    </row>
    <row r="27" ht="14.25" customHeight="1">
      <c r="A27" s="5"/>
      <c r="B27" s="5"/>
      <c r="C27" s="5"/>
      <c r="D27" s="5"/>
      <c r="E27" s="5"/>
      <c r="F27" s="5"/>
      <c r="G27" s="5"/>
      <c r="H27" s="5"/>
      <c r="I27" s="5"/>
      <c r="J27" s="5"/>
      <c r="K27" s="5"/>
      <c r="L27" s="5"/>
      <c r="M27" s="5"/>
      <c r="N27" s="5"/>
      <c r="O27" s="5"/>
      <c r="P27" s="5"/>
      <c r="Q27" s="5"/>
      <c r="R27" s="5"/>
      <c r="S27" s="5"/>
      <c r="T27" s="5"/>
      <c r="U27" s="5"/>
      <c r="V27" s="5"/>
      <c r="W27" s="5"/>
      <c r="X27" s="5"/>
      <c r="Y27" s="5"/>
    </row>
    <row r="28" ht="14.25" customHeight="1">
      <c r="A28" s="5"/>
      <c r="B28" s="5"/>
      <c r="C28" s="5"/>
      <c r="D28" s="5"/>
      <c r="E28" s="5"/>
      <c r="F28" s="5"/>
      <c r="G28" s="5"/>
      <c r="H28" s="5"/>
      <c r="I28" s="5"/>
      <c r="J28" s="5"/>
      <c r="K28" s="5"/>
      <c r="L28" s="5"/>
      <c r="M28" s="5"/>
      <c r="N28" s="5"/>
      <c r="O28" s="5"/>
      <c r="P28" s="5"/>
      <c r="Q28" s="5"/>
      <c r="R28" s="5"/>
      <c r="S28" s="5"/>
      <c r="T28" s="5"/>
      <c r="U28" s="5"/>
      <c r="V28" s="5"/>
      <c r="W28" s="5"/>
      <c r="X28" s="5"/>
      <c r="Y28" s="5"/>
    </row>
    <row r="29" ht="14.25" customHeight="1">
      <c r="A29" s="5"/>
      <c r="B29" s="5"/>
      <c r="C29" s="5"/>
      <c r="D29" s="5"/>
      <c r="E29" s="5"/>
      <c r="F29" s="5"/>
      <c r="G29" s="5"/>
      <c r="H29" s="5"/>
      <c r="I29" s="5"/>
      <c r="J29" s="5"/>
      <c r="K29" s="5"/>
      <c r="L29" s="5"/>
      <c r="M29" s="5"/>
      <c r="N29" s="5"/>
      <c r="O29" s="5"/>
      <c r="P29" s="5"/>
      <c r="Q29" s="5"/>
      <c r="R29" s="5"/>
      <c r="S29" s="5"/>
      <c r="T29" s="5"/>
      <c r="U29" s="5"/>
      <c r="V29" s="5"/>
      <c r="W29" s="5"/>
      <c r="X29" s="5"/>
      <c r="Y29" s="5"/>
    </row>
    <row r="30" ht="14.25" customHeight="1">
      <c r="A30" s="5"/>
      <c r="B30" s="5"/>
      <c r="C30" s="5"/>
      <c r="D30" s="5"/>
      <c r="E30" s="5"/>
      <c r="F30" s="5"/>
      <c r="G30" s="5"/>
      <c r="H30" s="5"/>
      <c r="I30" s="5"/>
      <c r="J30" s="5"/>
      <c r="K30" s="5"/>
      <c r="L30" s="5"/>
      <c r="M30" s="5"/>
      <c r="N30" s="5"/>
      <c r="O30" s="5"/>
      <c r="P30" s="5"/>
      <c r="Q30" s="5"/>
      <c r="R30" s="5"/>
      <c r="S30" s="5"/>
      <c r="T30" s="5"/>
      <c r="U30" s="5"/>
      <c r="V30" s="5"/>
      <c r="W30" s="5"/>
      <c r="X30" s="5"/>
      <c r="Y30" s="5"/>
    </row>
    <row r="31" ht="14.25" customHeight="1">
      <c r="A31" s="5"/>
      <c r="B31" s="5"/>
      <c r="C31" s="5"/>
      <c r="D31" s="5"/>
      <c r="E31" s="5"/>
      <c r="F31" s="5"/>
      <c r="G31" s="5"/>
      <c r="H31" s="5"/>
      <c r="I31" s="5"/>
      <c r="J31" s="5"/>
      <c r="K31" s="5"/>
      <c r="L31" s="5"/>
      <c r="M31" s="5"/>
      <c r="N31" s="5"/>
      <c r="O31" s="5"/>
      <c r="P31" s="5"/>
      <c r="Q31" s="5"/>
      <c r="R31" s="5"/>
      <c r="S31" s="5"/>
      <c r="T31" s="5"/>
      <c r="U31" s="5"/>
      <c r="V31" s="5"/>
      <c r="W31" s="5"/>
      <c r="X31" s="5"/>
      <c r="Y31" s="5"/>
    </row>
    <row r="32" ht="14.25" customHeight="1">
      <c r="A32" s="5"/>
      <c r="B32" s="5"/>
      <c r="C32" s="5"/>
      <c r="D32" s="5"/>
      <c r="E32" s="5"/>
      <c r="F32" s="5"/>
      <c r="G32" s="5"/>
      <c r="H32" s="5"/>
      <c r="I32" s="5"/>
      <c r="J32" s="5"/>
      <c r="K32" s="5"/>
      <c r="L32" s="5"/>
      <c r="M32" s="5"/>
      <c r="N32" s="5"/>
      <c r="O32" s="5"/>
      <c r="P32" s="5"/>
      <c r="Q32" s="5"/>
      <c r="R32" s="5"/>
      <c r="S32" s="5"/>
      <c r="T32" s="5"/>
      <c r="U32" s="5"/>
      <c r="V32" s="5"/>
      <c r="W32" s="5"/>
      <c r="X32" s="5"/>
      <c r="Y32" s="5"/>
    </row>
    <row r="33" ht="14.25" customHeight="1">
      <c r="A33" s="5"/>
      <c r="B33" s="5"/>
      <c r="C33" s="5"/>
      <c r="D33" s="5"/>
      <c r="E33" s="5"/>
      <c r="F33" s="5"/>
      <c r="G33" s="5"/>
      <c r="H33" s="5"/>
      <c r="I33" s="5"/>
      <c r="J33" s="5"/>
      <c r="K33" s="5"/>
      <c r="L33" s="5"/>
      <c r="M33" s="5"/>
      <c r="N33" s="5"/>
      <c r="O33" s="5"/>
      <c r="P33" s="5"/>
      <c r="Q33" s="5"/>
      <c r="R33" s="5"/>
      <c r="S33" s="5"/>
      <c r="T33" s="5"/>
      <c r="U33" s="5"/>
      <c r="V33" s="5"/>
      <c r="W33" s="5"/>
      <c r="X33" s="5"/>
      <c r="Y33" s="5"/>
    </row>
    <row r="34" ht="14.25" customHeight="1">
      <c r="A34" s="5"/>
      <c r="B34" s="5"/>
      <c r="C34" s="5"/>
      <c r="D34" s="5"/>
      <c r="E34" s="5"/>
      <c r="F34" s="5"/>
      <c r="G34" s="5"/>
      <c r="H34" s="5"/>
      <c r="I34" s="5"/>
      <c r="J34" s="5"/>
      <c r="K34" s="5"/>
      <c r="L34" s="5"/>
      <c r="M34" s="5"/>
      <c r="N34" s="5"/>
      <c r="O34" s="5"/>
      <c r="P34" s="5"/>
      <c r="Q34" s="5"/>
      <c r="R34" s="5"/>
      <c r="S34" s="5"/>
      <c r="T34" s="5"/>
      <c r="U34" s="5"/>
      <c r="V34" s="5"/>
      <c r="W34" s="5"/>
      <c r="X34" s="5"/>
      <c r="Y34" s="5"/>
    </row>
    <row r="35" ht="14.25" customHeight="1">
      <c r="A35" s="5"/>
      <c r="B35" s="5"/>
      <c r="C35" s="5"/>
      <c r="D35" s="5"/>
      <c r="E35" s="5"/>
      <c r="F35" s="5"/>
      <c r="G35" s="5"/>
      <c r="H35" s="5"/>
      <c r="I35" s="5"/>
      <c r="J35" s="5"/>
      <c r="K35" s="5"/>
      <c r="L35" s="5"/>
      <c r="M35" s="5"/>
      <c r="N35" s="5"/>
      <c r="O35" s="5"/>
      <c r="P35" s="5"/>
      <c r="Q35" s="5"/>
      <c r="R35" s="5"/>
      <c r="S35" s="5"/>
      <c r="T35" s="5"/>
      <c r="U35" s="5"/>
      <c r="V35" s="5"/>
      <c r="W35" s="5"/>
      <c r="X35" s="5"/>
      <c r="Y35" s="5"/>
    </row>
    <row r="36" ht="14.25" customHeight="1">
      <c r="A36" s="5"/>
      <c r="B36" s="5"/>
      <c r="C36" s="5"/>
      <c r="D36" s="5"/>
      <c r="E36" s="5"/>
      <c r="F36" s="5"/>
      <c r="G36" s="5"/>
      <c r="H36" s="5"/>
      <c r="I36" s="5"/>
      <c r="J36" s="5"/>
      <c r="K36" s="5"/>
      <c r="L36" s="5"/>
      <c r="M36" s="5"/>
      <c r="N36" s="5"/>
      <c r="O36" s="5"/>
      <c r="P36" s="5"/>
      <c r="Q36" s="5"/>
      <c r="R36" s="5"/>
      <c r="S36" s="5"/>
      <c r="T36" s="5"/>
      <c r="U36" s="5"/>
      <c r="V36" s="5"/>
      <c r="W36" s="5"/>
      <c r="X36" s="5"/>
      <c r="Y36" s="5"/>
    </row>
    <row r="37" ht="14.25" customHeight="1">
      <c r="A37" s="5"/>
      <c r="B37" s="5"/>
      <c r="C37" s="5"/>
      <c r="D37" s="5"/>
      <c r="E37" s="5"/>
      <c r="F37" s="5"/>
      <c r="G37" s="5"/>
      <c r="H37" s="5"/>
      <c r="I37" s="5"/>
      <c r="J37" s="5"/>
      <c r="K37" s="5"/>
      <c r="L37" s="5"/>
      <c r="M37" s="5"/>
      <c r="N37" s="5"/>
      <c r="O37" s="5"/>
      <c r="P37" s="5"/>
      <c r="Q37" s="5"/>
      <c r="R37" s="5"/>
      <c r="S37" s="5"/>
      <c r="T37" s="5"/>
      <c r="U37" s="5"/>
      <c r="V37" s="5"/>
      <c r="W37" s="5"/>
      <c r="X37" s="5"/>
      <c r="Y37" s="5"/>
    </row>
    <row r="38" ht="14.25" customHeight="1">
      <c r="A38" s="5"/>
      <c r="B38" s="5"/>
      <c r="C38" s="5"/>
      <c r="D38" s="5"/>
      <c r="E38" s="5"/>
      <c r="F38" s="5"/>
      <c r="G38" s="5"/>
      <c r="H38" s="5"/>
      <c r="I38" s="5"/>
      <c r="J38" s="5"/>
      <c r="K38" s="5"/>
      <c r="L38" s="5"/>
      <c r="M38" s="5"/>
      <c r="N38" s="5"/>
      <c r="O38" s="5"/>
      <c r="P38" s="5"/>
      <c r="Q38" s="5"/>
      <c r="R38" s="5"/>
      <c r="S38" s="5"/>
      <c r="T38" s="5"/>
      <c r="U38" s="5"/>
      <c r="V38" s="5"/>
      <c r="W38" s="5"/>
      <c r="X38" s="5"/>
      <c r="Y38" s="5"/>
    </row>
    <row r="39" ht="14.25" customHeight="1">
      <c r="A39" s="5"/>
      <c r="B39" s="5"/>
      <c r="C39" s="5"/>
      <c r="D39" s="5"/>
      <c r="E39" s="5"/>
      <c r="F39" s="5"/>
      <c r="G39" s="5"/>
      <c r="H39" s="5"/>
      <c r="I39" s="5"/>
      <c r="J39" s="5"/>
      <c r="K39" s="5"/>
      <c r="L39" s="5"/>
      <c r="M39" s="5"/>
      <c r="N39" s="5"/>
      <c r="O39" s="5"/>
      <c r="P39" s="5"/>
      <c r="Q39" s="5"/>
      <c r="R39" s="5"/>
      <c r="S39" s="5"/>
      <c r="T39" s="5"/>
      <c r="U39" s="5"/>
      <c r="V39" s="5"/>
      <c r="W39" s="5"/>
      <c r="X39" s="5"/>
      <c r="Y39" s="5"/>
    </row>
    <row r="40" ht="14.25" customHeight="1">
      <c r="A40" s="5"/>
      <c r="B40" s="5"/>
      <c r="C40" s="5"/>
      <c r="D40" s="5"/>
      <c r="E40" s="5"/>
      <c r="F40" s="5"/>
      <c r="G40" s="5"/>
      <c r="H40" s="5"/>
      <c r="I40" s="5"/>
      <c r="J40" s="5"/>
      <c r="K40" s="5"/>
      <c r="L40" s="5"/>
      <c r="M40" s="5"/>
      <c r="N40" s="5"/>
      <c r="O40" s="5"/>
      <c r="P40" s="5"/>
      <c r="Q40" s="5"/>
      <c r="R40" s="5"/>
      <c r="S40" s="5"/>
      <c r="T40" s="5"/>
      <c r="U40" s="5"/>
      <c r="V40" s="5"/>
      <c r="W40" s="5"/>
      <c r="X40" s="5"/>
      <c r="Y40" s="5"/>
    </row>
    <row r="41" ht="14.25" customHeight="1">
      <c r="A41" s="5"/>
      <c r="B41" s="5"/>
      <c r="C41" s="5"/>
      <c r="D41" s="5"/>
      <c r="E41" s="5"/>
      <c r="F41" s="5"/>
      <c r="G41" s="5"/>
      <c r="H41" s="5"/>
      <c r="I41" s="5"/>
      <c r="J41" s="5"/>
      <c r="K41" s="5"/>
      <c r="L41" s="5"/>
      <c r="M41" s="5"/>
      <c r="N41" s="5"/>
      <c r="O41" s="5"/>
      <c r="P41" s="5"/>
      <c r="Q41" s="5"/>
      <c r="R41" s="5"/>
      <c r="S41" s="5"/>
      <c r="T41" s="5"/>
      <c r="U41" s="5"/>
      <c r="V41" s="5"/>
      <c r="W41" s="5"/>
      <c r="X41" s="5"/>
      <c r="Y41" s="5"/>
    </row>
    <row r="42" ht="14.25" customHeight="1">
      <c r="A42" s="5"/>
      <c r="B42" s="5"/>
      <c r="C42" s="5"/>
      <c r="D42" s="5"/>
      <c r="E42" s="5"/>
      <c r="F42" s="5"/>
      <c r="G42" s="5"/>
      <c r="H42" s="5"/>
      <c r="I42" s="5"/>
      <c r="J42" s="5"/>
      <c r="K42" s="5"/>
      <c r="L42" s="5"/>
      <c r="M42" s="5"/>
      <c r="N42" s="5"/>
      <c r="O42" s="5"/>
      <c r="P42" s="5"/>
      <c r="Q42" s="5"/>
      <c r="R42" s="5"/>
      <c r="S42" s="5"/>
      <c r="T42" s="5"/>
      <c r="U42" s="5"/>
      <c r="V42" s="5"/>
      <c r="W42" s="5"/>
      <c r="X42" s="5"/>
      <c r="Y42" s="5"/>
    </row>
    <row r="43" ht="14.25" customHeight="1">
      <c r="A43" s="5"/>
      <c r="B43" s="5"/>
      <c r="C43" s="5"/>
      <c r="D43" s="5"/>
      <c r="E43" s="5"/>
      <c r="F43" s="5"/>
      <c r="G43" s="5"/>
      <c r="H43" s="5"/>
      <c r="I43" s="5"/>
      <c r="J43" s="5"/>
      <c r="K43" s="5"/>
      <c r="L43" s="5"/>
      <c r="M43" s="5"/>
      <c r="N43" s="5"/>
      <c r="O43" s="5"/>
      <c r="P43" s="5"/>
      <c r="Q43" s="5"/>
      <c r="R43" s="5"/>
      <c r="S43" s="5"/>
      <c r="T43" s="5"/>
      <c r="U43" s="5"/>
      <c r="V43" s="5"/>
      <c r="W43" s="5"/>
      <c r="X43" s="5"/>
      <c r="Y43" s="5"/>
    </row>
    <row r="44" ht="14.25" customHeight="1">
      <c r="A44" s="5"/>
      <c r="B44" s="5"/>
      <c r="C44" s="5"/>
      <c r="D44" s="5"/>
      <c r="E44" s="5"/>
      <c r="F44" s="5"/>
      <c r="G44" s="5"/>
      <c r="H44" s="5"/>
      <c r="I44" s="5"/>
      <c r="J44" s="5"/>
      <c r="K44" s="5"/>
      <c r="L44" s="5"/>
      <c r="M44" s="5"/>
      <c r="N44" s="5"/>
      <c r="O44" s="5"/>
      <c r="P44" s="5"/>
      <c r="Q44" s="5"/>
      <c r="R44" s="5"/>
      <c r="S44" s="5"/>
      <c r="T44" s="5"/>
      <c r="U44" s="5"/>
      <c r="V44" s="5"/>
      <c r="W44" s="5"/>
      <c r="X44" s="5"/>
      <c r="Y44" s="5"/>
    </row>
    <row r="45" ht="14.25" customHeight="1">
      <c r="A45" s="5"/>
      <c r="B45" s="5"/>
      <c r="C45" s="5"/>
      <c r="D45" s="5"/>
      <c r="E45" s="5"/>
      <c r="F45" s="5"/>
      <c r="G45" s="5"/>
      <c r="H45" s="5"/>
      <c r="I45" s="5"/>
      <c r="J45" s="5"/>
      <c r="K45" s="5"/>
      <c r="L45" s="5"/>
      <c r="M45" s="5"/>
      <c r="N45" s="5"/>
      <c r="O45" s="5"/>
      <c r="P45" s="5"/>
      <c r="Q45" s="5"/>
      <c r="R45" s="5"/>
      <c r="S45" s="5"/>
      <c r="T45" s="5"/>
      <c r="U45" s="5"/>
      <c r="V45" s="5"/>
      <c r="W45" s="5"/>
      <c r="X45" s="5"/>
      <c r="Y45" s="5"/>
    </row>
    <row r="46" ht="14.25" customHeight="1">
      <c r="A46" s="5"/>
      <c r="B46" s="5"/>
      <c r="C46" s="5"/>
      <c r="D46" s="5"/>
      <c r="E46" s="5"/>
      <c r="F46" s="5"/>
      <c r="G46" s="5"/>
      <c r="H46" s="5"/>
      <c r="I46" s="5"/>
      <c r="J46" s="5"/>
      <c r="K46" s="5"/>
      <c r="L46" s="5"/>
      <c r="M46" s="5"/>
      <c r="N46" s="5"/>
      <c r="O46" s="5"/>
      <c r="P46" s="5"/>
      <c r="Q46" s="5"/>
      <c r="R46" s="5"/>
      <c r="S46" s="5"/>
      <c r="T46" s="5"/>
      <c r="U46" s="5"/>
      <c r="V46" s="5"/>
      <c r="W46" s="5"/>
      <c r="X46" s="5"/>
      <c r="Y46" s="5"/>
    </row>
    <row r="47" ht="14.25" customHeight="1">
      <c r="A47" s="5"/>
      <c r="B47" s="5"/>
      <c r="C47" s="5"/>
      <c r="D47" s="5"/>
      <c r="E47" s="5"/>
      <c r="F47" s="5"/>
      <c r="G47" s="5"/>
      <c r="H47" s="5"/>
      <c r="I47" s="5"/>
      <c r="J47" s="5"/>
      <c r="K47" s="5"/>
      <c r="L47" s="5"/>
      <c r="M47" s="5"/>
      <c r="N47" s="5"/>
      <c r="O47" s="5"/>
      <c r="P47" s="5"/>
      <c r="Q47" s="5"/>
      <c r="R47" s="5"/>
      <c r="S47" s="5"/>
      <c r="T47" s="5"/>
      <c r="U47" s="5"/>
      <c r="V47" s="5"/>
      <c r="W47" s="5"/>
      <c r="X47" s="5"/>
      <c r="Y47" s="5"/>
    </row>
    <row r="48" ht="14.25" customHeight="1">
      <c r="A48" s="5"/>
      <c r="B48" s="5"/>
      <c r="C48" s="5"/>
      <c r="D48" s="5"/>
      <c r="E48" s="5"/>
      <c r="F48" s="5"/>
      <c r="G48" s="5"/>
      <c r="H48" s="5"/>
      <c r="I48" s="5"/>
      <c r="J48" s="5"/>
      <c r="K48" s="5"/>
      <c r="L48" s="5"/>
      <c r="M48" s="5"/>
      <c r="N48" s="5"/>
      <c r="O48" s="5"/>
      <c r="P48" s="5"/>
      <c r="Q48" s="5"/>
      <c r="R48" s="5"/>
      <c r="S48" s="5"/>
      <c r="T48" s="5"/>
      <c r="U48" s="5"/>
      <c r="V48" s="5"/>
      <c r="W48" s="5"/>
      <c r="X48" s="5"/>
      <c r="Y48" s="5"/>
    </row>
    <row r="49" ht="14.25" customHeight="1">
      <c r="A49" s="5"/>
      <c r="B49" s="5"/>
      <c r="C49" s="5"/>
      <c r="D49" s="5"/>
      <c r="E49" s="5"/>
      <c r="F49" s="5"/>
      <c r="G49" s="5"/>
      <c r="H49" s="5"/>
      <c r="I49" s="5"/>
      <c r="J49" s="5"/>
      <c r="K49" s="5"/>
      <c r="L49" s="5"/>
      <c r="M49" s="5"/>
      <c r="N49" s="5"/>
      <c r="O49" s="5"/>
      <c r="P49" s="5"/>
      <c r="Q49" s="5"/>
      <c r="R49" s="5"/>
      <c r="S49" s="5"/>
      <c r="T49" s="5"/>
      <c r="U49" s="5"/>
      <c r="V49" s="5"/>
      <c r="W49" s="5"/>
      <c r="X49" s="5"/>
      <c r="Y49" s="5"/>
    </row>
    <row r="50" ht="14.25" customHeight="1">
      <c r="A50" s="5"/>
      <c r="B50" s="5"/>
      <c r="C50" s="5"/>
      <c r="D50" s="5"/>
      <c r="E50" s="5"/>
      <c r="F50" s="5"/>
      <c r="G50" s="5"/>
      <c r="H50" s="5"/>
      <c r="I50" s="5"/>
      <c r="J50" s="5"/>
      <c r="K50" s="5"/>
      <c r="L50" s="5"/>
      <c r="M50" s="5"/>
      <c r="N50" s="5"/>
      <c r="O50" s="5"/>
      <c r="P50" s="5"/>
      <c r="Q50" s="5"/>
      <c r="R50" s="5"/>
      <c r="S50" s="5"/>
      <c r="T50" s="5"/>
      <c r="U50" s="5"/>
      <c r="V50" s="5"/>
      <c r="W50" s="5"/>
      <c r="X50" s="5"/>
      <c r="Y50" s="5"/>
    </row>
    <row r="51" ht="14.25" customHeight="1">
      <c r="A51" s="5"/>
      <c r="B51" s="5"/>
      <c r="C51" s="5"/>
      <c r="D51" s="5"/>
      <c r="E51" s="5"/>
      <c r="F51" s="5"/>
      <c r="G51" s="5"/>
      <c r="H51" s="5"/>
      <c r="I51" s="5"/>
      <c r="J51" s="5"/>
      <c r="K51" s="5"/>
      <c r="L51" s="5"/>
      <c r="M51" s="5"/>
      <c r="N51" s="5"/>
      <c r="O51" s="5"/>
      <c r="P51" s="5"/>
      <c r="Q51" s="5"/>
      <c r="R51" s="5"/>
      <c r="S51" s="5"/>
      <c r="T51" s="5"/>
      <c r="U51" s="5"/>
      <c r="V51" s="5"/>
      <c r="W51" s="5"/>
      <c r="X51" s="5"/>
      <c r="Y51" s="5"/>
    </row>
    <row r="52" ht="14.25" customHeight="1">
      <c r="A52" s="5"/>
      <c r="B52" s="5"/>
      <c r="C52" s="5"/>
      <c r="D52" s="5"/>
      <c r="E52" s="5"/>
      <c r="F52" s="5"/>
      <c r="G52" s="5"/>
      <c r="H52" s="5"/>
      <c r="I52" s="5"/>
      <c r="J52" s="5"/>
      <c r="K52" s="5"/>
      <c r="L52" s="5"/>
      <c r="M52" s="5"/>
      <c r="N52" s="5"/>
      <c r="O52" s="5"/>
      <c r="P52" s="5"/>
      <c r="Q52" s="5"/>
      <c r="R52" s="5"/>
      <c r="S52" s="5"/>
      <c r="T52" s="5"/>
      <c r="U52" s="5"/>
      <c r="V52" s="5"/>
      <c r="W52" s="5"/>
      <c r="X52" s="5"/>
      <c r="Y52" s="5"/>
    </row>
    <row r="53" ht="14.25" customHeight="1">
      <c r="A53" s="5"/>
      <c r="B53" s="5"/>
      <c r="C53" s="5"/>
      <c r="D53" s="5"/>
      <c r="E53" s="5"/>
      <c r="F53" s="5"/>
      <c r="G53" s="5"/>
      <c r="H53" s="5"/>
      <c r="I53" s="5"/>
      <c r="J53" s="5"/>
      <c r="K53" s="5"/>
      <c r="L53" s="5"/>
      <c r="M53" s="5"/>
      <c r="N53" s="5"/>
      <c r="O53" s="5"/>
      <c r="P53" s="5"/>
      <c r="Q53" s="5"/>
      <c r="R53" s="5"/>
      <c r="S53" s="5"/>
      <c r="T53" s="5"/>
      <c r="U53" s="5"/>
      <c r="V53" s="5"/>
      <c r="W53" s="5"/>
      <c r="X53" s="5"/>
      <c r="Y53" s="5"/>
    </row>
    <row r="54" ht="14.25" customHeight="1">
      <c r="A54" s="5"/>
      <c r="B54" s="5"/>
      <c r="C54" s="5"/>
      <c r="D54" s="5"/>
      <c r="E54" s="5"/>
      <c r="F54" s="5"/>
      <c r="G54" s="5"/>
      <c r="H54" s="5"/>
      <c r="I54" s="5"/>
      <c r="J54" s="5"/>
      <c r="K54" s="5"/>
      <c r="L54" s="5"/>
      <c r="M54" s="5"/>
      <c r="N54" s="5"/>
      <c r="O54" s="5"/>
      <c r="P54" s="5"/>
      <c r="Q54" s="5"/>
      <c r="R54" s="5"/>
      <c r="S54" s="5"/>
      <c r="T54" s="5"/>
      <c r="U54" s="5"/>
      <c r="V54" s="5"/>
      <c r="W54" s="5"/>
      <c r="X54" s="5"/>
      <c r="Y54" s="5"/>
    </row>
    <row r="55" ht="14.25" customHeight="1">
      <c r="A55" s="5"/>
      <c r="B55" s="5"/>
      <c r="C55" s="5"/>
      <c r="D55" s="5"/>
      <c r="E55" s="5"/>
      <c r="F55" s="5"/>
      <c r="G55" s="5"/>
      <c r="H55" s="5"/>
      <c r="I55" s="5"/>
      <c r="J55" s="5"/>
      <c r="K55" s="5"/>
      <c r="L55" s="5"/>
      <c r="M55" s="5"/>
      <c r="N55" s="5"/>
      <c r="O55" s="5"/>
      <c r="P55" s="5"/>
      <c r="Q55" s="5"/>
      <c r="R55" s="5"/>
      <c r="S55" s="5"/>
      <c r="T55" s="5"/>
      <c r="U55" s="5"/>
      <c r="V55" s="5"/>
      <c r="W55" s="5"/>
      <c r="X55" s="5"/>
      <c r="Y55" s="5"/>
    </row>
    <row r="56" ht="14.25" customHeight="1">
      <c r="A56" s="5"/>
      <c r="B56" s="5"/>
      <c r="C56" s="5"/>
      <c r="D56" s="5"/>
      <c r="E56" s="5"/>
      <c r="F56" s="5"/>
      <c r="G56" s="5"/>
      <c r="H56" s="5"/>
      <c r="I56" s="5"/>
      <c r="J56" s="5"/>
      <c r="K56" s="5"/>
      <c r="L56" s="5"/>
      <c r="M56" s="5"/>
      <c r="N56" s="5"/>
      <c r="O56" s="5"/>
      <c r="P56" s="5"/>
      <c r="Q56" s="5"/>
      <c r="R56" s="5"/>
      <c r="S56" s="5"/>
      <c r="T56" s="5"/>
      <c r="U56" s="5"/>
      <c r="V56" s="5"/>
      <c r="W56" s="5"/>
      <c r="X56" s="5"/>
      <c r="Y56" s="5"/>
    </row>
    <row r="57" ht="14.25" customHeight="1">
      <c r="A57" s="5"/>
      <c r="B57" s="5"/>
      <c r="C57" s="5"/>
      <c r="D57" s="5"/>
      <c r="E57" s="5"/>
      <c r="F57" s="5"/>
      <c r="G57" s="5"/>
      <c r="H57" s="5"/>
      <c r="I57" s="5"/>
      <c r="J57" s="5"/>
      <c r="K57" s="5"/>
      <c r="L57" s="5"/>
      <c r="M57" s="5"/>
      <c r="N57" s="5"/>
      <c r="O57" s="5"/>
      <c r="P57" s="5"/>
      <c r="Q57" s="5"/>
      <c r="R57" s="5"/>
      <c r="S57" s="5"/>
      <c r="T57" s="5"/>
      <c r="U57" s="5"/>
      <c r="V57" s="5"/>
      <c r="W57" s="5"/>
      <c r="X57" s="5"/>
      <c r="Y57" s="5"/>
    </row>
    <row r="58" ht="14.25" customHeight="1">
      <c r="A58" s="5"/>
      <c r="B58" s="5"/>
      <c r="C58" s="5"/>
      <c r="D58" s="5"/>
      <c r="E58" s="5"/>
      <c r="F58" s="5"/>
      <c r="G58" s="5"/>
      <c r="H58" s="5"/>
      <c r="I58" s="5"/>
      <c r="J58" s="5"/>
      <c r="K58" s="5"/>
      <c r="L58" s="5"/>
      <c r="M58" s="5"/>
      <c r="N58" s="5"/>
      <c r="O58" s="5"/>
      <c r="P58" s="5"/>
      <c r="Q58" s="5"/>
      <c r="R58" s="5"/>
      <c r="S58" s="5"/>
      <c r="T58" s="5"/>
      <c r="U58" s="5"/>
      <c r="V58" s="5"/>
      <c r="W58" s="5"/>
      <c r="X58" s="5"/>
      <c r="Y58" s="5"/>
    </row>
    <row r="59" ht="14.25" customHeight="1">
      <c r="A59" s="5"/>
      <c r="B59" s="5"/>
      <c r="C59" s="5"/>
      <c r="D59" s="5"/>
      <c r="E59" s="5"/>
      <c r="F59" s="5"/>
      <c r="G59" s="5"/>
      <c r="H59" s="5"/>
      <c r="I59" s="5"/>
      <c r="J59" s="5"/>
      <c r="K59" s="5"/>
      <c r="L59" s="5"/>
      <c r="M59" s="5"/>
      <c r="N59" s="5"/>
      <c r="O59" s="5"/>
      <c r="P59" s="5"/>
      <c r="Q59" s="5"/>
      <c r="R59" s="5"/>
      <c r="S59" s="5"/>
      <c r="T59" s="5"/>
      <c r="U59" s="5"/>
      <c r="V59" s="5"/>
      <c r="W59" s="5"/>
      <c r="X59" s="5"/>
      <c r="Y59" s="5"/>
    </row>
    <row r="60" ht="14.25" customHeight="1">
      <c r="A60" s="5"/>
      <c r="B60" s="5"/>
      <c r="C60" s="5"/>
      <c r="D60" s="5"/>
      <c r="E60" s="5"/>
      <c r="F60" s="5"/>
      <c r="G60" s="5"/>
      <c r="H60" s="5"/>
      <c r="I60" s="5"/>
      <c r="J60" s="5"/>
      <c r="K60" s="5"/>
      <c r="L60" s="5"/>
      <c r="M60" s="5"/>
      <c r="N60" s="5"/>
      <c r="O60" s="5"/>
      <c r="P60" s="5"/>
      <c r="Q60" s="5"/>
      <c r="R60" s="5"/>
      <c r="S60" s="5"/>
      <c r="T60" s="5"/>
      <c r="U60" s="5"/>
      <c r="V60" s="5"/>
      <c r="W60" s="5"/>
      <c r="X60" s="5"/>
      <c r="Y60" s="5"/>
    </row>
    <row r="61" ht="14.25" customHeight="1">
      <c r="A61" s="5"/>
      <c r="B61" s="5"/>
      <c r="C61" s="5"/>
      <c r="D61" s="5"/>
      <c r="E61" s="5"/>
      <c r="F61" s="5"/>
      <c r="G61" s="5"/>
      <c r="H61" s="5"/>
      <c r="I61" s="5"/>
      <c r="J61" s="5"/>
      <c r="K61" s="5"/>
      <c r="L61" s="5"/>
      <c r="M61" s="5"/>
      <c r="N61" s="5"/>
      <c r="O61" s="5"/>
      <c r="P61" s="5"/>
      <c r="Q61" s="5"/>
      <c r="R61" s="5"/>
      <c r="S61" s="5"/>
      <c r="T61" s="5"/>
      <c r="U61" s="5"/>
      <c r="V61" s="5"/>
      <c r="W61" s="5"/>
      <c r="X61" s="5"/>
      <c r="Y61" s="5"/>
    </row>
    <row r="62" ht="14.25" customHeight="1">
      <c r="A62" s="5"/>
      <c r="B62" s="5"/>
      <c r="C62" s="5"/>
      <c r="D62" s="5"/>
      <c r="E62" s="5"/>
      <c r="F62" s="5"/>
      <c r="G62" s="5"/>
      <c r="H62" s="5"/>
      <c r="I62" s="5"/>
      <c r="J62" s="5"/>
      <c r="K62" s="5"/>
      <c r="L62" s="5"/>
      <c r="M62" s="5"/>
      <c r="N62" s="5"/>
      <c r="O62" s="5"/>
      <c r="P62" s="5"/>
      <c r="Q62" s="5"/>
      <c r="R62" s="5"/>
      <c r="S62" s="5"/>
      <c r="T62" s="5"/>
      <c r="U62" s="5"/>
      <c r="V62" s="5"/>
      <c r="W62" s="5"/>
      <c r="X62" s="5"/>
      <c r="Y62" s="5"/>
    </row>
    <row r="63" ht="14.25" customHeight="1">
      <c r="A63" s="5"/>
      <c r="B63" s="5"/>
      <c r="C63" s="5"/>
      <c r="D63" s="5"/>
      <c r="E63" s="5"/>
      <c r="F63" s="5"/>
      <c r="G63" s="5"/>
      <c r="H63" s="5"/>
      <c r="I63" s="5"/>
      <c r="J63" s="5"/>
      <c r="K63" s="5"/>
      <c r="L63" s="5"/>
      <c r="M63" s="5"/>
      <c r="N63" s="5"/>
      <c r="O63" s="5"/>
      <c r="P63" s="5"/>
      <c r="Q63" s="5"/>
      <c r="R63" s="5"/>
      <c r="S63" s="5"/>
      <c r="T63" s="5"/>
      <c r="U63" s="5"/>
      <c r="V63" s="5"/>
      <c r="W63" s="5"/>
      <c r="X63" s="5"/>
      <c r="Y63" s="5"/>
    </row>
    <row r="64" ht="14.25" customHeight="1">
      <c r="A64" s="5"/>
      <c r="B64" s="5"/>
      <c r="C64" s="5"/>
      <c r="D64" s="5"/>
      <c r="E64" s="5"/>
      <c r="F64" s="5"/>
      <c r="G64" s="5"/>
      <c r="H64" s="5"/>
      <c r="I64" s="5"/>
      <c r="J64" s="5"/>
      <c r="K64" s="5"/>
      <c r="L64" s="5"/>
      <c r="M64" s="5"/>
      <c r="N64" s="5"/>
      <c r="O64" s="5"/>
      <c r="P64" s="5"/>
      <c r="Q64" s="5"/>
      <c r="R64" s="5"/>
      <c r="S64" s="5"/>
      <c r="T64" s="5"/>
      <c r="U64" s="5"/>
      <c r="V64" s="5"/>
      <c r="W64" s="5"/>
      <c r="X64" s="5"/>
      <c r="Y64" s="5"/>
    </row>
    <row r="65" ht="14.25" customHeight="1">
      <c r="A65" s="5"/>
      <c r="B65" s="5"/>
      <c r="C65" s="5"/>
      <c r="D65" s="5"/>
      <c r="E65" s="5"/>
      <c r="F65" s="5"/>
      <c r="G65" s="5"/>
      <c r="H65" s="5"/>
      <c r="I65" s="5"/>
      <c r="J65" s="5"/>
      <c r="K65" s="5"/>
      <c r="L65" s="5"/>
      <c r="M65" s="5"/>
      <c r="N65" s="5"/>
      <c r="O65" s="5"/>
      <c r="P65" s="5"/>
      <c r="Q65" s="5"/>
      <c r="R65" s="5"/>
      <c r="S65" s="5"/>
      <c r="T65" s="5"/>
      <c r="U65" s="5"/>
      <c r="V65" s="5"/>
      <c r="W65" s="5"/>
      <c r="X65" s="5"/>
      <c r="Y65" s="5"/>
    </row>
    <row r="66" ht="14.25" customHeight="1">
      <c r="A66" s="5"/>
      <c r="B66" s="5"/>
      <c r="C66" s="5"/>
      <c r="D66" s="5"/>
      <c r="E66" s="5"/>
      <c r="F66" s="5"/>
      <c r="G66" s="5"/>
      <c r="H66" s="5"/>
      <c r="I66" s="5"/>
      <c r="J66" s="5"/>
      <c r="K66" s="5"/>
      <c r="L66" s="5"/>
      <c r="M66" s="5"/>
      <c r="N66" s="5"/>
      <c r="O66" s="5"/>
      <c r="P66" s="5"/>
      <c r="Q66" s="5"/>
      <c r="R66" s="5"/>
      <c r="S66" s="5"/>
      <c r="T66" s="5"/>
      <c r="U66" s="5"/>
      <c r="V66" s="5"/>
      <c r="W66" s="5"/>
      <c r="X66" s="5"/>
      <c r="Y66" s="5"/>
    </row>
    <row r="67" ht="14.25" customHeight="1">
      <c r="A67" s="5"/>
      <c r="B67" s="5"/>
      <c r="C67" s="5"/>
      <c r="D67" s="5"/>
      <c r="E67" s="5"/>
      <c r="F67" s="5"/>
      <c r="G67" s="5"/>
      <c r="H67" s="5"/>
      <c r="I67" s="5"/>
      <c r="J67" s="5"/>
      <c r="K67" s="5"/>
      <c r="L67" s="5"/>
      <c r="M67" s="5"/>
      <c r="N67" s="5"/>
      <c r="O67" s="5"/>
      <c r="P67" s="5"/>
      <c r="Q67" s="5"/>
      <c r="R67" s="5"/>
      <c r="S67" s="5"/>
      <c r="T67" s="5"/>
      <c r="U67" s="5"/>
      <c r="V67" s="5"/>
      <c r="W67" s="5"/>
      <c r="X67" s="5"/>
      <c r="Y67" s="5"/>
    </row>
    <row r="68" ht="14.25" customHeight="1">
      <c r="A68" s="5"/>
      <c r="B68" s="5"/>
      <c r="C68" s="5"/>
      <c r="D68" s="5"/>
      <c r="E68" s="5"/>
      <c r="F68" s="5"/>
      <c r="G68" s="5"/>
      <c r="H68" s="5"/>
      <c r="I68" s="5"/>
      <c r="J68" s="5"/>
      <c r="K68" s="5"/>
      <c r="L68" s="5"/>
      <c r="M68" s="5"/>
      <c r="N68" s="5"/>
      <c r="O68" s="5"/>
      <c r="P68" s="5"/>
      <c r="Q68" s="5"/>
      <c r="R68" s="5"/>
      <c r="S68" s="5"/>
      <c r="T68" s="5"/>
      <c r="U68" s="5"/>
      <c r="V68" s="5"/>
      <c r="W68" s="5"/>
      <c r="X68" s="5"/>
      <c r="Y68" s="5"/>
    </row>
    <row r="69" ht="14.25" customHeight="1">
      <c r="A69" s="5"/>
      <c r="B69" s="5"/>
      <c r="C69" s="5"/>
      <c r="D69" s="5"/>
      <c r="E69" s="5"/>
      <c r="F69" s="5"/>
      <c r="G69" s="5"/>
      <c r="H69" s="5"/>
      <c r="I69" s="5"/>
      <c r="J69" s="5"/>
      <c r="K69" s="5"/>
      <c r="L69" s="5"/>
      <c r="M69" s="5"/>
      <c r="N69" s="5"/>
      <c r="O69" s="5"/>
      <c r="P69" s="5"/>
      <c r="Q69" s="5"/>
      <c r="R69" s="5"/>
      <c r="S69" s="5"/>
      <c r="T69" s="5"/>
      <c r="U69" s="5"/>
      <c r="V69" s="5"/>
      <c r="W69" s="5"/>
      <c r="X69" s="5"/>
      <c r="Y69" s="5"/>
    </row>
    <row r="70" ht="14.25" customHeight="1">
      <c r="A70" s="5"/>
      <c r="B70" s="5"/>
      <c r="C70" s="5"/>
      <c r="D70" s="5"/>
      <c r="E70" s="5"/>
      <c r="F70" s="5"/>
      <c r="G70" s="5"/>
      <c r="H70" s="5"/>
      <c r="I70" s="5"/>
      <c r="J70" s="5"/>
      <c r="K70" s="5"/>
      <c r="L70" s="5"/>
      <c r="M70" s="5"/>
      <c r="N70" s="5"/>
      <c r="O70" s="5"/>
      <c r="P70" s="5"/>
      <c r="Q70" s="5"/>
      <c r="R70" s="5"/>
      <c r="S70" s="5"/>
      <c r="T70" s="5"/>
      <c r="U70" s="5"/>
      <c r="V70" s="5"/>
      <c r="W70" s="5"/>
      <c r="X70" s="5"/>
      <c r="Y70" s="5"/>
    </row>
    <row r="71" ht="14.25" customHeight="1">
      <c r="A71" s="5"/>
      <c r="B71" s="5"/>
      <c r="C71" s="5"/>
      <c r="D71" s="5"/>
      <c r="E71" s="5"/>
      <c r="F71" s="5"/>
      <c r="G71" s="5"/>
      <c r="H71" s="5"/>
      <c r="I71" s="5"/>
      <c r="J71" s="5"/>
      <c r="K71" s="5"/>
      <c r="L71" s="5"/>
      <c r="M71" s="5"/>
      <c r="N71" s="5"/>
      <c r="O71" s="5"/>
      <c r="P71" s="5"/>
      <c r="Q71" s="5"/>
      <c r="R71" s="5"/>
      <c r="S71" s="5"/>
      <c r="T71" s="5"/>
      <c r="U71" s="5"/>
      <c r="V71" s="5"/>
      <c r="W71" s="5"/>
      <c r="X71" s="5"/>
      <c r="Y71" s="5"/>
    </row>
    <row r="72" ht="14.25" customHeight="1">
      <c r="A72" s="5"/>
      <c r="B72" s="5"/>
      <c r="C72" s="5"/>
      <c r="D72" s="5"/>
      <c r="E72" s="5"/>
      <c r="F72" s="5"/>
      <c r="G72" s="5"/>
      <c r="H72" s="5"/>
      <c r="I72" s="5"/>
      <c r="J72" s="5"/>
      <c r="K72" s="5"/>
      <c r="L72" s="5"/>
      <c r="M72" s="5"/>
      <c r="N72" s="5"/>
      <c r="O72" s="5"/>
      <c r="P72" s="5"/>
      <c r="Q72" s="5"/>
      <c r="R72" s="5"/>
      <c r="S72" s="5"/>
      <c r="T72" s="5"/>
      <c r="U72" s="5"/>
      <c r="V72" s="5"/>
      <c r="W72" s="5"/>
      <c r="X72" s="5"/>
      <c r="Y72" s="5"/>
    </row>
    <row r="73" ht="14.25" customHeight="1">
      <c r="A73" s="5"/>
      <c r="B73" s="5"/>
      <c r="C73" s="5"/>
      <c r="D73" s="5"/>
      <c r="E73" s="5"/>
      <c r="F73" s="5"/>
      <c r="G73" s="5"/>
      <c r="H73" s="5"/>
      <c r="I73" s="5"/>
      <c r="J73" s="5"/>
      <c r="K73" s="5"/>
      <c r="L73" s="5"/>
      <c r="M73" s="5"/>
      <c r="N73" s="5"/>
      <c r="O73" s="5"/>
      <c r="P73" s="5"/>
      <c r="Q73" s="5"/>
      <c r="R73" s="5"/>
      <c r="S73" s="5"/>
      <c r="T73" s="5"/>
      <c r="U73" s="5"/>
      <c r="V73" s="5"/>
      <c r="W73" s="5"/>
      <c r="X73" s="5"/>
      <c r="Y73" s="5"/>
    </row>
    <row r="74" ht="14.25" customHeight="1">
      <c r="A74" s="5"/>
      <c r="B74" s="5"/>
      <c r="C74" s="5"/>
      <c r="D74" s="5"/>
      <c r="E74" s="5"/>
      <c r="F74" s="5"/>
      <c r="G74" s="5"/>
      <c r="H74" s="5"/>
      <c r="I74" s="5"/>
      <c r="J74" s="5"/>
      <c r="K74" s="5"/>
      <c r="L74" s="5"/>
      <c r="M74" s="5"/>
      <c r="N74" s="5"/>
      <c r="O74" s="5"/>
      <c r="P74" s="5"/>
      <c r="Q74" s="5"/>
      <c r="R74" s="5"/>
      <c r="S74" s="5"/>
      <c r="T74" s="5"/>
      <c r="U74" s="5"/>
      <c r="V74" s="5"/>
      <c r="W74" s="5"/>
      <c r="X74" s="5"/>
      <c r="Y74" s="5"/>
    </row>
    <row r="75" ht="14.25" customHeight="1">
      <c r="A75" s="5"/>
      <c r="B75" s="5"/>
      <c r="C75" s="5"/>
      <c r="D75" s="5"/>
      <c r="E75" s="5"/>
      <c r="F75" s="5"/>
      <c r="G75" s="5"/>
      <c r="H75" s="5"/>
      <c r="I75" s="5"/>
      <c r="J75" s="5"/>
      <c r="K75" s="5"/>
      <c r="L75" s="5"/>
      <c r="M75" s="5"/>
      <c r="N75" s="5"/>
      <c r="O75" s="5"/>
      <c r="P75" s="5"/>
      <c r="Q75" s="5"/>
      <c r="R75" s="5"/>
      <c r="S75" s="5"/>
      <c r="T75" s="5"/>
      <c r="U75" s="5"/>
      <c r="V75" s="5"/>
      <c r="W75" s="5"/>
      <c r="X75" s="5"/>
      <c r="Y75" s="5"/>
    </row>
    <row r="76" ht="14.25" customHeight="1">
      <c r="A76" s="5"/>
      <c r="B76" s="5"/>
      <c r="C76" s="5"/>
      <c r="D76" s="5"/>
      <c r="E76" s="5"/>
      <c r="F76" s="5"/>
      <c r="G76" s="5"/>
      <c r="H76" s="5"/>
      <c r="I76" s="5"/>
      <c r="J76" s="5"/>
      <c r="K76" s="5"/>
      <c r="L76" s="5"/>
      <c r="M76" s="5"/>
      <c r="N76" s="5"/>
      <c r="O76" s="5"/>
      <c r="P76" s="5"/>
      <c r="Q76" s="5"/>
      <c r="R76" s="5"/>
      <c r="S76" s="5"/>
      <c r="T76" s="5"/>
      <c r="U76" s="5"/>
      <c r="V76" s="5"/>
      <c r="W76" s="5"/>
      <c r="X76" s="5"/>
      <c r="Y76" s="5"/>
    </row>
    <row r="77" ht="14.25" customHeight="1">
      <c r="A77" s="5"/>
      <c r="B77" s="5"/>
      <c r="C77" s="5"/>
      <c r="D77" s="5"/>
      <c r="E77" s="5"/>
      <c r="F77" s="5"/>
      <c r="G77" s="5"/>
      <c r="H77" s="5"/>
      <c r="I77" s="5"/>
      <c r="J77" s="5"/>
      <c r="K77" s="5"/>
      <c r="L77" s="5"/>
      <c r="M77" s="5"/>
      <c r="N77" s="5"/>
      <c r="O77" s="5"/>
      <c r="P77" s="5"/>
      <c r="Q77" s="5"/>
      <c r="R77" s="5"/>
      <c r="S77" s="5"/>
      <c r="T77" s="5"/>
      <c r="U77" s="5"/>
      <c r="V77" s="5"/>
      <c r="W77" s="5"/>
      <c r="X77" s="5"/>
      <c r="Y77" s="5"/>
    </row>
    <row r="78" ht="14.25" customHeight="1">
      <c r="A78" s="5"/>
      <c r="B78" s="5"/>
      <c r="C78" s="5"/>
      <c r="D78" s="5"/>
      <c r="E78" s="5"/>
      <c r="F78" s="5"/>
      <c r="G78" s="5"/>
      <c r="H78" s="5"/>
      <c r="I78" s="5"/>
      <c r="J78" s="5"/>
      <c r="K78" s="5"/>
      <c r="L78" s="5"/>
      <c r="M78" s="5"/>
      <c r="N78" s="5"/>
      <c r="O78" s="5"/>
      <c r="P78" s="5"/>
      <c r="Q78" s="5"/>
      <c r="R78" s="5"/>
      <c r="S78" s="5"/>
      <c r="T78" s="5"/>
      <c r="U78" s="5"/>
      <c r="V78" s="5"/>
      <c r="W78" s="5"/>
      <c r="X78" s="5"/>
      <c r="Y78" s="5"/>
    </row>
    <row r="79" ht="14.25" customHeight="1">
      <c r="A79" s="5"/>
      <c r="B79" s="5"/>
      <c r="C79" s="5"/>
      <c r="D79" s="5"/>
      <c r="E79" s="5"/>
      <c r="F79" s="5"/>
      <c r="G79" s="5"/>
      <c r="H79" s="5"/>
      <c r="I79" s="5"/>
      <c r="J79" s="5"/>
      <c r="K79" s="5"/>
      <c r="L79" s="5"/>
      <c r="M79" s="5"/>
      <c r="N79" s="5"/>
      <c r="O79" s="5"/>
      <c r="P79" s="5"/>
      <c r="Q79" s="5"/>
      <c r="R79" s="5"/>
      <c r="S79" s="5"/>
      <c r="T79" s="5"/>
      <c r="U79" s="5"/>
      <c r="V79" s="5"/>
      <c r="W79" s="5"/>
      <c r="X79" s="5"/>
      <c r="Y79" s="5"/>
    </row>
    <row r="80" ht="14.25" customHeight="1">
      <c r="A80" s="5"/>
      <c r="B80" s="5"/>
      <c r="C80" s="5"/>
      <c r="D80" s="5"/>
      <c r="E80" s="5"/>
      <c r="F80" s="5"/>
      <c r="G80" s="5"/>
      <c r="H80" s="5"/>
      <c r="I80" s="5"/>
      <c r="J80" s="5"/>
      <c r="K80" s="5"/>
      <c r="L80" s="5"/>
      <c r="M80" s="5"/>
      <c r="N80" s="5"/>
      <c r="O80" s="5"/>
      <c r="P80" s="5"/>
      <c r="Q80" s="5"/>
      <c r="R80" s="5"/>
      <c r="S80" s="5"/>
      <c r="T80" s="5"/>
      <c r="U80" s="5"/>
      <c r="V80" s="5"/>
      <c r="W80" s="5"/>
      <c r="X80" s="5"/>
      <c r="Y80" s="5"/>
    </row>
    <row r="81" ht="14.25" customHeight="1">
      <c r="A81" s="5"/>
      <c r="B81" s="5"/>
      <c r="C81" s="5"/>
      <c r="D81" s="5"/>
      <c r="E81" s="5"/>
      <c r="F81" s="5"/>
      <c r="G81" s="5"/>
      <c r="H81" s="5"/>
      <c r="I81" s="5"/>
      <c r="J81" s="5"/>
      <c r="K81" s="5"/>
      <c r="L81" s="5"/>
      <c r="M81" s="5"/>
      <c r="N81" s="5"/>
      <c r="O81" s="5"/>
      <c r="P81" s="5"/>
      <c r="Q81" s="5"/>
      <c r="R81" s="5"/>
      <c r="S81" s="5"/>
      <c r="T81" s="5"/>
      <c r="U81" s="5"/>
      <c r="V81" s="5"/>
      <c r="W81" s="5"/>
      <c r="X81" s="5"/>
      <c r="Y81" s="5"/>
    </row>
    <row r="82" ht="14.25" customHeight="1">
      <c r="A82" s="5"/>
      <c r="B82" s="5"/>
      <c r="C82" s="5"/>
      <c r="D82" s="5"/>
      <c r="E82" s="5"/>
      <c r="F82" s="5"/>
      <c r="G82" s="5"/>
      <c r="H82" s="5"/>
      <c r="I82" s="5"/>
      <c r="J82" s="5"/>
      <c r="K82" s="5"/>
      <c r="L82" s="5"/>
      <c r="M82" s="5"/>
      <c r="N82" s="5"/>
      <c r="O82" s="5"/>
      <c r="P82" s="5"/>
      <c r="Q82" s="5"/>
      <c r="R82" s="5"/>
      <c r="S82" s="5"/>
      <c r="T82" s="5"/>
      <c r="U82" s="5"/>
      <c r="V82" s="5"/>
      <c r="W82" s="5"/>
      <c r="X82" s="5"/>
      <c r="Y82" s="5"/>
    </row>
    <row r="83" ht="14.25" customHeight="1">
      <c r="A83" s="5"/>
      <c r="B83" s="5"/>
      <c r="C83" s="5"/>
      <c r="D83" s="5"/>
      <c r="E83" s="5"/>
      <c r="F83" s="5"/>
      <c r="G83" s="5"/>
      <c r="H83" s="5"/>
      <c r="I83" s="5"/>
      <c r="J83" s="5"/>
      <c r="K83" s="5"/>
      <c r="L83" s="5"/>
      <c r="M83" s="5"/>
      <c r="N83" s="5"/>
      <c r="O83" s="5"/>
      <c r="P83" s="5"/>
      <c r="Q83" s="5"/>
      <c r="R83" s="5"/>
      <c r="S83" s="5"/>
      <c r="T83" s="5"/>
      <c r="U83" s="5"/>
      <c r="V83" s="5"/>
      <c r="W83" s="5"/>
      <c r="X83" s="5"/>
      <c r="Y83" s="5"/>
    </row>
    <row r="84" ht="14.25" customHeight="1">
      <c r="A84" s="5"/>
      <c r="B84" s="5"/>
      <c r="C84" s="5"/>
      <c r="D84" s="5"/>
      <c r="E84" s="5"/>
      <c r="F84" s="5"/>
      <c r="G84" s="5"/>
      <c r="H84" s="5"/>
      <c r="I84" s="5"/>
      <c r="J84" s="5"/>
      <c r="K84" s="5"/>
      <c r="L84" s="5"/>
      <c r="M84" s="5"/>
      <c r="N84" s="5"/>
      <c r="O84" s="5"/>
      <c r="P84" s="5"/>
      <c r="Q84" s="5"/>
      <c r="R84" s="5"/>
      <c r="S84" s="5"/>
      <c r="T84" s="5"/>
      <c r="U84" s="5"/>
      <c r="V84" s="5"/>
      <c r="W84" s="5"/>
      <c r="X84" s="5"/>
      <c r="Y84" s="5"/>
    </row>
    <row r="85" ht="14.25" customHeight="1">
      <c r="A85" s="5"/>
      <c r="B85" s="5"/>
      <c r="C85" s="5"/>
      <c r="D85" s="5"/>
      <c r="E85" s="5"/>
      <c r="F85" s="5"/>
      <c r="G85" s="5"/>
      <c r="H85" s="5"/>
      <c r="I85" s="5"/>
      <c r="J85" s="5"/>
      <c r="K85" s="5"/>
      <c r="L85" s="5"/>
      <c r="M85" s="5"/>
      <c r="N85" s="5"/>
      <c r="O85" s="5"/>
      <c r="P85" s="5"/>
      <c r="Q85" s="5"/>
      <c r="R85" s="5"/>
      <c r="S85" s="5"/>
      <c r="T85" s="5"/>
      <c r="U85" s="5"/>
      <c r="V85" s="5"/>
      <c r="W85" s="5"/>
      <c r="X85" s="5"/>
      <c r="Y85" s="5"/>
    </row>
    <row r="86" ht="14.25" customHeight="1">
      <c r="A86" s="5"/>
      <c r="B86" s="5"/>
      <c r="C86" s="5"/>
      <c r="D86" s="5"/>
      <c r="E86" s="5"/>
      <c r="F86" s="5"/>
      <c r="G86" s="5"/>
      <c r="H86" s="5"/>
      <c r="I86" s="5"/>
      <c r="J86" s="5"/>
      <c r="K86" s="5"/>
      <c r="L86" s="5"/>
      <c r="M86" s="5"/>
      <c r="N86" s="5"/>
      <c r="O86" s="5"/>
      <c r="P86" s="5"/>
      <c r="Q86" s="5"/>
      <c r="R86" s="5"/>
      <c r="S86" s="5"/>
      <c r="T86" s="5"/>
      <c r="U86" s="5"/>
      <c r="V86" s="5"/>
      <c r="W86" s="5"/>
      <c r="X86" s="5"/>
      <c r="Y86" s="5"/>
    </row>
    <row r="87" ht="14.25" customHeight="1">
      <c r="A87" s="5"/>
      <c r="B87" s="5"/>
      <c r="C87" s="5"/>
      <c r="D87" s="5"/>
      <c r="E87" s="5"/>
      <c r="F87" s="5"/>
      <c r="G87" s="5"/>
      <c r="H87" s="5"/>
      <c r="I87" s="5"/>
      <c r="J87" s="5"/>
      <c r="K87" s="5"/>
      <c r="L87" s="5"/>
      <c r="M87" s="5"/>
      <c r="N87" s="5"/>
      <c r="O87" s="5"/>
      <c r="P87" s="5"/>
      <c r="Q87" s="5"/>
      <c r="R87" s="5"/>
      <c r="S87" s="5"/>
      <c r="T87" s="5"/>
      <c r="U87" s="5"/>
      <c r="V87" s="5"/>
      <c r="W87" s="5"/>
      <c r="X87" s="5"/>
      <c r="Y87" s="5"/>
    </row>
    <row r="88" ht="14.25" customHeight="1">
      <c r="A88" s="5"/>
      <c r="B88" s="5"/>
      <c r="C88" s="5"/>
      <c r="D88" s="5"/>
      <c r="E88" s="5"/>
      <c r="F88" s="5"/>
      <c r="G88" s="5"/>
      <c r="H88" s="5"/>
      <c r="I88" s="5"/>
      <c r="J88" s="5"/>
      <c r="K88" s="5"/>
      <c r="L88" s="5"/>
      <c r="M88" s="5"/>
      <c r="N88" s="5"/>
      <c r="O88" s="5"/>
      <c r="P88" s="5"/>
      <c r="Q88" s="5"/>
      <c r="R88" s="5"/>
      <c r="S88" s="5"/>
      <c r="T88" s="5"/>
      <c r="U88" s="5"/>
      <c r="V88" s="5"/>
      <c r="W88" s="5"/>
      <c r="X88" s="5"/>
      <c r="Y88" s="5"/>
    </row>
    <row r="89" ht="14.25" customHeight="1">
      <c r="A89" s="5"/>
      <c r="B89" s="5"/>
      <c r="C89" s="5"/>
      <c r="D89" s="5"/>
      <c r="E89" s="5"/>
      <c r="F89" s="5"/>
      <c r="G89" s="5"/>
      <c r="H89" s="5"/>
      <c r="I89" s="5"/>
      <c r="J89" s="5"/>
      <c r="K89" s="5"/>
      <c r="L89" s="5"/>
      <c r="M89" s="5"/>
      <c r="N89" s="5"/>
      <c r="O89" s="5"/>
      <c r="P89" s="5"/>
      <c r="Q89" s="5"/>
      <c r="R89" s="5"/>
      <c r="S89" s="5"/>
      <c r="T89" s="5"/>
      <c r="U89" s="5"/>
      <c r="V89" s="5"/>
      <c r="W89" s="5"/>
      <c r="X89" s="5"/>
      <c r="Y89" s="5"/>
    </row>
    <row r="90" ht="14.25" customHeight="1">
      <c r="A90" s="5"/>
      <c r="B90" s="5"/>
      <c r="C90" s="5"/>
      <c r="D90" s="5"/>
      <c r="E90" s="5"/>
      <c r="F90" s="5"/>
      <c r="G90" s="5"/>
      <c r="H90" s="5"/>
      <c r="I90" s="5"/>
      <c r="J90" s="5"/>
      <c r="K90" s="5"/>
      <c r="L90" s="5"/>
      <c r="M90" s="5"/>
      <c r="N90" s="5"/>
      <c r="O90" s="5"/>
      <c r="P90" s="5"/>
      <c r="Q90" s="5"/>
      <c r="R90" s="5"/>
      <c r="S90" s="5"/>
      <c r="T90" s="5"/>
      <c r="U90" s="5"/>
      <c r="V90" s="5"/>
      <c r="W90" s="5"/>
      <c r="X90" s="5"/>
      <c r="Y90" s="5"/>
    </row>
    <row r="91" ht="14.25" customHeight="1">
      <c r="A91" s="5"/>
      <c r="B91" s="5"/>
      <c r="C91" s="5"/>
      <c r="D91" s="5"/>
      <c r="E91" s="5"/>
      <c r="F91" s="5"/>
      <c r="G91" s="5"/>
      <c r="H91" s="5"/>
      <c r="I91" s="5"/>
      <c r="J91" s="5"/>
      <c r="K91" s="5"/>
      <c r="L91" s="5"/>
      <c r="M91" s="5"/>
      <c r="N91" s="5"/>
      <c r="O91" s="5"/>
      <c r="P91" s="5"/>
      <c r="Q91" s="5"/>
      <c r="R91" s="5"/>
      <c r="S91" s="5"/>
      <c r="T91" s="5"/>
      <c r="U91" s="5"/>
      <c r="V91" s="5"/>
      <c r="W91" s="5"/>
      <c r="X91" s="5"/>
      <c r="Y91" s="5"/>
    </row>
    <row r="92" ht="14.25" customHeight="1">
      <c r="A92" s="5"/>
      <c r="B92" s="5"/>
      <c r="C92" s="5"/>
      <c r="D92" s="5"/>
      <c r="E92" s="5"/>
      <c r="F92" s="5"/>
      <c r="G92" s="5"/>
      <c r="H92" s="5"/>
      <c r="I92" s="5"/>
      <c r="J92" s="5"/>
      <c r="K92" s="5"/>
      <c r="L92" s="5"/>
      <c r="M92" s="5"/>
      <c r="N92" s="5"/>
      <c r="O92" s="5"/>
      <c r="P92" s="5"/>
      <c r="Q92" s="5"/>
      <c r="R92" s="5"/>
      <c r="S92" s="5"/>
      <c r="T92" s="5"/>
      <c r="U92" s="5"/>
      <c r="V92" s="5"/>
      <c r="W92" s="5"/>
      <c r="X92" s="5"/>
      <c r="Y92" s="5"/>
    </row>
    <row r="93" ht="14.25" customHeight="1">
      <c r="A93" s="5"/>
      <c r="B93" s="5"/>
      <c r="C93" s="5"/>
      <c r="D93" s="5"/>
      <c r="E93" s="5"/>
      <c r="F93" s="5"/>
      <c r="G93" s="5"/>
      <c r="H93" s="5"/>
      <c r="I93" s="5"/>
      <c r="J93" s="5"/>
      <c r="K93" s="5"/>
      <c r="L93" s="5"/>
      <c r="M93" s="5"/>
      <c r="N93" s="5"/>
      <c r="O93" s="5"/>
      <c r="P93" s="5"/>
      <c r="Q93" s="5"/>
      <c r="R93" s="5"/>
      <c r="S93" s="5"/>
      <c r="T93" s="5"/>
      <c r="U93" s="5"/>
      <c r="V93" s="5"/>
      <c r="W93" s="5"/>
      <c r="X93" s="5"/>
      <c r="Y93" s="5"/>
    </row>
    <row r="94" ht="14.25" customHeight="1">
      <c r="A94" s="5"/>
      <c r="B94" s="5"/>
      <c r="C94" s="5"/>
      <c r="D94" s="5"/>
      <c r="E94" s="5"/>
      <c r="F94" s="5"/>
      <c r="G94" s="5"/>
      <c r="H94" s="5"/>
      <c r="I94" s="5"/>
      <c r="J94" s="5"/>
      <c r="K94" s="5"/>
      <c r="L94" s="5"/>
      <c r="M94" s="5"/>
      <c r="N94" s="5"/>
      <c r="O94" s="5"/>
      <c r="P94" s="5"/>
      <c r="Q94" s="5"/>
      <c r="R94" s="5"/>
      <c r="S94" s="5"/>
      <c r="T94" s="5"/>
      <c r="U94" s="5"/>
      <c r="V94" s="5"/>
      <c r="W94" s="5"/>
      <c r="X94" s="5"/>
      <c r="Y94" s="5"/>
    </row>
    <row r="95" ht="14.25" customHeight="1">
      <c r="A95" s="5"/>
      <c r="B95" s="5"/>
      <c r="C95" s="5"/>
      <c r="D95" s="5"/>
      <c r="E95" s="5"/>
      <c r="F95" s="5"/>
      <c r="G95" s="5"/>
      <c r="H95" s="5"/>
      <c r="I95" s="5"/>
      <c r="J95" s="5"/>
      <c r="K95" s="5"/>
      <c r="L95" s="5"/>
      <c r="M95" s="5"/>
      <c r="N95" s="5"/>
      <c r="O95" s="5"/>
      <c r="P95" s="5"/>
      <c r="Q95" s="5"/>
      <c r="R95" s="5"/>
      <c r="S95" s="5"/>
      <c r="T95" s="5"/>
      <c r="U95" s="5"/>
      <c r="V95" s="5"/>
      <c r="W95" s="5"/>
      <c r="X95" s="5"/>
      <c r="Y95" s="5"/>
    </row>
    <row r="96" ht="14.25" customHeight="1">
      <c r="A96" s="5"/>
      <c r="B96" s="5"/>
      <c r="C96" s="5"/>
      <c r="D96" s="5"/>
      <c r="E96" s="5"/>
      <c r="F96" s="5"/>
      <c r="G96" s="5"/>
      <c r="H96" s="5"/>
      <c r="I96" s="5"/>
      <c r="J96" s="5"/>
      <c r="K96" s="5"/>
      <c r="L96" s="5"/>
      <c r="M96" s="5"/>
      <c r="N96" s="5"/>
      <c r="O96" s="5"/>
      <c r="P96" s="5"/>
      <c r="Q96" s="5"/>
      <c r="R96" s="5"/>
      <c r="S96" s="5"/>
      <c r="T96" s="5"/>
      <c r="U96" s="5"/>
      <c r="V96" s="5"/>
      <c r="W96" s="5"/>
      <c r="X96" s="5"/>
      <c r="Y96" s="5"/>
    </row>
    <row r="97" ht="14.25" customHeight="1">
      <c r="A97" s="5"/>
      <c r="B97" s="5"/>
      <c r="C97" s="5"/>
      <c r="D97" s="5"/>
      <c r="E97" s="5"/>
      <c r="F97" s="5"/>
      <c r="G97" s="5"/>
      <c r="H97" s="5"/>
      <c r="I97" s="5"/>
      <c r="J97" s="5"/>
      <c r="K97" s="5"/>
      <c r="L97" s="5"/>
      <c r="M97" s="5"/>
      <c r="N97" s="5"/>
      <c r="O97" s="5"/>
      <c r="P97" s="5"/>
      <c r="Q97" s="5"/>
      <c r="R97" s="5"/>
      <c r="S97" s="5"/>
      <c r="T97" s="5"/>
      <c r="U97" s="5"/>
      <c r="V97" s="5"/>
      <c r="W97" s="5"/>
      <c r="X97" s="5"/>
      <c r="Y97" s="5"/>
    </row>
    <row r="98" ht="14.25" customHeight="1">
      <c r="A98" s="5"/>
      <c r="B98" s="5"/>
      <c r="C98" s="5"/>
      <c r="D98" s="5"/>
      <c r="E98" s="5"/>
      <c r="F98" s="5"/>
      <c r="G98" s="5"/>
      <c r="H98" s="5"/>
      <c r="I98" s="5"/>
      <c r="J98" s="5"/>
      <c r="K98" s="5"/>
      <c r="L98" s="5"/>
      <c r="M98" s="5"/>
      <c r="N98" s="5"/>
      <c r="O98" s="5"/>
      <c r="P98" s="5"/>
      <c r="Q98" s="5"/>
      <c r="R98" s="5"/>
      <c r="S98" s="5"/>
      <c r="T98" s="5"/>
      <c r="U98" s="5"/>
      <c r="V98" s="5"/>
      <c r="W98" s="5"/>
      <c r="X98" s="5"/>
      <c r="Y98" s="5"/>
    </row>
    <row r="99" ht="14.25" customHeight="1">
      <c r="A99" s="5"/>
      <c r="B99" s="5"/>
      <c r="C99" s="5"/>
      <c r="D99" s="5"/>
      <c r="E99" s="5"/>
      <c r="F99" s="5"/>
      <c r="G99" s="5"/>
      <c r="H99" s="5"/>
      <c r="I99" s="5"/>
      <c r="J99" s="5"/>
      <c r="K99" s="5"/>
      <c r="L99" s="5"/>
      <c r="M99" s="5"/>
      <c r="N99" s="5"/>
      <c r="O99" s="5"/>
      <c r="P99" s="5"/>
      <c r="Q99" s="5"/>
      <c r="R99" s="5"/>
      <c r="S99" s="5"/>
      <c r="T99" s="5"/>
      <c r="U99" s="5"/>
      <c r="V99" s="5"/>
      <c r="W99" s="5"/>
      <c r="X99" s="5"/>
      <c r="Y99" s="5"/>
    </row>
    <row r="100"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row>
    <row r="101"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row>
    <row r="102"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row>
    <row r="103"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row>
    <row r="104"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row>
    <row r="105"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row>
    <row r="10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row>
    <row r="107"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row>
    <row r="108"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row>
    <row r="109"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row>
    <row r="110"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row>
    <row r="111"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row>
    <row r="112"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row>
    <row r="113"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row>
    <row r="114"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row>
    <row r="115"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row>
    <row r="11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row>
    <row r="117"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row>
    <row r="118"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row>
    <row r="119"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row>
    <row r="120"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row>
    <row r="121"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row>
    <row r="122"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row>
    <row r="123"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row>
    <row r="124"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row>
    <row r="125"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row>
    <row r="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row>
    <row r="127"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row>
    <row r="128"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row>
    <row r="130"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row r="143"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row>
    <row r="144"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row>
    <row r="145"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row>
    <row r="148"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row>
    <row r="149"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row>
    <row r="150"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row>
    <row r="153"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row>
    <row r="168"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row>
    <row r="169"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row>
    <row r="171"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row>
    <row r="172"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row>
    <row r="173"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row>
    <row r="174"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row>
    <row r="175"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row>
    <row r="222"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row>
    <row r="223"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row>
    <row r="224"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row>
    <row r="225"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row>
    <row r="2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row>
    <row r="227"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row>
    <row r="228"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row>
    <row r="229"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row>
    <row r="231"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row>
    <row r="232"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row>
    <row r="233"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row>
    <row r="234"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row>
    <row r="235"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row>
    <row r="23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row>
    <row r="237"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row>
    <row r="238"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row>
    <row r="239"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row>
    <row r="240"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row>
    <row r="241"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row>
    <row r="242"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row>
    <row r="243"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row>
    <row r="244"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row>
    <row r="245"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row>
    <row r="24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row>
    <row r="247"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row>
    <row r="248"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row>
    <row r="249"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row>
    <row r="250"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row>
    <row r="251"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row>
    <row r="252"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row>
    <row r="253"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row>
    <row r="254"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row>
    <row r="255"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row>
    <row r="25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row>
    <row r="257"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row>
    <row r="258"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row>
    <row r="259"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row>
    <row r="260"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row>
    <row r="261"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row>
    <row r="262"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row>
    <row r="263"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row>
    <row r="264"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row>
    <row r="265"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row>
    <row r="26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row>
    <row r="267"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row>
    <row r="268"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row>
    <row r="269"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row>
    <row r="270"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row>
    <row r="271"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row>
    <row r="272"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row>
    <row r="273"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row>
    <row r="274"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row>
    <row r="275"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row>
    <row r="27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row>
    <row r="277"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row>
    <row r="278"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row>
    <row r="279"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row>
    <row r="280"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row>
    <row r="281"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row>
    <row r="282"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row>
    <row r="283"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row>
    <row r="284"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row>
    <row r="285"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row>
    <row r="28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row>
    <row r="287"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row>
    <row r="288"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row>
    <row r="289"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row>
    <row r="290"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row>
    <row r="291"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row>
    <row r="292"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row>
    <row r="293"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row>
    <row r="294"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row>
    <row r="295"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row>
    <row r="29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row>
    <row r="297"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row>
    <row r="298"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row>
    <row r="299"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row>
    <row r="300"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row>
    <row r="301"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row>
    <row r="302"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row>
    <row r="303"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row>
    <row r="304"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row>
    <row r="305"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row>
    <row r="30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row>
    <row r="307"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row>
    <row r="308"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row>
    <row r="309"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row>
    <row r="310"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row>
    <row r="311"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row>
    <row r="312"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row>
    <row r="313"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row>
    <row r="314"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row>
    <row r="315"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row>
    <row r="31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row>
    <row r="317"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row>
    <row r="318"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row>
    <row r="319"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row>
    <row r="320"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row>
    <row r="321"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row>
    <row r="322"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row>
    <row r="323"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row>
    <row r="324"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row>
    <row r="325"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row>
    <row r="3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row>
    <row r="327"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row>
    <row r="328"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row>
    <row r="329"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row>
    <row r="330"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row>
    <row r="331"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row>
    <row r="332"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row>
    <row r="333"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row>
    <row r="334"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row>
    <row r="335"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row>
    <row r="33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row>
    <row r="337"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row>
    <row r="338"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row>
    <row r="339"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row>
    <row r="340"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row>
    <row r="341"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row>
    <row r="342"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row>
    <row r="343"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row>
    <row r="344"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row>
    <row r="345"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row>
    <row r="34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row>
    <row r="347"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row>
    <row r="348"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row>
    <row r="349"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row>
    <row r="350"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row>
    <row r="351"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row>
    <row r="352"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row>
    <row r="353"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row>
    <row r="354"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row>
    <row r="355"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row>
    <row r="35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row>
    <row r="357"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row>
    <row r="358"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row>
    <row r="359"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row>
    <row r="360"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row>
    <row r="361"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row>
    <row r="362"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row>
    <row r="363"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row>
    <row r="364"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row>
    <row r="365"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row>
    <row r="36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row>
    <row r="367"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row>
    <row r="368"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row>
    <row r="369"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row>
    <row r="370"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row>
    <row r="371"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row>
    <row r="372"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row>
    <row r="373"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row>
    <row r="374"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row>
    <row r="375"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row>
    <row r="37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row>
    <row r="377"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row>
    <row r="378"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row>
    <row r="379"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row>
    <row r="380"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row>
    <row r="381"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row>
    <row r="382"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row>
    <row r="383"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row>
    <row r="384"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row>
    <row r="385"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row>
    <row r="38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row>
    <row r="387"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row>
    <row r="388"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row>
    <row r="389"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row>
    <row r="390"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row>
    <row r="391"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row>
    <row r="392"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row>
    <row r="393"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row>
    <row r="394"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row>
    <row r="395"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row>
    <row r="39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row>
    <row r="397"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row>
    <row r="398"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row>
    <row r="399"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row>
    <row r="400"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row>
    <row r="401"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row>
    <row r="402"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row>
    <row r="403"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row>
    <row r="404"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row>
    <row r="405"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row>
    <row r="40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row>
    <row r="407"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row>
    <row r="408"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row>
    <row r="409"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row>
    <row r="410"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row>
    <row r="411"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row>
    <row r="412"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row>
    <row r="413"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row>
    <row r="414"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row>
    <row r="415"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row>
    <row r="41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row>
    <row r="417"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row>
    <row r="418"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row>
    <row r="419"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row>
    <row r="420"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row>
    <row r="421"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row>
    <row r="422"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row>
    <row r="423"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row>
    <row r="424"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row>
    <row r="425"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row>
    <row r="4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row>
    <row r="427"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row>
    <row r="428"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row>
    <row r="429"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row>
    <row r="430"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row>
    <row r="431"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row>
    <row r="432"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row>
    <row r="433"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row>
    <row r="434"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row>
    <row r="435"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row>
    <row r="43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row>
    <row r="437"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row>
    <row r="438"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row>
    <row r="439"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row>
    <row r="440"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row>
    <row r="441"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row>
    <row r="442"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row>
    <row r="443"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row>
    <row r="444"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row>
    <row r="445"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row>
    <row r="44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row>
    <row r="447"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row>
    <row r="448"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row>
    <row r="449"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row>
    <row r="450"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row>
    <row r="451"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row>
    <row r="452"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row>
    <row r="453"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row>
    <row r="454"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row>
    <row r="455"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row>
    <row r="45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row>
    <row r="457"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row>
    <row r="458"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row>
    <row r="459"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row>
    <row r="460"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row>
    <row r="461"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row>
    <row r="462"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row>
    <row r="463"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row>
    <row r="464"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row>
    <row r="465"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row>
    <row r="46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row>
    <row r="467"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row>
    <row r="468"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row>
    <row r="469"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row>
    <row r="470"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row>
    <row r="471"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row>
    <row r="472"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row>
    <row r="473"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row>
    <row r="474"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row>
    <row r="475"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row>
    <row r="47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row>
    <row r="477"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row>
    <row r="478"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row>
    <row r="479"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row>
    <row r="480"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row>
    <row r="481"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row>
    <row r="482"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row>
    <row r="483"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row>
    <row r="484"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row>
    <row r="485"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row>
    <row r="48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row>
    <row r="487"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row>
    <row r="488"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row>
    <row r="489"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row>
    <row r="490"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row>
    <row r="491"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row>
    <row r="492"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row>
    <row r="493"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row>
    <row r="494"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row>
    <row r="495"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row>
    <row r="49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row>
    <row r="497"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row>
    <row r="498"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row>
    <row r="499"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row>
    <row r="500"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row>
    <row r="501"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row>
    <row r="502"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row>
    <row r="503"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row>
    <row r="504"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row>
    <row r="505"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row>
    <row r="50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row>
    <row r="507"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row>
    <row r="508"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row>
    <row r="509"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row>
    <row r="510"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row>
    <row r="511"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row>
    <row r="512"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row>
    <row r="513"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row>
    <row r="514"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row>
    <row r="515"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row>
    <row r="51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row>
    <row r="517"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row>
    <row r="518"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row>
    <row r="519"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row>
    <row r="520"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row>
    <row r="521"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row>
    <row r="522"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row>
    <row r="523"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row>
    <row r="524"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row>
    <row r="525"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row>
    <row r="5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row>
    <row r="527"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row>
    <row r="528"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row>
    <row r="529"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row>
    <row r="530"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row>
    <row r="531"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row>
    <row r="532"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row>
    <row r="533"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row>
    <row r="534"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row>
    <row r="535"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row>
    <row r="53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row>
    <row r="537"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row>
    <row r="538"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row>
    <row r="539"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row>
    <row r="540"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row>
    <row r="541"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row>
    <row r="542"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row>
    <row r="543"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row>
    <row r="544"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row>
    <row r="545"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row>
    <row r="54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row>
    <row r="547"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row>
    <row r="548"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row>
    <row r="549"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row>
    <row r="550"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row>
    <row r="551"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row>
    <row r="552"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row>
    <row r="553"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row>
    <row r="554"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row>
    <row r="555"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row>
    <row r="55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row>
    <row r="557"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row>
    <row r="558"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row>
    <row r="559"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row>
    <row r="560"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row>
    <row r="561"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row>
    <row r="562"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row>
    <row r="563"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row>
    <row r="564"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row>
    <row r="565"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row>
    <row r="56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row>
    <row r="567"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row>
    <row r="568"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row>
    <row r="569"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row>
    <row r="570"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row>
    <row r="571"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row>
    <row r="572"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row>
    <row r="573"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row>
    <row r="574"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row>
    <row r="575"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row>
    <row r="57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row>
    <row r="577"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row>
    <row r="578"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row>
    <row r="579"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row>
    <row r="580"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row>
    <row r="581"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row>
    <row r="582"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row>
    <row r="583"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row>
    <row r="584"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row>
    <row r="585"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row>
    <row r="58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row>
    <row r="587"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row>
    <row r="588"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row>
    <row r="589"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row>
    <row r="590"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row>
    <row r="591"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row>
    <row r="592"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row>
    <row r="593"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row>
    <row r="594"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row>
    <row r="595"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row>
    <row r="59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row>
    <row r="597"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row>
    <row r="598"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row>
    <row r="599"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row>
    <row r="600"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row>
    <row r="601"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row>
    <row r="602"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row>
    <row r="603"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row>
    <row r="604"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row>
    <row r="605"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row>
    <row r="60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row>
    <row r="607"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row>
    <row r="608"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row>
    <row r="609"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row>
    <row r="610"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row>
    <row r="611"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row>
    <row r="612"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row>
    <row r="613"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row>
    <row r="614"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row>
    <row r="615"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row>
    <row r="61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row>
    <row r="617"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row>
    <row r="618"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row>
    <row r="619"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row>
    <row r="620"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row>
    <row r="621"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row>
    <row r="622"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row>
    <row r="623"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row>
    <row r="624"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row>
    <row r="625"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row>
    <row r="6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row>
    <row r="627"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row>
    <row r="628"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row>
    <row r="629"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row>
    <row r="630"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row>
    <row r="631"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row>
    <row r="632"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row>
    <row r="633"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row>
    <row r="634"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row>
    <row r="635"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row>
    <row r="63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row>
    <row r="637"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row>
    <row r="638"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row>
    <row r="639"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row>
    <row r="640"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row>
    <row r="641"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row>
    <row r="642"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row>
    <row r="643"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row>
    <row r="644"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row>
    <row r="645"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row>
    <row r="64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row>
    <row r="647"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row>
    <row r="648"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row>
    <row r="649"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row>
    <row r="650"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row>
    <row r="651"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row>
    <row r="652"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row>
    <row r="653"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row>
    <row r="654"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row>
    <row r="655"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row>
    <row r="65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row>
    <row r="657"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row>
    <row r="658"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row>
    <row r="659"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row>
    <row r="660"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row>
    <row r="661"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row>
    <row r="662"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row>
    <row r="663"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row>
    <row r="664"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row>
    <row r="665"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row>
    <row r="66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row>
    <row r="667"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row>
    <row r="668"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row>
    <row r="669"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row>
    <row r="670"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row>
    <row r="671"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row>
    <row r="672"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row>
    <row r="673"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row>
    <row r="674"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row>
    <row r="675"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row>
    <row r="67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row>
    <row r="677"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row>
    <row r="678"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row>
    <row r="679"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row>
    <row r="680"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row>
    <row r="681"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row>
    <row r="682"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row>
    <row r="683"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row>
    <row r="684"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row>
    <row r="685"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row>
    <row r="68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row>
    <row r="687"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row>
    <row r="688"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row>
    <row r="689"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row>
    <row r="690"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row>
    <row r="691"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row>
    <row r="692"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row>
    <row r="693"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row>
    <row r="694"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row>
    <row r="695"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row>
    <row r="69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row>
    <row r="697"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row>
    <row r="698"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row>
    <row r="699"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row>
    <row r="700"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row>
    <row r="701"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row>
    <row r="702"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row>
    <row r="703"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row>
    <row r="704"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row>
    <row r="705"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row>
    <row r="70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row>
    <row r="707"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row>
    <row r="708"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row>
    <row r="709"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row>
    <row r="710"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row>
    <row r="711"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row>
    <row r="712"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row>
    <row r="713"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row>
    <row r="714"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row>
    <row r="715"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row>
    <row r="71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row>
    <row r="717"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row>
    <row r="718"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row>
    <row r="719"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row>
    <row r="720"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row>
    <row r="721"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row>
    <row r="722"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row>
    <row r="723"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row>
    <row r="724"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row>
    <row r="725"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row>
    <row r="7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row>
    <row r="727"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row>
    <row r="728"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row>
    <row r="729"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row>
    <row r="730"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row>
    <row r="731"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row>
    <row r="732"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row>
    <row r="733"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row>
    <row r="734"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row>
    <row r="735"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row>
    <row r="73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row>
    <row r="737"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row>
    <row r="738"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row>
    <row r="739"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row>
    <row r="740"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row>
    <row r="741"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row>
    <row r="742"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row>
    <row r="743"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row>
    <row r="744"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row>
    <row r="745"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row>
    <row r="74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row>
    <row r="747"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row>
    <row r="748"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row>
    <row r="749"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row>
    <row r="750"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row>
    <row r="751"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row>
    <row r="752"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row>
    <row r="753"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row>
    <row r="754"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row>
    <row r="755"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row>
    <row r="75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row>
    <row r="757"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row>
    <row r="758"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row>
    <row r="759"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row>
    <row r="760"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row>
    <row r="761"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row>
    <row r="762"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row>
    <row r="763"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row>
    <row r="764"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row>
    <row r="765"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row>
    <row r="76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row>
    <row r="767"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row>
    <row r="768"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row>
    <row r="769"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row>
    <row r="770"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row>
    <row r="771"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row>
    <row r="772"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row>
    <row r="773"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row>
    <row r="774"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row>
    <row r="775"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row>
    <row r="77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row>
    <row r="777"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row>
    <row r="778"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row>
    <row r="779"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row>
    <row r="780"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row>
    <row r="781"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row>
    <row r="782"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row>
    <row r="783"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row>
    <row r="784"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row>
    <row r="785"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row>
    <row r="78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row>
    <row r="787"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row>
    <row r="788"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row>
    <row r="789"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row>
    <row r="790"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row>
    <row r="791"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row>
    <row r="792"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row>
    <row r="793"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row>
    <row r="794"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row>
    <row r="795"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row>
    <row r="79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row>
    <row r="797"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row>
    <row r="798"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row>
    <row r="799"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row>
    <row r="800"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row>
    <row r="801"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row>
    <row r="802"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row>
    <row r="803"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row>
    <row r="804"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row>
    <row r="805"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row>
    <row r="80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row>
    <row r="807"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row>
    <row r="808"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row>
    <row r="809"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row>
    <row r="810"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row>
    <row r="811"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row>
    <row r="812"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row>
    <row r="813"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row>
    <row r="814"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row>
    <row r="815"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row>
    <row r="81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row>
    <row r="817"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row>
    <row r="818"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row>
    <row r="819"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row>
    <row r="820"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row>
    <row r="821"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row>
    <row r="822"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row>
    <row r="823"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row>
    <row r="824"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row>
    <row r="825"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row>
    <row r="8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row>
    <row r="827"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row>
    <row r="828"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row>
    <row r="829"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row>
    <row r="830"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row>
    <row r="831"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row>
    <row r="832"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row>
    <row r="833"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row>
    <row r="834"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row>
    <row r="835"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row>
    <row r="83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row>
    <row r="837"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row>
    <row r="838"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row>
    <row r="839"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row>
    <row r="840"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row>
    <row r="841"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row>
    <row r="842"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row>
    <row r="843"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row>
    <row r="844"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row>
    <row r="845"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row>
    <row r="84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row>
    <row r="847"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row>
    <row r="848"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row>
    <row r="849"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row>
    <row r="850"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row>
    <row r="851"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row>
    <row r="852"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row>
    <row r="853"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row>
    <row r="854"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row>
    <row r="855"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row>
    <row r="85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row>
    <row r="857"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row>
    <row r="858"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row>
    <row r="859"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row>
    <row r="860"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row>
    <row r="861"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row>
    <row r="862"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row>
    <row r="863"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row>
    <row r="864"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row>
    <row r="865"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row>
    <row r="86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row>
    <row r="867"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row>
    <row r="868"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row>
    <row r="869"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row>
    <row r="870"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row>
    <row r="871"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row>
    <row r="872"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row>
    <row r="873"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row>
    <row r="874"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row>
    <row r="875"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row>
    <row r="87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row>
    <row r="877"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row>
    <row r="878"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row>
    <row r="879"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row>
    <row r="880"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row>
    <row r="881"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row>
    <row r="882"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row>
    <row r="883"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row>
    <row r="884"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row>
    <row r="885"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row>
    <row r="88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row>
    <row r="887"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row>
    <row r="888"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row>
    <row r="889"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row>
    <row r="890"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row>
    <row r="891"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row>
    <row r="892"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row>
    <row r="893"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row>
    <row r="894"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row>
    <row r="895"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row>
    <row r="89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row>
    <row r="897"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row>
    <row r="898"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row>
    <row r="899"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row>
    <row r="900"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row>
    <row r="901"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row>
    <row r="902"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row>
    <row r="903"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row>
    <row r="904"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row>
    <row r="905"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row>
    <row r="90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row>
    <row r="907"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row>
    <row r="908"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row>
    <row r="909"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row>
    <row r="910"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row>
    <row r="911"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row>
    <row r="912"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row>
    <row r="913"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row>
    <row r="914"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row>
    <row r="915"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row>
    <row r="91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row>
    <row r="917"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row>
    <row r="918"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row>
    <row r="919"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row>
    <row r="920"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row>
    <row r="921"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row>
    <row r="922"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row>
    <row r="923"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row>
    <row r="924"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row>
    <row r="925"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row>
    <row r="9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row>
    <row r="927"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row>
    <row r="928"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row>
    <row r="929"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row>
    <row r="930"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row>
    <row r="931"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row>
    <row r="932"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row>
    <row r="933"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row>
    <row r="934"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row>
    <row r="935"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row>
    <row r="93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row>
    <row r="937"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row>
    <row r="938"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row>
    <row r="939"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row>
    <row r="940"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row>
    <row r="941"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row>
    <row r="942"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row>
    <row r="943"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row>
    <row r="944"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row>
    <row r="945"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row>
    <row r="94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row>
    <row r="947"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row>
    <row r="948"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row>
    <row r="949"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row>
    <row r="950"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row>
    <row r="951"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row>
    <row r="952"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row>
    <row r="953"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row>
    <row r="954"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row>
    <row r="955"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row>
    <row r="95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row>
    <row r="957"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row>
    <row r="958"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row>
    <row r="959"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row>
    <row r="960"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row>
    <row r="961"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row>
    <row r="962"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row>
    <row r="963"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row>
    <row r="964"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row>
    <row r="965"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row>
    <row r="96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row>
    <row r="967"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row>
    <row r="968"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row>
    <row r="969"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row>
    <row r="970"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row>
    <row r="971"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row>
    <row r="972"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row>
    <row r="973"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row>
    <row r="974"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row>
    <row r="975"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row>
    <row r="97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row>
    <row r="977"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row>
    <row r="978"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row>
    <row r="979"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row>
    <row r="980"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row>
    <row r="981"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row>
    <row r="982"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row>
    <row r="983"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row>
    <row r="984"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row>
    <row r="985"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row>
    <row r="98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row>
    <row r="987"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row>
    <row r="988"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row>
    <row r="989"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row>
    <row r="990"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row>
    <row r="991"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row>
    <row r="992"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row>
    <row r="993"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row>
    <row r="994"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row>
    <row r="995"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row>
    <row r="99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row>
    <row r="997"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row>
    <row r="998"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row>
    <row r="999"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row>
    <row r="1000"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row>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4546A"/>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6.13"/>
    <col customWidth="1" min="2" max="6" width="20.88"/>
    <col customWidth="1" min="7" max="7" width="14.5"/>
    <col customWidth="1" min="8" max="25" width="7.63"/>
  </cols>
  <sheetData>
    <row r="1" ht="14.25" customHeight="1">
      <c r="A1" s="1" t="s">
        <v>93</v>
      </c>
      <c r="B1" s="56" t="s">
        <v>32</v>
      </c>
      <c r="C1" s="56" t="s">
        <v>94</v>
      </c>
      <c r="D1" s="56" t="s">
        <v>95</v>
      </c>
      <c r="E1" s="56" t="s">
        <v>30</v>
      </c>
      <c r="F1" s="56" t="s">
        <v>29</v>
      </c>
      <c r="G1" s="56" t="s">
        <v>31</v>
      </c>
      <c r="H1" s="1"/>
      <c r="I1" s="1"/>
      <c r="J1" s="5"/>
      <c r="K1" s="5"/>
      <c r="L1" s="5"/>
      <c r="M1" s="5"/>
      <c r="N1" s="5"/>
      <c r="O1" s="5"/>
      <c r="P1" s="5"/>
      <c r="Q1" s="5"/>
      <c r="R1" s="5"/>
      <c r="S1" s="5"/>
      <c r="T1" s="5"/>
      <c r="U1" s="5"/>
      <c r="V1" s="5"/>
      <c r="W1" s="5"/>
      <c r="X1" s="5"/>
      <c r="Y1" s="5"/>
      <c r="Z1" s="5"/>
    </row>
    <row r="2" ht="14.25" customHeight="1">
      <c r="A2" s="1" t="s">
        <v>96</v>
      </c>
      <c r="B2" s="5">
        <v>0.0</v>
      </c>
      <c r="C2" s="5">
        <f>'Energy in Commercial'!B30</f>
        <v>96795471314085</v>
      </c>
      <c r="D2" s="5">
        <v>0.0</v>
      </c>
      <c r="E2" s="57">
        <f>'Energy in Commercial'!E30</f>
        <v>38718188525634</v>
      </c>
      <c r="F2" s="57">
        <f>'Energy in Commercial'!D30</f>
        <v>15227989071508</v>
      </c>
      <c r="G2" s="57">
        <f>'Energy in Commercial'!F30</f>
        <v>63213279981701</v>
      </c>
      <c r="H2" s="5"/>
      <c r="I2" s="58"/>
      <c r="J2" s="5"/>
      <c r="K2" s="5"/>
      <c r="L2" s="5"/>
      <c r="M2" s="5"/>
      <c r="N2" s="5"/>
      <c r="O2" s="5"/>
      <c r="P2" s="5"/>
      <c r="Q2" s="5"/>
      <c r="R2" s="5"/>
      <c r="S2" s="5"/>
      <c r="T2" s="5"/>
      <c r="U2" s="5"/>
      <c r="V2" s="5"/>
      <c r="W2" s="5"/>
      <c r="X2" s="5"/>
      <c r="Y2" s="5"/>
      <c r="Z2" s="5"/>
    </row>
    <row r="3" ht="14.25" customHeight="1">
      <c r="A3" s="1" t="s">
        <v>97</v>
      </c>
      <c r="B3" s="5">
        <v>0.0</v>
      </c>
      <c r="C3" s="5">
        <v>0.0</v>
      </c>
      <c r="D3" s="5">
        <v>0.0</v>
      </c>
      <c r="E3" s="5">
        <v>0.0</v>
      </c>
      <c r="F3" s="5">
        <v>0.0</v>
      </c>
      <c r="G3" s="5">
        <v>0.0</v>
      </c>
      <c r="H3" s="5"/>
      <c r="I3" s="5"/>
      <c r="J3" s="5"/>
      <c r="K3" s="5"/>
      <c r="L3" s="5"/>
      <c r="M3" s="5"/>
      <c r="N3" s="5"/>
      <c r="O3" s="5"/>
      <c r="P3" s="5"/>
      <c r="Q3" s="5"/>
      <c r="R3" s="5"/>
      <c r="S3" s="5"/>
      <c r="T3" s="5"/>
      <c r="U3" s="5"/>
      <c r="V3" s="5"/>
      <c r="W3" s="5"/>
      <c r="X3" s="5"/>
      <c r="Y3" s="5"/>
      <c r="Z3" s="5"/>
    </row>
    <row r="4" ht="14.25" customHeight="1">
      <c r="A4" s="1" t="s">
        <v>98</v>
      </c>
      <c r="B4" s="5">
        <v>0.0</v>
      </c>
      <c r="C4" s="5">
        <v>0.0</v>
      </c>
      <c r="D4" s="5">
        <v>0.0</v>
      </c>
      <c r="E4" s="5">
        <v>0.0</v>
      </c>
      <c r="F4" s="5">
        <f>'Energy in Commercial'!D27</f>
        <v>179243451588</v>
      </c>
      <c r="G4" s="5">
        <v>0.0</v>
      </c>
      <c r="H4" s="5"/>
      <c r="I4" s="5"/>
      <c r="J4" s="5"/>
      <c r="K4" s="5"/>
      <c r="L4" s="5"/>
      <c r="M4" s="5"/>
      <c r="N4" s="5"/>
      <c r="O4" s="5"/>
      <c r="P4" s="5"/>
      <c r="Q4" s="5"/>
      <c r="R4" s="5"/>
      <c r="S4" s="5"/>
      <c r="T4" s="5"/>
      <c r="U4" s="5"/>
      <c r="V4" s="5"/>
      <c r="W4" s="5"/>
      <c r="X4" s="5"/>
      <c r="Y4" s="5"/>
      <c r="Z4" s="5"/>
    </row>
    <row r="5" ht="14.25" customHeight="1">
      <c r="A5" s="1" t="s">
        <v>99</v>
      </c>
      <c r="B5" s="5">
        <v>0.0</v>
      </c>
      <c r="C5" s="5">
        <v>0.0</v>
      </c>
      <c r="D5" s="5">
        <v>0.0</v>
      </c>
      <c r="E5" s="5">
        <v>0.0</v>
      </c>
      <c r="F5" s="5">
        <v>0.0</v>
      </c>
      <c r="G5" s="5">
        <v>0.0</v>
      </c>
      <c r="H5" s="5"/>
      <c r="I5" s="5"/>
      <c r="J5" s="5"/>
      <c r="K5" s="5"/>
      <c r="L5" s="5"/>
      <c r="M5" s="5"/>
      <c r="N5" s="5"/>
      <c r="O5" s="5"/>
      <c r="P5" s="5"/>
      <c r="Q5" s="5"/>
      <c r="R5" s="5"/>
      <c r="S5" s="5"/>
      <c r="T5" s="5"/>
      <c r="U5" s="5"/>
      <c r="V5" s="5"/>
      <c r="W5" s="5"/>
      <c r="X5" s="5"/>
      <c r="Y5" s="5"/>
      <c r="Z5" s="5"/>
    </row>
    <row r="6" ht="14.25" customHeight="1">
      <c r="A6" s="1" t="s">
        <v>100</v>
      </c>
      <c r="B6" s="5">
        <v>0.0</v>
      </c>
      <c r="C6" s="5">
        <v>0.0</v>
      </c>
      <c r="D6" s="5">
        <v>0.0</v>
      </c>
      <c r="E6" s="5">
        <v>0.0</v>
      </c>
      <c r="F6" s="5">
        <v>0.0</v>
      </c>
      <c r="G6" s="5">
        <v>0.0</v>
      </c>
      <c r="H6" s="5"/>
      <c r="I6" s="5"/>
      <c r="J6" s="5"/>
      <c r="K6" s="5"/>
      <c r="L6" s="5"/>
      <c r="M6" s="5"/>
      <c r="N6" s="5"/>
      <c r="O6" s="5"/>
      <c r="P6" s="5"/>
      <c r="Q6" s="5"/>
      <c r="R6" s="5"/>
      <c r="S6" s="5"/>
      <c r="T6" s="5"/>
      <c r="U6" s="5"/>
      <c r="V6" s="5"/>
      <c r="W6" s="5"/>
      <c r="X6" s="5"/>
      <c r="Y6" s="5"/>
      <c r="Z6" s="5"/>
    </row>
    <row r="7" ht="14.25" customHeight="1">
      <c r="A7" s="1" t="s">
        <v>101</v>
      </c>
      <c r="B7" s="5">
        <v>0.0</v>
      </c>
      <c r="C7" s="5">
        <v>0.0</v>
      </c>
      <c r="D7" s="5">
        <v>0.0</v>
      </c>
      <c r="E7" s="5">
        <v>0.0</v>
      </c>
      <c r="F7" s="5">
        <v>0.0</v>
      </c>
      <c r="G7" s="5">
        <v>0.0</v>
      </c>
      <c r="H7" s="5"/>
      <c r="I7" s="5"/>
      <c r="J7" s="5"/>
      <c r="K7" s="5"/>
      <c r="L7" s="5"/>
      <c r="M7" s="5"/>
      <c r="N7" s="5"/>
      <c r="O7" s="5"/>
      <c r="P7" s="5"/>
      <c r="Q7" s="5"/>
      <c r="R7" s="5"/>
      <c r="S7" s="5"/>
      <c r="T7" s="5"/>
      <c r="U7" s="5"/>
      <c r="V7" s="5"/>
      <c r="W7" s="5"/>
      <c r="X7" s="5"/>
      <c r="Y7" s="5"/>
      <c r="Z7" s="5"/>
    </row>
    <row r="8" ht="14.25" customHeight="1">
      <c r="A8" s="1" t="s">
        <v>102</v>
      </c>
      <c r="B8" s="5">
        <v>0.0</v>
      </c>
      <c r="C8" s="5">
        <v>0.0</v>
      </c>
      <c r="D8" s="5">
        <v>0.0</v>
      </c>
      <c r="E8" s="5">
        <v>0.0</v>
      </c>
      <c r="F8" s="5">
        <f>'Energy in Commercial'!D28</f>
        <v>12746917896218</v>
      </c>
      <c r="G8" s="5">
        <v>0.0</v>
      </c>
      <c r="H8" s="5"/>
      <c r="I8" s="5"/>
      <c r="J8" s="5"/>
      <c r="K8" s="5"/>
      <c r="L8" s="5"/>
      <c r="M8" s="5"/>
      <c r="N8" s="5"/>
      <c r="O8" s="5"/>
      <c r="P8" s="5"/>
      <c r="Q8" s="5"/>
      <c r="R8" s="5"/>
      <c r="S8" s="5"/>
      <c r="T8" s="5"/>
      <c r="U8" s="5"/>
      <c r="V8" s="5"/>
      <c r="W8" s="5"/>
      <c r="X8" s="5"/>
      <c r="Y8" s="5"/>
      <c r="Z8" s="5"/>
    </row>
    <row r="9" ht="14.25" customHeight="1">
      <c r="A9" s="1" t="s">
        <v>103</v>
      </c>
      <c r="B9" s="5">
        <v>0.0</v>
      </c>
      <c r="C9" s="5">
        <v>0.0</v>
      </c>
      <c r="D9" s="5">
        <v>0.0</v>
      </c>
      <c r="E9" s="5">
        <v>0.0</v>
      </c>
      <c r="F9" s="5">
        <v>0.0</v>
      </c>
      <c r="G9" s="5">
        <v>0.0</v>
      </c>
      <c r="H9" s="5"/>
      <c r="I9" s="5"/>
      <c r="J9" s="5"/>
      <c r="K9" s="5"/>
      <c r="L9" s="5"/>
      <c r="M9" s="5"/>
      <c r="N9" s="5"/>
      <c r="O9" s="5"/>
      <c r="P9" s="5"/>
      <c r="Q9" s="5"/>
      <c r="R9" s="5"/>
      <c r="S9" s="5"/>
      <c r="T9" s="5"/>
      <c r="U9" s="5"/>
      <c r="V9" s="5"/>
      <c r="W9" s="5"/>
      <c r="X9" s="5"/>
      <c r="Y9" s="5"/>
      <c r="Z9" s="5"/>
    </row>
    <row r="10" ht="14.25" customHeight="1">
      <c r="A10" s="1" t="s">
        <v>104</v>
      </c>
      <c r="B10" s="5">
        <v>0.0</v>
      </c>
      <c r="C10" s="5">
        <v>0.0</v>
      </c>
      <c r="D10" s="5">
        <v>0.0</v>
      </c>
      <c r="E10" s="5">
        <v>0.0</v>
      </c>
      <c r="F10" s="5">
        <f>'Energy in Commercial'!C29</f>
        <v>10183163920236</v>
      </c>
      <c r="G10" s="5">
        <v>0.0</v>
      </c>
      <c r="H10" s="5"/>
      <c r="I10" s="5"/>
      <c r="J10" s="5"/>
      <c r="K10" s="5"/>
      <c r="L10" s="5"/>
      <c r="M10" s="5"/>
      <c r="N10" s="5"/>
      <c r="O10" s="5"/>
      <c r="P10" s="5"/>
      <c r="Q10" s="5"/>
      <c r="R10" s="5"/>
      <c r="S10" s="5"/>
      <c r="T10" s="5"/>
      <c r="U10" s="5"/>
      <c r="V10" s="5"/>
      <c r="W10" s="5"/>
      <c r="X10" s="5"/>
      <c r="Y10" s="5"/>
      <c r="Z10" s="5"/>
    </row>
    <row r="11" ht="14.25" customHeight="1">
      <c r="A11" s="1" t="s">
        <v>105</v>
      </c>
      <c r="B11" s="5">
        <v>0.0</v>
      </c>
      <c r="C11" s="5">
        <v>0.0</v>
      </c>
      <c r="D11" s="5">
        <v>0.0</v>
      </c>
      <c r="E11" s="5">
        <v>0.0</v>
      </c>
      <c r="F11" s="5">
        <v>0.0</v>
      </c>
      <c r="G11" s="5">
        <v>0.0</v>
      </c>
      <c r="H11" s="5"/>
      <c r="I11" s="5"/>
      <c r="J11" s="5"/>
      <c r="K11" s="5"/>
      <c r="L11" s="5"/>
      <c r="M11" s="5"/>
      <c r="N11" s="5"/>
      <c r="O11" s="5"/>
      <c r="P11" s="5"/>
      <c r="Q11" s="5"/>
      <c r="R11" s="5"/>
      <c r="S11" s="5"/>
      <c r="T11" s="5"/>
      <c r="U11" s="5"/>
      <c r="V11" s="5"/>
      <c r="W11" s="5"/>
      <c r="X11" s="5"/>
      <c r="Y11" s="5"/>
      <c r="Z11" s="5"/>
    </row>
    <row r="12" ht="14.25" customHeight="1">
      <c r="A12" s="5"/>
      <c r="B12" s="5"/>
      <c r="C12" s="5"/>
      <c r="D12" s="5"/>
      <c r="E12" s="5"/>
      <c r="F12" s="5"/>
      <c r="G12" s="5"/>
      <c r="H12" s="5"/>
      <c r="I12" s="5"/>
      <c r="J12" s="5"/>
      <c r="K12" s="5"/>
      <c r="L12" s="5"/>
      <c r="M12" s="5"/>
      <c r="N12" s="5"/>
      <c r="O12" s="5"/>
      <c r="P12" s="5"/>
      <c r="Q12" s="5"/>
      <c r="R12" s="5"/>
      <c r="S12" s="5"/>
      <c r="T12" s="5"/>
      <c r="U12" s="5"/>
      <c r="V12" s="5"/>
      <c r="W12" s="5"/>
      <c r="X12" s="5"/>
      <c r="Y12" s="5"/>
    </row>
    <row r="13" ht="14.25" customHeight="1">
      <c r="A13" s="5"/>
      <c r="B13" s="5"/>
      <c r="C13" s="5"/>
      <c r="D13" s="5"/>
      <c r="E13" s="5"/>
      <c r="F13" s="5"/>
      <c r="G13" s="5"/>
      <c r="H13" s="5"/>
      <c r="I13" s="5"/>
      <c r="J13" s="5"/>
      <c r="K13" s="5"/>
      <c r="L13" s="5"/>
      <c r="M13" s="5"/>
      <c r="N13" s="5"/>
      <c r="O13" s="5"/>
      <c r="P13" s="5"/>
      <c r="Q13" s="5"/>
      <c r="R13" s="5"/>
      <c r="S13" s="5"/>
      <c r="T13" s="5"/>
      <c r="U13" s="5"/>
      <c r="V13" s="5"/>
      <c r="W13" s="5"/>
      <c r="X13" s="5"/>
      <c r="Y13" s="5"/>
    </row>
    <row r="14" ht="14.25" customHeight="1">
      <c r="A14" s="5"/>
      <c r="B14" s="5"/>
      <c r="C14" s="5"/>
      <c r="D14" s="5"/>
      <c r="E14" s="5"/>
      <c r="F14" s="5"/>
      <c r="G14" s="5"/>
      <c r="H14" s="5"/>
      <c r="I14" s="5"/>
      <c r="J14" s="5"/>
      <c r="K14" s="5"/>
      <c r="L14" s="5"/>
      <c r="M14" s="5"/>
      <c r="N14" s="5"/>
      <c r="O14" s="5"/>
      <c r="P14" s="5"/>
      <c r="Q14" s="5"/>
      <c r="R14" s="5"/>
      <c r="S14" s="5"/>
      <c r="T14" s="5"/>
      <c r="U14" s="5"/>
      <c r="V14" s="5"/>
      <c r="W14" s="5"/>
      <c r="X14" s="5"/>
      <c r="Y14" s="5"/>
    </row>
    <row r="15" ht="14.25" customHeight="1">
      <c r="A15" s="5"/>
      <c r="B15" s="5"/>
      <c r="C15" s="5"/>
      <c r="D15" s="5"/>
      <c r="E15" s="5"/>
      <c r="F15" s="5"/>
      <c r="G15" s="5"/>
      <c r="H15" s="5"/>
      <c r="I15" s="5"/>
      <c r="J15" s="5"/>
      <c r="K15" s="5"/>
      <c r="L15" s="5"/>
      <c r="M15" s="5"/>
      <c r="N15" s="5"/>
      <c r="O15" s="5"/>
      <c r="P15" s="5"/>
      <c r="Q15" s="5"/>
      <c r="R15" s="5"/>
      <c r="S15" s="5"/>
      <c r="T15" s="5"/>
      <c r="U15" s="5"/>
      <c r="V15" s="5"/>
      <c r="W15" s="5"/>
      <c r="X15" s="5"/>
      <c r="Y15" s="5"/>
    </row>
    <row r="16" ht="14.25" customHeight="1">
      <c r="A16" s="5"/>
      <c r="B16" s="5"/>
      <c r="C16" s="5"/>
      <c r="D16" s="5"/>
      <c r="E16" s="5"/>
      <c r="F16" s="5"/>
      <c r="G16" s="5"/>
      <c r="H16" s="5"/>
      <c r="I16" s="5"/>
      <c r="J16" s="5"/>
      <c r="K16" s="5"/>
      <c r="L16" s="5"/>
      <c r="M16" s="5"/>
      <c r="N16" s="5"/>
      <c r="O16" s="5"/>
      <c r="P16" s="5"/>
      <c r="Q16" s="5"/>
      <c r="R16" s="5"/>
      <c r="S16" s="5"/>
      <c r="T16" s="5"/>
      <c r="U16" s="5"/>
      <c r="V16" s="5"/>
      <c r="W16" s="5"/>
      <c r="X16" s="5"/>
      <c r="Y16" s="5"/>
    </row>
    <row r="17" ht="14.25" customHeight="1">
      <c r="A17" s="5"/>
      <c r="B17" s="5"/>
      <c r="C17" s="5"/>
      <c r="D17" s="5"/>
      <c r="E17" s="5"/>
      <c r="F17" s="5"/>
      <c r="G17" s="5"/>
      <c r="H17" s="5"/>
      <c r="I17" s="5"/>
      <c r="J17" s="5"/>
      <c r="K17" s="5"/>
      <c r="L17" s="5"/>
      <c r="M17" s="5"/>
      <c r="N17" s="5"/>
      <c r="O17" s="5"/>
      <c r="P17" s="5"/>
      <c r="Q17" s="5"/>
      <c r="R17" s="5"/>
      <c r="S17" s="5"/>
      <c r="T17" s="5"/>
      <c r="U17" s="5"/>
      <c r="V17" s="5"/>
      <c r="W17" s="5"/>
      <c r="X17" s="5"/>
      <c r="Y17" s="5"/>
    </row>
    <row r="18" ht="14.25" customHeight="1">
      <c r="A18" s="5"/>
      <c r="B18" s="5"/>
      <c r="C18" s="5"/>
      <c r="D18" s="5"/>
      <c r="E18" s="5"/>
      <c r="F18" s="5"/>
      <c r="G18" s="5"/>
      <c r="H18" s="5"/>
      <c r="I18" s="5"/>
      <c r="J18" s="5"/>
      <c r="K18" s="5"/>
      <c r="L18" s="5"/>
      <c r="M18" s="5"/>
      <c r="N18" s="5"/>
      <c r="O18" s="5"/>
      <c r="P18" s="5"/>
      <c r="Q18" s="5"/>
      <c r="R18" s="5"/>
      <c r="S18" s="5"/>
      <c r="T18" s="5"/>
      <c r="U18" s="5"/>
      <c r="V18" s="5"/>
      <c r="W18" s="5"/>
      <c r="X18" s="5"/>
      <c r="Y18" s="5"/>
    </row>
    <row r="19" ht="14.25" customHeight="1">
      <c r="A19" s="5"/>
      <c r="B19" s="5"/>
      <c r="C19" s="5"/>
      <c r="D19" s="5"/>
      <c r="E19" s="5"/>
      <c r="F19" s="5"/>
      <c r="G19" s="5"/>
      <c r="H19" s="5"/>
      <c r="I19" s="5"/>
      <c r="J19" s="5"/>
      <c r="K19" s="5"/>
      <c r="L19" s="5"/>
      <c r="M19" s="5"/>
      <c r="N19" s="5"/>
      <c r="O19" s="5"/>
      <c r="P19" s="5"/>
      <c r="Q19" s="5"/>
      <c r="R19" s="5"/>
      <c r="S19" s="5"/>
      <c r="T19" s="5"/>
      <c r="U19" s="5"/>
      <c r="V19" s="5"/>
      <c r="W19" s="5"/>
      <c r="X19" s="5"/>
      <c r="Y19" s="5"/>
    </row>
    <row r="20" ht="14.25" customHeight="1">
      <c r="A20" s="5"/>
      <c r="B20" s="5"/>
      <c r="C20" s="5"/>
      <c r="D20" s="5"/>
      <c r="E20" s="5"/>
      <c r="F20" s="5"/>
      <c r="G20" s="5"/>
      <c r="H20" s="5"/>
      <c r="I20" s="5"/>
      <c r="J20" s="5"/>
      <c r="K20" s="5"/>
      <c r="L20" s="5"/>
      <c r="M20" s="5"/>
      <c r="N20" s="5"/>
      <c r="O20" s="5"/>
      <c r="P20" s="5"/>
      <c r="Q20" s="5"/>
      <c r="R20" s="5"/>
      <c r="S20" s="5"/>
      <c r="T20" s="5"/>
      <c r="U20" s="5"/>
      <c r="V20" s="5"/>
      <c r="W20" s="5"/>
      <c r="X20" s="5"/>
      <c r="Y20" s="5"/>
    </row>
    <row r="21" ht="14.25" customHeight="1">
      <c r="A21" s="5"/>
      <c r="B21" s="5"/>
      <c r="C21" s="5"/>
      <c r="D21" s="5"/>
      <c r="E21" s="5"/>
      <c r="F21" s="5"/>
      <c r="G21" s="5"/>
      <c r="H21" s="5"/>
      <c r="I21" s="5"/>
      <c r="J21" s="5"/>
      <c r="K21" s="5"/>
      <c r="L21" s="5"/>
      <c r="M21" s="5"/>
      <c r="N21" s="5"/>
      <c r="O21" s="5"/>
      <c r="P21" s="5"/>
      <c r="Q21" s="5"/>
      <c r="R21" s="5"/>
      <c r="S21" s="5"/>
      <c r="T21" s="5"/>
      <c r="U21" s="5"/>
      <c r="V21" s="5"/>
      <c r="W21" s="5"/>
      <c r="X21" s="5"/>
      <c r="Y21" s="5"/>
    </row>
    <row r="22" ht="14.25" customHeight="1">
      <c r="A22" s="5"/>
      <c r="B22" s="5"/>
      <c r="C22" s="5"/>
      <c r="D22" s="5"/>
      <c r="E22" s="5"/>
      <c r="F22" s="5"/>
      <c r="G22" s="5"/>
      <c r="H22" s="5"/>
      <c r="I22" s="5"/>
      <c r="J22" s="5"/>
      <c r="K22" s="5"/>
      <c r="L22" s="5"/>
      <c r="M22" s="5"/>
      <c r="N22" s="5"/>
      <c r="O22" s="5"/>
      <c r="P22" s="5"/>
      <c r="Q22" s="5"/>
      <c r="R22" s="5"/>
      <c r="S22" s="5"/>
      <c r="T22" s="5"/>
      <c r="U22" s="5"/>
      <c r="V22" s="5"/>
      <c r="W22" s="5"/>
      <c r="X22" s="5"/>
      <c r="Y22" s="5"/>
    </row>
    <row r="23" ht="14.25" customHeight="1">
      <c r="A23" s="5"/>
      <c r="B23" s="5"/>
      <c r="C23" s="5"/>
      <c r="D23" s="5"/>
      <c r="E23" s="5"/>
      <c r="F23" s="5"/>
      <c r="G23" s="5"/>
      <c r="H23" s="5"/>
      <c r="I23" s="5"/>
      <c r="J23" s="5"/>
      <c r="K23" s="5"/>
      <c r="L23" s="5"/>
      <c r="M23" s="5"/>
      <c r="N23" s="5"/>
      <c r="O23" s="5"/>
      <c r="P23" s="5"/>
      <c r="Q23" s="5"/>
      <c r="R23" s="5"/>
      <c r="S23" s="5"/>
      <c r="T23" s="5"/>
      <c r="U23" s="5"/>
      <c r="V23" s="5"/>
      <c r="W23" s="5"/>
      <c r="X23" s="5"/>
      <c r="Y23" s="5"/>
    </row>
    <row r="24" ht="14.25" customHeight="1">
      <c r="A24" s="5"/>
      <c r="B24" s="5"/>
      <c r="C24" s="5"/>
      <c r="D24" s="5"/>
      <c r="E24" s="5"/>
      <c r="F24" s="5"/>
      <c r="G24" s="5"/>
      <c r="H24" s="5"/>
      <c r="I24" s="5"/>
      <c r="J24" s="5"/>
      <c r="K24" s="5"/>
      <c r="L24" s="5"/>
      <c r="M24" s="5"/>
      <c r="N24" s="5"/>
      <c r="O24" s="5"/>
      <c r="P24" s="5"/>
      <c r="Q24" s="5"/>
      <c r="R24" s="5"/>
      <c r="S24" s="5"/>
      <c r="T24" s="5"/>
      <c r="U24" s="5"/>
      <c r="V24" s="5"/>
      <c r="W24" s="5"/>
      <c r="X24" s="5"/>
      <c r="Y24" s="5"/>
    </row>
    <row r="25" ht="14.25" customHeight="1">
      <c r="A25" s="5"/>
      <c r="B25" s="5"/>
      <c r="C25" s="5"/>
      <c r="D25" s="5"/>
      <c r="E25" s="5"/>
      <c r="F25" s="5"/>
      <c r="G25" s="5"/>
      <c r="H25" s="5"/>
      <c r="I25" s="5"/>
      <c r="J25" s="5"/>
      <c r="K25" s="5"/>
      <c r="L25" s="5"/>
      <c r="M25" s="5"/>
      <c r="N25" s="5"/>
      <c r="O25" s="5"/>
      <c r="P25" s="5"/>
      <c r="Q25" s="5"/>
      <c r="R25" s="5"/>
      <c r="S25" s="5"/>
      <c r="T25" s="5"/>
      <c r="U25" s="5"/>
      <c r="V25" s="5"/>
      <c r="W25" s="5"/>
      <c r="X25" s="5"/>
      <c r="Y25" s="5"/>
    </row>
    <row r="26" ht="14.25" customHeight="1">
      <c r="A26" s="5"/>
      <c r="B26" s="5"/>
      <c r="C26" s="5"/>
      <c r="D26" s="5"/>
      <c r="E26" s="5"/>
      <c r="F26" s="5"/>
      <c r="G26" s="5"/>
      <c r="H26" s="5"/>
      <c r="I26" s="5"/>
      <c r="J26" s="5"/>
      <c r="K26" s="5"/>
      <c r="L26" s="5"/>
      <c r="M26" s="5"/>
      <c r="N26" s="5"/>
      <c r="O26" s="5"/>
      <c r="P26" s="5"/>
      <c r="Q26" s="5"/>
      <c r="R26" s="5"/>
      <c r="S26" s="5"/>
      <c r="T26" s="5"/>
      <c r="U26" s="5"/>
      <c r="V26" s="5"/>
      <c r="W26" s="5"/>
      <c r="X26" s="5"/>
      <c r="Y26" s="5"/>
    </row>
    <row r="27" ht="14.25" customHeight="1">
      <c r="A27" s="5"/>
      <c r="B27" s="5"/>
      <c r="C27" s="5"/>
      <c r="D27" s="5"/>
      <c r="E27" s="5"/>
      <c r="F27" s="5"/>
      <c r="G27" s="5"/>
      <c r="H27" s="5"/>
      <c r="I27" s="5"/>
      <c r="J27" s="5"/>
      <c r="K27" s="5"/>
      <c r="L27" s="5"/>
      <c r="M27" s="5"/>
      <c r="N27" s="5"/>
      <c r="O27" s="5"/>
      <c r="P27" s="5"/>
      <c r="Q27" s="5"/>
      <c r="R27" s="5"/>
      <c r="S27" s="5"/>
      <c r="T27" s="5"/>
      <c r="U27" s="5"/>
      <c r="V27" s="5"/>
      <c r="W27" s="5"/>
      <c r="X27" s="5"/>
      <c r="Y27" s="5"/>
    </row>
    <row r="28" ht="14.25" customHeight="1">
      <c r="A28" s="5"/>
      <c r="B28" s="5"/>
      <c r="C28" s="5"/>
      <c r="D28" s="5"/>
      <c r="E28" s="5"/>
      <c r="F28" s="5"/>
      <c r="G28" s="5"/>
      <c r="H28" s="5"/>
      <c r="I28" s="5"/>
      <c r="J28" s="5"/>
      <c r="K28" s="5"/>
      <c r="L28" s="5"/>
      <c r="M28" s="5"/>
      <c r="N28" s="5"/>
      <c r="O28" s="5"/>
      <c r="P28" s="5"/>
      <c r="Q28" s="5"/>
      <c r="R28" s="5"/>
      <c r="S28" s="5"/>
      <c r="T28" s="5"/>
      <c r="U28" s="5"/>
      <c r="V28" s="5"/>
      <c r="W28" s="5"/>
      <c r="X28" s="5"/>
      <c r="Y28" s="5"/>
    </row>
    <row r="29" ht="14.25" customHeight="1">
      <c r="A29" s="5"/>
      <c r="B29" s="5"/>
      <c r="C29" s="5"/>
      <c r="D29" s="5"/>
      <c r="E29" s="5"/>
      <c r="F29" s="5"/>
      <c r="G29" s="5"/>
      <c r="H29" s="5"/>
      <c r="I29" s="5"/>
      <c r="J29" s="5"/>
      <c r="K29" s="5"/>
      <c r="L29" s="5"/>
      <c r="M29" s="5"/>
      <c r="N29" s="5"/>
      <c r="O29" s="5"/>
      <c r="P29" s="5"/>
      <c r="Q29" s="5"/>
      <c r="R29" s="5"/>
      <c r="S29" s="5"/>
      <c r="T29" s="5"/>
      <c r="U29" s="5"/>
      <c r="V29" s="5"/>
      <c r="W29" s="5"/>
      <c r="X29" s="5"/>
      <c r="Y29" s="5"/>
    </row>
    <row r="30" ht="14.25" customHeight="1">
      <c r="A30" s="5"/>
      <c r="B30" s="5"/>
      <c r="C30" s="5"/>
      <c r="D30" s="5"/>
      <c r="E30" s="5"/>
      <c r="F30" s="5"/>
      <c r="G30" s="5"/>
      <c r="H30" s="5"/>
      <c r="I30" s="5"/>
      <c r="J30" s="5"/>
      <c r="K30" s="5"/>
      <c r="L30" s="5"/>
      <c r="M30" s="5"/>
      <c r="N30" s="5"/>
      <c r="O30" s="5"/>
      <c r="P30" s="5"/>
      <c r="Q30" s="5"/>
      <c r="R30" s="5"/>
      <c r="S30" s="5"/>
      <c r="T30" s="5"/>
      <c r="U30" s="5"/>
      <c r="V30" s="5"/>
      <c r="W30" s="5"/>
      <c r="X30" s="5"/>
      <c r="Y30" s="5"/>
    </row>
    <row r="31" ht="14.25" customHeight="1">
      <c r="A31" s="5"/>
      <c r="B31" s="5"/>
      <c r="C31" s="5"/>
      <c r="D31" s="5"/>
      <c r="E31" s="5"/>
      <c r="F31" s="5"/>
      <c r="G31" s="5"/>
      <c r="H31" s="5"/>
      <c r="I31" s="5"/>
      <c r="J31" s="5"/>
      <c r="K31" s="5"/>
      <c r="L31" s="5"/>
      <c r="M31" s="5"/>
      <c r="N31" s="5"/>
      <c r="O31" s="5"/>
      <c r="P31" s="5"/>
      <c r="Q31" s="5"/>
      <c r="R31" s="5"/>
      <c r="S31" s="5"/>
      <c r="T31" s="5"/>
      <c r="U31" s="5"/>
      <c r="V31" s="5"/>
      <c r="W31" s="5"/>
      <c r="X31" s="5"/>
      <c r="Y31" s="5"/>
    </row>
    <row r="32" ht="14.25" customHeight="1">
      <c r="A32" s="5"/>
      <c r="B32" s="5"/>
      <c r="C32" s="5"/>
      <c r="D32" s="5"/>
      <c r="E32" s="5"/>
      <c r="F32" s="5"/>
      <c r="G32" s="5"/>
      <c r="H32" s="5"/>
      <c r="I32" s="5"/>
      <c r="J32" s="5"/>
      <c r="K32" s="5"/>
      <c r="L32" s="5"/>
      <c r="M32" s="5"/>
      <c r="N32" s="5"/>
      <c r="O32" s="5"/>
      <c r="P32" s="5"/>
      <c r="Q32" s="5"/>
      <c r="R32" s="5"/>
      <c r="S32" s="5"/>
      <c r="T32" s="5"/>
      <c r="U32" s="5"/>
      <c r="V32" s="5"/>
      <c r="W32" s="5"/>
      <c r="X32" s="5"/>
      <c r="Y32" s="5"/>
    </row>
    <row r="33" ht="14.25" customHeight="1">
      <c r="A33" s="5"/>
      <c r="B33" s="5"/>
      <c r="C33" s="5"/>
      <c r="D33" s="5"/>
      <c r="E33" s="5"/>
      <c r="F33" s="5"/>
      <c r="G33" s="5"/>
      <c r="H33" s="5"/>
      <c r="I33" s="5"/>
      <c r="J33" s="5"/>
      <c r="K33" s="5"/>
      <c r="L33" s="5"/>
      <c r="M33" s="5"/>
      <c r="N33" s="5"/>
      <c r="O33" s="5"/>
      <c r="P33" s="5"/>
      <c r="Q33" s="5"/>
      <c r="R33" s="5"/>
      <c r="S33" s="5"/>
      <c r="T33" s="5"/>
      <c r="U33" s="5"/>
      <c r="V33" s="5"/>
      <c r="W33" s="5"/>
      <c r="X33" s="5"/>
      <c r="Y33" s="5"/>
    </row>
    <row r="34" ht="14.25" customHeight="1">
      <c r="A34" s="5"/>
      <c r="B34" s="5"/>
      <c r="C34" s="5"/>
      <c r="D34" s="5"/>
      <c r="E34" s="5"/>
      <c r="F34" s="5"/>
      <c r="G34" s="5"/>
      <c r="H34" s="5"/>
      <c r="I34" s="5"/>
      <c r="J34" s="5"/>
      <c r="K34" s="5"/>
      <c r="L34" s="5"/>
      <c r="M34" s="5"/>
      <c r="N34" s="5"/>
      <c r="O34" s="5"/>
      <c r="P34" s="5"/>
      <c r="Q34" s="5"/>
      <c r="R34" s="5"/>
      <c r="S34" s="5"/>
      <c r="T34" s="5"/>
      <c r="U34" s="5"/>
      <c r="V34" s="5"/>
      <c r="W34" s="5"/>
      <c r="X34" s="5"/>
      <c r="Y34" s="5"/>
    </row>
    <row r="35" ht="14.25" customHeight="1">
      <c r="A35" s="5"/>
      <c r="B35" s="5"/>
      <c r="C35" s="5"/>
      <c r="D35" s="5"/>
      <c r="E35" s="5"/>
      <c r="F35" s="5"/>
      <c r="G35" s="5"/>
      <c r="H35" s="5"/>
      <c r="I35" s="5"/>
      <c r="J35" s="5"/>
      <c r="K35" s="5"/>
      <c r="L35" s="5"/>
      <c r="M35" s="5"/>
      <c r="N35" s="5"/>
      <c r="O35" s="5"/>
      <c r="P35" s="5"/>
      <c r="Q35" s="5"/>
      <c r="R35" s="5"/>
      <c r="S35" s="5"/>
      <c r="T35" s="5"/>
      <c r="U35" s="5"/>
      <c r="V35" s="5"/>
      <c r="W35" s="5"/>
      <c r="X35" s="5"/>
      <c r="Y35" s="5"/>
    </row>
    <row r="36" ht="14.25" customHeight="1">
      <c r="A36" s="5"/>
      <c r="B36" s="5"/>
      <c r="C36" s="5"/>
      <c r="D36" s="5"/>
      <c r="E36" s="5"/>
      <c r="F36" s="5"/>
      <c r="G36" s="5"/>
      <c r="H36" s="5"/>
      <c r="I36" s="5"/>
      <c r="J36" s="5"/>
      <c r="K36" s="5"/>
      <c r="L36" s="5"/>
      <c r="M36" s="5"/>
      <c r="N36" s="5"/>
      <c r="O36" s="5"/>
      <c r="P36" s="5"/>
      <c r="Q36" s="5"/>
      <c r="R36" s="5"/>
      <c r="S36" s="5"/>
      <c r="T36" s="5"/>
      <c r="U36" s="5"/>
      <c r="V36" s="5"/>
      <c r="W36" s="5"/>
      <c r="X36" s="5"/>
      <c r="Y36" s="5"/>
    </row>
    <row r="37" ht="14.25" customHeight="1">
      <c r="A37" s="5"/>
      <c r="B37" s="5"/>
      <c r="C37" s="5"/>
      <c r="D37" s="5"/>
      <c r="E37" s="5"/>
      <c r="F37" s="5"/>
      <c r="G37" s="5"/>
      <c r="H37" s="5"/>
      <c r="I37" s="5"/>
      <c r="J37" s="5"/>
      <c r="K37" s="5"/>
      <c r="L37" s="5"/>
      <c r="M37" s="5"/>
      <c r="N37" s="5"/>
      <c r="O37" s="5"/>
      <c r="P37" s="5"/>
      <c r="Q37" s="5"/>
      <c r="R37" s="5"/>
      <c r="S37" s="5"/>
      <c r="T37" s="5"/>
      <c r="U37" s="5"/>
      <c r="V37" s="5"/>
      <c r="W37" s="5"/>
      <c r="X37" s="5"/>
      <c r="Y37" s="5"/>
    </row>
    <row r="38" ht="14.25" customHeight="1">
      <c r="A38" s="5"/>
      <c r="B38" s="5"/>
      <c r="C38" s="5"/>
      <c r="D38" s="5"/>
      <c r="E38" s="5"/>
      <c r="F38" s="5"/>
      <c r="G38" s="5"/>
      <c r="H38" s="5"/>
      <c r="I38" s="5"/>
      <c r="J38" s="5"/>
      <c r="K38" s="5"/>
      <c r="L38" s="5"/>
      <c r="M38" s="5"/>
      <c r="N38" s="5"/>
      <c r="O38" s="5"/>
      <c r="P38" s="5"/>
      <c r="Q38" s="5"/>
      <c r="R38" s="5"/>
      <c r="S38" s="5"/>
      <c r="T38" s="5"/>
      <c r="U38" s="5"/>
      <c r="V38" s="5"/>
      <c r="W38" s="5"/>
      <c r="X38" s="5"/>
      <c r="Y38" s="5"/>
    </row>
    <row r="39" ht="14.25" customHeight="1">
      <c r="A39" s="5"/>
      <c r="B39" s="5"/>
      <c r="C39" s="5"/>
      <c r="D39" s="5"/>
      <c r="E39" s="5"/>
      <c r="F39" s="5"/>
      <c r="G39" s="5"/>
      <c r="H39" s="5"/>
      <c r="I39" s="5"/>
      <c r="J39" s="5"/>
      <c r="K39" s="5"/>
      <c r="L39" s="5"/>
      <c r="M39" s="5"/>
      <c r="N39" s="5"/>
      <c r="O39" s="5"/>
      <c r="P39" s="5"/>
      <c r="Q39" s="5"/>
      <c r="R39" s="5"/>
      <c r="S39" s="5"/>
      <c r="T39" s="5"/>
      <c r="U39" s="5"/>
      <c r="V39" s="5"/>
      <c r="W39" s="5"/>
      <c r="X39" s="5"/>
      <c r="Y39" s="5"/>
    </row>
    <row r="40" ht="14.25" customHeight="1">
      <c r="A40" s="5"/>
      <c r="B40" s="5"/>
      <c r="C40" s="5"/>
      <c r="D40" s="5"/>
      <c r="E40" s="5"/>
      <c r="F40" s="5"/>
      <c r="G40" s="5"/>
      <c r="H40" s="5"/>
      <c r="I40" s="5"/>
      <c r="J40" s="5"/>
      <c r="K40" s="5"/>
      <c r="L40" s="5"/>
      <c r="M40" s="5"/>
      <c r="N40" s="5"/>
      <c r="O40" s="5"/>
      <c r="P40" s="5"/>
      <c r="Q40" s="5"/>
      <c r="R40" s="5"/>
      <c r="S40" s="5"/>
      <c r="T40" s="5"/>
      <c r="U40" s="5"/>
      <c r="V40" s="5"/>
      <c r="W40" s="5"/>
      <c r="X40" s="5"/>
      <c r="Y40" s="5"/>
    </row>
    <row r="41" ht="14.25" customHeight="1">
      <c r="A41" s="5"/>
      <c r="B41" s="5"/>
      <c r="C41" s="5"/>
      <c r="D41" s="5"/>
      <c r="E41" s="5"/>
      <c r="F41" s="5"/>
      <c r="G41" s="5"/>
      <c r="H41" s="5"/>
      <c r="I41" s="5"/>
      <c r="J41" s="5"/>
      <c r="K41" s="5"/>
      <c r="L41" s="5"/>
      <c r="M41" s="5"/>
      <c r="N41" s="5"/>
      <c r="O41" s="5"/>
      <c r="P41" s="5"/>
      <c r="Q41" s="5"/>
      <c r="R41" s="5"/>
      <c r="S41" s="5"/>
      <c r="T41" s="5"/>
      <c r="U41" s="5"/>
      <c r="V41" s="5"/>
      <c r="W41" s="5"/>
      <c r="X41" s="5"/>
      <c r="Y41" s="5"/>
    </row>
    <row r="42" ht="14.25" customHeight="1">
      <c r="A42" s="5"/>
      <c r="B42" s="5"/>
      <c r="C42" s="5"/>
      <c r="D42" s="5"/>
      <c r="E42" s="5"/>
      <c r="F42" s="5"/>
      <c r="G42" s="5"/>
      <c r="H42" s="5"/>
      <c r="I42" s="5"/>
      <c r="J42" s="5"/>
      <c r="K42" s="5"/>
      <c r="L42" s="5"/>
      <c r="M42" s="5"/>
      <c r="N42" s="5"/>
      <c r="O42" s="5"/>
      <c r="P42" s="5"/>
      <c r="Q42" s="5"/>
      <c r="R42" s="5"/>
      <c r="S42" s="5"/>
      <c r="T42" s="5"/>
      <c r="U42" s="5"/>
      <c r="V42" s="5"/>
      <c r="W42" s="5"/>
      <c r="X42" s="5"/>
      <c r="Y42" s="5"/>
    </row>
    <row r="43" ht="14.25" customHeight="1">
      <c r="A43" s="5"/>
      <c r="B43" s="5"/>
      <c r="C43" s="5"/>
      <c r="D43" s="5"/>
      <c r="E43" s="5"/>
      <c r="F43" s="5"/>
      <c r="G43" s="5"/>
      <c r="H43" s="5"/>
      <c r="I43" s="5"/>
      <c r="J43" s="5"/>
      <c r="K43" s="5"/>
      <c r="L43" s="5"/>
      <c r="M43" s="5"/>
      <c r="N43" s="5"/>
      <c r="O43" s="5"/>
      <c r="P43" s="5"/>
      <c r="Q43" s="5"/>
      <c r="R43" s="5"/>
      <c r="S43" s="5"/>
      <c r="T43" s="5"/>
      <c r="U43" s="5"/>
      <c r="V43" s="5"/>
      <c r="W43" s="5"/>
      <c r="X43" s="5"/>
      <c r="Y43" s="5"/>
    </row>
    <row r="44" ht="14.25" customHeight="1">
      <c r="A44" s="5"/>
      <c r="B44" s="5"/>
      <c r="C44" s="5"/>
      <c r="D44" s="5"/>
      <c r="E44" s="5"/>
      <c r="F44" s="5"/>
      <c r="G44" s="5"/>
      <c r="H44" s="5"/>
      <c r="I44" s="5"/>
      <c r="J44" s="5"/>
      <c r="K44" s="5"/>
      <c r="L44" s="5"/>
      <c r="M44" s="5"/>
      <c r="N44" s="5"/>
      <c r="O44" s="5"/>
      <c r="P44" s="5"/>
      <c r="Q44" s="5"/>
      <c r="R44" s="5"/>
      <c r="S44" s="5"/>
      <c r="T44" s="5"/>
      <c r="U44" s="5"/>
      <c r="V44" s="5"/>
      <c r="W44" s="5"/>
      <c r="X44" s="5"/>
      <c r="Y44" s="5"/>
    </row>
    <row r="45" ht="14.25" customHeight="1">
      <c r="A45" s="5"/>
      <c r="B45" s="5"/>
      <c r="C45" s="5"/>
      <c r="D45" s="5"/>
      <c r="E45" s="5"/>
      <c r="F45" s="5"/>
      <c r="G45" s="5"/>
      <c r="H45" s="5"/>
      <c r="I45" s="5"/>
      <c r="J45" s="5"/>
      <c r="K45" s="5"/>
      <c r="L45" s="5"/>
      <c r="M45" s="5"/>
      <c r="N45" s="5"/>
      <c r="O45" s="5"/>
      <c r="P45" s="5"/>
      <c r="Q45" s="5"/>
      <c r="R45" s="5"/>
      <c r="S45" s="5"/>
      <c r="T45" s="5"/>
      <c r="U45" s="5"/>
      <c r="V45" s="5"/>
      <c r="W45" s="5"/>
      <c r="X45" s="5"/>
      <c r="Y45" s="5"/>
    </row>
    <row r="46" ht="14.25" customHeight="1">
      <c r="A46" s="5"/>
      <c r="B46" s="5"/>
      <c r="C46" s="5"/>
      <c r="D46" s="5"/>
      <c r="E46" s="5"/>
      <c r="F46" s="5"/>
      <c r="G46" s="5"/>
      <c r="H46" s="5"/>
      <c r="I46" s="5"/>
      <c r="J46" s="5"/>
      <c r="K46" s="5"/>
      <c r="L46" s="5"/>
      <c r="M46" s="5"/>
      <c r="N46" s="5"/>
      <c r="O46" s="5"/>
      <c r="P46" s="5"/>
      <c r="Q46" s="5"/>
      <c r="R46" s="5"/>
      <c r="S46" s="5"/>
      <c r="T46" s="5"/>
      <c r="U46" s="5"/>
      <c r="V46" s="5"/>
      <c r="W46" s="5"/>
      <c r="X46" s="5"/>
      <c r="Y46" s="5"/>
    </row>
    <row r="47" ht="14.25" customHeight="1">
      <c r="A47" s="5"/>
      <c r="B47" s="5"/>
      <c r="C47" s="5"/>
      <c r="D47" s="5"/>
      <c r="E47" s="5"/>
      <c r="F47" s="5"/>
      <c r="G47" s="5"/>
      <c r="H47" s="5"/>
      <c r="I47" s="5"/>
      <c r="J47" s="5"/>
      <c r="K47" s="5"/>
      <c r="L47" s="5"/>
      <c r="M47" s="5"/>
      <c r="N47" s="5"/>
      <c r="O47" s="5"/>
      <c r="P47" s="5"/>
      <c r="Q47" s="5"/>
      <c r="R47" s="5"/>
      <c r="S47" s="5"/>
      <c r="T47" s="5"/>
      <c r="U47" s="5"/>
      <c r="V47" s="5"/>
      <c r="W47" s="5"/>
      <c r="X47" s="5"/>
      <c r="Y47" s="5"/>
    </row>
    <row r="48" ht="14.25" customHeight="1">
      <c r="A48" s="5"/>
      <c r="B48" s="5"/>
      <c r="C48" s="5"/>
      <c r="D48" s="5"/>
      <c r="E48" s="5"/>
      <c r="F48" s="5"/>
      <c r="G48" s="5"/>
      <c r="H48" s="5"/>
      <c r="I48" s="5"/>
      <c r="J48" s="5"/>
      <c r="K48" s="5"/>
      <c r="L48" s="5"/>
      <c r="M48" s="5"/>
      <c r="N48" s="5"/>
      <c r="O48" s="5"/>
      <c r="P48" s="5"/>
      <c r="Q48" s="5"/>
      <c r="R48" s="5"/>
      <c r="S48" s="5"/>
      <c r="T48" s="5"/>
      <c r="U48" s="5"/>
      <c r="V48" s="5"/>
      <c r="W48" s="5"/>
      <c r="X48" s="5"/>
      <c r="Y48" s="5"/>
    </row>
    <row r="49" ht="14.25" customHeight="1">
      <c r="A49" s="5"/>
      <c r="B49" s="5"/>
      <c r="C49" s="5"/>
      <c r="D49" s="5"/>
      <c r="E49" s="5"/>
      <c r="F49" s="5"/>
      <c r="G49" s="5"/>
      <c r="H49" s="5"/>
      <c r="I49" s="5"/>
      <c r="J49" s="5"/>
      <c r="K49" s="5"/>
      <c r="L49" s="5"/>
      <c r="M49" s="5"/>
      <c r="N49" s="5"/>
      <c r="O49" s="5"/>
      <c r="P49" s="5"/>
      <c r="Q49" s="5"/>
      <c r="R49" s="5"/>
      <c r="S49" s="5"/>
      <c r="T49" s="5"/>
      <c r="U49" s="5"/>
      <c r="V49" s="5"/>
      <c r="W49" s="5"/>
      <c r="X49" s="5"/>
      <c r="Y49" s="5"/>
    </row>
    <row r="50" ht="14.25" customHeight="1">
      <c r="A50" s="5"/>
      <c r="B50" s="5"/>
      <c r="C50" s="5"/>
      <c r="D50" s="5"/>
      <c r="E50" s="5"/>
      <c r="F50" s="5"/>
      <c r="G50" s="5"/>
      <c r="H50" s="5"/>
      <c r="I50" s="5"/>
      <c r="J50" s="5"/>
      <c r="K50" s="5"/>
      <c r="L50" s="5"/>
      <c r="M50" s="5"/>
      <c r="N50" s="5"/>
      <c r="O50" s="5"/>
      <c r="P50" s="5"/>
      <c r="Q50" s="5"/>
      <c r="R50" s="5"/>
      <c r="S50" s="5"/>
      <c r="T50" s="5"/>
      <c r="U50" s="5"/>
      <c r="V50" s="5"/>
      <c r="W50" s="5"/>
      <c r="X50" s="5"/>
      <c r="Y50" s="5"/>
    </row>
    <row r="51" ht="14.25" customHeight="1">
      <c r="A51" s="5"/>
      <c r="B51" s="5"/>
      <c r="C51" s="5"/>
      <c r="D51" s="5"/>
      <c r="E51" s="5"/>
      <c r="F51" s="5"/>
      <c r="G51" s="5"/>
      <c r="H51" s="5"/>
      <c r="I51" s="5"/>
      <c r="J51" s="5"/>
      <c r="K51" s="5"/>
      <c r="L51" s="5"/>
      <c r="M51" s="5"/>
      <c r="N51" s="5"/>
      <c r="O51" s="5"/>
      <c r="P51" s="5"/>
      <c r="Q51" s="5"/>
      <c r="R51" s="5"/>
      <c r="S51" s="5"/>
      <c r="T51" s="5"/>
      <c r="U51" s="5"/>
      <c r="V51" s="5"/>
      <c r="W51" s="5"/>
      <c r="X51" s="5"/>
      <c r="Y51" s="5"/>
    </row>
    <row r="52" ht="14.25" customHeight="1">
      <c r="A52" s="5"/>
      <c r="B52" s="5"/>
      <c r="C52" s="5"/>
      <c r="D52" s="5"/>
      <c r="E52" s="5"/>
      <c r="F52" s="5"/>
      <c r="G52" s="5"/>
      <c r="H52" s="5"/>
      <c r="I52" s="5"/>
      <c r="J52" s="5"/>
      <c r="K52" s="5"/>
      <c r="L52" s="5"/>
      <c r="M52" s="5"/>
      <c r="N52" s="5"/>
      <c r="O52" s="5"/>
      <c r="P52" s="5"/>
      <c r="Q52" s="5"/>
      <c r="R52" s="5"/>
      <c r="S52" s="5"/>
      <c r="T52" s="5"/>
      <c r="U52" s="5"/>
      <c r="V52" s="5"/>
      <c r="W52" s="5"/>
      <c r="X52" s="5"/>
      <c r="Y52" s="5"/>
    </row>
    <row r="53" ht="14.25" customHeight="1">
      <c r="A53" s="5"/>
      <c r="B53" s="5"/>
      <c r="C53" s="5"/>
      <c r="D53" s="5"/>
      <c r="E53" s="5"/>
      <c r="F53" s="5"/>
      <c r="G53" s="5"/>
      <c r="H53" s="5"/>
      <c r="I53" s="5"/>
      <c r="J53" s="5"/>
      <c r="K53" s="5"/>
      <c r="L53" s="5"/>
      <c r="M53" s="5"/>
      <c r="N53" s="5"/>
      <c r="O53" s="5"/>
      <c r="P53" s="5"/>
      <c r="Q53" s="5"/>
      <c r="R53" s="5"/>
      <c r="S53" s="5"/>
      <c r="T53" s="5"/>
      <c r="U53" s="5"/>
      <c r="V53" s="5"/>
      <c r="W53" s="5"/>
      <c r="X53" s="5"/>
      <c r="Y53" s="5"/>
    </row>
    <row r="54" ht="14.25" customHeight="1">
      <c r="A54" s="5"/>
      <c r="B54" s="5"/>
      <c r="C54" s="5"/>
      <c r="D54" s="5"/>
      <c r="E54" s="5"/>
      <c r="F54" s="5"/>
      <c r="G54" s="5"/>
      <c r="H54" s="5"/>
      <c r="I54" s="5"/>
      <c r="J54" s="5"/>
      <c r="K54" s="5"/>
      <c r="L54" s="5"/>
      <c r="M54" s="5"/>
      <c r="N54" s="5"/>
      <c r="O54" s="5"/>
      <c r="P54" s="5"/>
      <c r="Q54" s="5"/>
      <c r="R54" s="5"/>
      <c r="S54" s="5"/>
      <c r="T54" s="5"/>
      <c r="U54" s="5"/>
      <c r="V54" s="5"/>
      <c r="W54" s="5"/>
      <c r="X54" s="5"/>
      <c r="Y54" s="5"/>
    </row>
    <row r="55" ht="14.25" customHeight="1">
      <c r="A55" s="5"/>
      <c r="B55" s="5"/>
      <c r="C55" s="5"/>
      <c r="D55" s="5"/>
      <c r="E55" s="5"/>
      <c r="F55" s="5"/>
      <c r="G55" s="5"/>
      <c r="H55" s="5"/>
      <c r="I55" s="5"/>
      <c r="J55" s="5"/>
      <c r="K55" s="5"/>
      <c r="L55" s="5"/>
      <c r="M55" s="5"/>
      <c r="N55" s="5"/>
      <c r="O55" s="5"/>
      <c r="P55" s="5"/>
      <c r="Q55" s="5"/>
      <c r="R55" s="5"/>
      <c r="S55" s="5"/>
      <c r="T55" s="5"/>
      <c r="U55" s="5"/>
      <c r="V55" s="5"/>
      <c r="W55" s="5"/>
      <c r="X55" s="5"/>
      <c r="Y55" s="5"/>
    </row>
    <row r="56" ht="14.25" customHeight="1">
      <c r="A56" s="5"/>
      <c r="B56" s="5"/>
      <c r="C56" s="5"/>
      <c r="D56" s="5"/>
      <c r="E56" s="5"/>
      <c r="F56" s="5"/>
      <c r="G56" s="5"/>
      <c r="H56" s="5"/>
      <c r="I56" s="5"/>
      <c r="J56" s="5"/>
      <c r="K56" s="5"/>
      <c r="L56" s="5"/>
      <c r="M56" s="5"/>
      <c r="N56" s="5"/>
      <c r="O56" s="5"/>
      <c r="P56" s="5"/>
      <c r="Q56" s="5"/>
      <c r="R56" s="5"/>
      <c r="S56" s="5"/>
      <c r="T56" s="5"/>
      <c r="U56" s="5"/>
      <c r="V56" s="5"/>
      <c r="W56" s="5"/>
      <c r="X56" s="5"/>
      <c r="Y56" s="5"/>
    </row>
    <row r="57" ht="14.25" customHeight="1">
      <c r="A57" s="5"/>
      <c r="B57" s="5"/>
      <c r="C57" s="5"/>
      <c r="D57" s="5"/>
      <c r="E57" s="5"/>
      <c r="F57" s="5"/>
      <c r="G57" s="5"/>
      <c r="H57" s="5"/>
      <c r="I57" s="5"/>
      <c r="J57" s="5"/>
      <c r="K57" s="5"/>
      <c r="L57" s="5"/>
      <c r="M57" s="5"/>
      <c r="N57" s="5"/>
      <c r="O57" s="5"/>
      <c r="P57" s="5"/>
      <c r="Q57" s="5"/>
      <c r="R57" s="5"/>
      <c r="S57" s="5"/>
      <c r="T57" s="5"/>
      <c r="U57" s="5"/>
      <c r="V57" s="5"/>
      <c r="W57" s="5"/>
      <c r="X57" s="5"/>
      <c r="Y57" s="5"/>
    </row>
    <row r="58" ht="14.25" customHeight="1">
      <c r="A58" s="5"/>
      <c r="B58" s="5"/>
      <c r="C58" s="5"/>
      <c r="D58" s="5"/>
      <c r="E58" s="5"/>
      <c r="F58" s="5"/>
      <c r="G58" s="5"/>
      <c r="H58" s="5"/>
      <c r="I58" s="5"/>
      <c r="J58" s="5"/>
      <c r="K58" s="5"/>
      <c r="L58" s="5"/>
      <c r="M58" s="5"/>
      <c r="N58" s="5"/>
      <c r="O58" s="5"/>
      <c r="P58" s="5"/>
      <c r="Q58" s="5"/>
      <c r="R58" s="5"/>
      <c r="S58" s="5"/>
      <c r="T58" s="5"/>
      <c r="U58" s="5"/>
      <c r="V58" s="5"/>
      <c r="W58" s="5"/>
      <c r="X58" s="5"/>
      <c r="Y58" s="5"/>
    </row>
    <row r="59" ht="14.25" customHeight="1">
      <c r="A59" s="5"/>
      <c r="B59" s="5"/>
      <c r="C59" s="5"/>
      <c r="D59" s="5"/>
      <c r="E59" s="5"/>
      <c r="F59" s="5"/>
      <c r="G59" s="5"/>
      <c r="H59" s="5"/>
      <c r="I59" s="5"/>
      <c r="J59" s="5"/>
      <c r="K59" s="5"/>
      <c r="L59" s="5"/>
      <c r="M59" s="5"/>
      <c r="N59" s="5"/>
      <c r="O59" s="5"/>
      <c r="P59" s="5"/>
      <c r="Q59" s="5"/>
      <c r="R59" s="5"/>
      <c r="S59" s="5"/>
      <c r="T59" s="5"/>
      <c r="U59" s="5"/>
      <c r="V59" s="5"/>
      <c r="W59" s="5"/>
      <c r="X59" s="5"/>
      <c r="Y59" s="5"/>
    </row>
    <row r="60" ht="14.25" customHeight="1">
      <c r="A60" s="5"/>
      <c r="B60" s="5"/>
      <c r="C60" s="5"/>
      <c r="D60" s="5"/>
      <c r="E60" s="5"/>
      <c r="F60" s="5"/>
      <c r="G60" s="5"/>
      <c r="H60" s="5"/>
      <c r="I60" s="5"/>
      <c r="J60" s="5"/>
      <c r="K60" s="5"/>
      <c r="L60" s="5"/>
      <c r="M60" s="5"/>
      <c r="N60" s="5"/>
      <c r="O60" s="5"/>
      <c r="P60" s="5"/>
      <c r="Q60" s="5"/>
      <c r="R60" s="5"/>
      <c r="S60" s="5"/>
      <c r="T60" s="5"/>
      <c r="U60" s="5"/>
      <c r="V60" s="5"/>
      <c r="W60" s="5"/>
      <c r="X60" s="5"/>
      <c r="Y60" s="5"/>
    </row>
    <row r="61" ht="14.25" customHeight="1">
      <c r="A61" s="5"/>
      <c r="B61" s="5"/>
      <c r="C61" s="5"/>
      <c r="D61" s="5"/>
      <c r="E61" s="5"/>
      <c r="F61" s="5"/>
      <c r="G61" s="5"/>
      <c r="H61" s="5"/>
      <c r="I61" s="5"/>
      <c r="J61" s="5"/>
      <c r="K61" s="5"/>
      <c r="L61" s="5"/>
      <c r="M61" s="5"/>
      <c r="N61" s="5"/>
      <c r="O61" s="5"/>
      <c r="P61" s="5"/>
      <c r="Q61" s="5"/>
      <c r="R61" s="5"/>
      <c r="S61" s="5"/>
      <c r="T61" s="5"/>
      <c r="U61" s="5"/>
      <c r="V61" s="5"/>
      <c r="W61" s="5"/>
      <c r="X61" s="5"/>
      <c r="Y61" s="5"/>
    </row>
    <row r="62" ht="14.25" customHeight="1">
      <c r="A62" s="5"/>
      <c r="B62" s="5"/>
      <c r="C62" s="5"/>
      <c r="D62" s="5"/>
      <c r="E62" s="5"/>
      <c r="F62" s="5"/>
      <c r="G62" s="5"/>
      <c r="H62" s="5"/>
      <c r="I62" s="5"/>
      <c r="J62" s="5"/>
      <c r="K62" s="5"/>
      <c r="L62" s="5"/>
      <c r="M62" s="5"/>
      <c r="N62" s="5"/>
      <c r="O62" s="5"/>
      <c r="P62" s="5"/>
      <c r="Q62" s="5"/>
      <c r="R62" s="5"/>
      <c r="S62" s="5"/>
      <c r="T62" s="5"/>
      <c r="U62" s="5"/>
      <c r="V62" s="5"/>
      <c r="W62" s="5"/>
      <c r="X62" s="5"/>
      <c r="Y62" s="5"/>
    </row>
    <row r="63" ht="14.25" customHeight="1">
      <c r="A63" s="5"/>
      <c r="B63" s="5"/>
      <c r="C63" s="5"/>
      <c r="D63" s="5"/>
      <c r="E63" s="5"/>
      <c r="F63" s="5"/>
      <c r="G63" s="5"/>
      <c r="H63" s="5"/>
      <c r="I63" s="5"/>
      <c r="J63" s="5"/>
      <c r="K63" s="5"/>
      <c r="L63" s="5"/>
      <c r="M63" s="5"/>
      <c r="N63" s="5"/>
      <c r="O63" s="5"/>
      <c r="P63" s="5"/>
      <c r="Q63" s="5"/>
      <c r="R63" s="5"/>
      <c r="S63" s="5"/>
      <c r="T63" s="5"/>
      <c r="U63" s="5"/>
      <c r="V63" s="5"/>
      <c r="W63" s="5"/>
      <c r="X63" s="5"/>
      <c r="Y63" s="5"/>
    </row>
    <row r="64" ht="14.25" customHeight="1">
      <c r="A64" s="5"/>
      <c r="B64" s="5"/>
      <c r="C64" s="5"/>
      <c r="D64" s="5"/>
      <c r="E64" s="5"/>
      <c r="F64" s="5"/>
      <c r="G64" s="5"/>
      <c r="H64" s="5"/>
      <c r="I64" s="5"/>
      <c r="J64" s="5"/>
      <c r="K64" s="5"/>
      <c r="L64" s="5"/>
      <c r="M64" s="5"/>
      <c r="N64" s="5"/>
      <c r="O64" s="5"/>
      <c r="P64" s="5"/>
      <c r="Q64" s="5"/>
      <c r="R64" s="5"/>
      <c r="S64" s="5"/>
      <c r="T64" s="5"/>
      <c r="U64" s="5"/>
      <c r="V64" s="5"/>
      <c r="W64" s="5"/>
      <c r="X64" s="5"/>
      <c r="Y64" s="5"/>
    </row>
    <row r="65" ht="14.25" customHeight="1">
      <c r="A65" s="5"/>
      <c r="B65" s="5"/>
      <c r="C65" s="5"/>
      <c r="D65" s="5"/>
      <c r="E65" s="5"/>
      <c r="F65" s="5"/>
      <c r="G65" s="5"/>
      <c r="H65" s="5"/>
      <c r="I65" s="5"/>
      <c r="J65" s="5"/>
      <c r="K65" s="5"/>
      <c r="L65" s="5"/>
      <c r="M65" s="5"/>
      <c r="N65" s="5"/>
      <c r="O65" s="5"/>
      <c r="P65" s="5"/>
      <c r="Q65" s="5"/>
      <c r="R65" s="5"/>
      <c r="S65" s="5"/>
      <c r="T65" s="5"/>
      <c r="U65" s="5"/>
      <c r="V65" s="5"/>
      <c r="W65" s="5"/>
      <c r="X65" s="5"/>
      <c r="Y65" s="5"/>
    </row>
    <row r="66" ht="14.25" customHeight="1">
      <c r="A66" s="5"/>
      <c r="B66" s="5"/>
      <c r="C66" s="5"/>
      <c r="D66" s="5"/>
      <c r="E66" s="5"/>
      <c r="F66" s="5"/>
      <c r="G66" s="5"/>
      <c r="H66" s="5"/>
      <c r="I66" s="5"/>
      <c r="J66" s="5"/>
      <c r="K66" s="5"/>
      <c r="L66" s="5"/>
      <c r="M66" s="5"/>
      <c r="N66" s="5"/>
      <c r="O66" s="5"/>
      <c r="P66" s="5"/>
      <c r="Q66" s="5"/>
      <c r="R66" s="5"/>
      <c r="S66" s="5"/>
      <c r="T66" s="5"/>
      <c r="U66" s="5"/>
      <c r="V66" s="5"/>
      <c r="W66" s="5"/>
      <c r="X66" s="5"/>
      <c r="Y66" s="5"/>
    </row>
    <row r="67" ht="14.25" customHeight="1">
      <c r="A67" s="5"/>
      <c r="B67" s="5"/>
      <c r="C67" s="5"/>
      <c r="D67" s="5"/>
      <c r="E67" s="5"/>
      <c r="F67" s="5"/>
      <c r="G67" s="5"/>
      <c r="H67" s="5"/>
      <c r="I67" s="5"/>
      <c r="J67" s="5"/>
      <c r="K67" s="5"/>
      <c r="L67" s="5"/>
      <c r="M67" s="5"/>
      <c r="N67" s="5"/>
      <c r="O67" s="5"/>
      <c r="P67" s="5"/>
      <c r="Q67" s="5"/>
      <c r="R67" s="5"/>
      <c r="S67" s="5"/>
      <c r="T67" s="5"/>
      <c r="U67" s="5"/>
      <c r="V67" s="5"/>
      <c r="W67" s="5"/>
      <c r="X67" s="5"/>
      <c r="Y67" s="5"/>
    </row>
    <row r="68" ht="14.25" customHeight="1">
      <c r="A68" s="5"/>
      <c r="B68" s="5"/>
      <c r="C68" s="5"/>
      <c r="D68" s="5"/>
      <c r="E68" s="5"/>
      <c r="F68" s="5"/>
      <c r="G68" s="5"/>
      <c r="H68" s="5"/>
      <c r="I68" s="5"/>
      <c r="J68" s="5"/>
      <c r="K68" s="5"/>
      <c r="L68" s="5"/>
      <c r="M68" s="5"/>
      <c r="N68" s="5"/>
      <c r="O68" s="5"/>
      <c r="P68" s="5"/>
      <c r="Q68" s="5"/>
      <c r="R68" s="5"/>
      <c r="S68" s="5"/>
      <c r="T68" s="5"/>
      <c r="U68" s="5"/>
      <c r="V68" s="5"/>
      <c r="W68" s="5"/>
      <c r="X68" s="5"/>
      <c r="Y68" s="5"/>
    </row>
    <row r="69" ht="14.25" customHeight="1">
      <c r="A69" s="5"/>
      <c r="B69" s="5"/>
      <c r="C69" s="5"/>
      <c r="D69" s="5"/>
      <c r="E69" s="5"/>
      <c r="F69" s="5"/>
      <c r="G69" s="5"/>
      <c r="H69" s="5"/>
      <c r="I69" s="5"/>
      <c r="J69" s="5"/>
      <c r="K69" s="5"/>
      <c r="L69" s="5"/>
      <c r="M69" s="5"/>
      <c r="N69" s="5"/>
      <c r="O69" s="5"/>
      <c r="P69" s="5"/>
      <c r="Q69" s="5"/>
      <c r="R69" s="5"/>
      <c r="S69" s="5"/>
      <c r="T69" s="5"/>
      <c r="U69" s="5"/>
      <c r="V69" s="5"/>
      <c r="W69" s="5"/>
      <c r="X69" s="5"/>
      <c r="Y69" s="5"/>
    </row>
    <row r="70" ht="14.25" customHeight="1">
      <c r="A70" s="5"/>
      <c r="B70" s="5"/>
      <c r="C70" s="5"/>
      <c r="D70" s="5"/>
      <c r="E70" s="5"/>
      <c r="F70" s="5"/>
      <c r="G70" s="5"/>
      <c r="H70" s="5"/>
      <c r="I70" s="5"/>
      <c r="J70" s="5"/>
      <c r="K70" s="5"/>
      <c r="L70" s="5"/>
      <c r="M70" s="5"/>
      <c r="N70" s="5"/>
      <c r="O70" s="5"/>
      <c r="P70" s="5"/>
      <c r="Q70" s="5"/>
      <c r="R70" s="5"/>
      <c r="S70" s="5"/>
      <c r="T70" s="5"/>
      <c r="U70" s="5"/>
      <c r="V70" s="5"/>
      <c r="W70" s="5"/>
      <c r="X70" s="5"/>
      <c r="Y70" s="5"/>
    </row>
    <row r="71" ht="14.25" customHeight="1">
      <c r="A71" s="5"/>
      <c r="B71" s="5"/>
      <c r="C71" s="5"/>
      <c r="D71" s="5"/>
      <c r="E71" s="5"/>
      <c r="F71" s="5"/>
      <c r="G71" s="5"/>
      <c r="H71" s="5"/>
      <c r="I71" s="5"/>
      <c r="J71" s="5"/>
      <c r="K71" s="5"/>
      <c r="L71" s="5"/>
      <c r="M71" s="5"/>
      <c r="N71" s="5"/>
      <c r="O71" s="5"/>
      <c r="P71" s="5"/>
      <c r="Q71" s="5"/>
      <c r="R71" s="5"/>
      <c r="S71" s="5"/>
      <c r="T71" s="5"/>
      <c r="U71" s="5"/>
      <c r="V71" s="5"/>
      <c r="W71" s="5"/>
      <c r="X71" s="5"/>
      <c r="Y71" s="5"/>
    </row>
    <row r="72" ht="14.25" customHeight="1">
      <c r="A72" s="5"/>
      <c r="B72" s="5"/>
      <c r="C72" s="5"/>
      <c r="D72" s="5"/>
      <c r="E72" s="5"/>
      <c r="F72" s="5"/>
      <c r="G72" s="5"/>
      <c r="H72" s="5"/>
      <c r="I72" s="5"/>
      <c r="J72" s="5"/>
      <c r="K72" s="5"/>
      <c r="L72" s="5"/>
      <c r="M72" s="5"/>
      <c r="N72" s="5"/>
      <c r="O72" s="5"/>
      <c r="P72" s="5"/>
      <c r="Q72" s="5"/>
      <c r="R72" s="5"/>
      <c r="S72" s="5"/>
      <c r="T72" s="5"/>
      <c r="U72" s="5"/>
      <c r="V72" s="5"/>
      <c r="W72" s="5"/>
      <c r="X72" s="5"/>
      <c r="Y72" s="5"/>
    </row>
    <row r="73" ht="14.25" customHeight="1">
      <c r="A73" s="5"/>
      <c r="B73" s="5"/>
      <c r="C73" s="5"/>
      <c r="D73" s="5"/>
      <c r="E73" s="5"/>
      <c r="F73" s="5"/>
      <c r="G73" s="5"/>
      <c r="H73" s="5"/>
      <c r="I73" s="5"/>
      <c r="J73" s="5"/>
      <c r="K73" s="5"/>
      <c r="L73" s="5"/>
      <c r="M73" s="5"/>
      <c r="N73" s="5"/>
      <c r="O73" s="5"/>
      <c r="P73" s="5"/>
      <c r="Q73" s="5"/>
      <c r="R73" s="5"/>
      <c r="S73" s="5"/>
      <c r="T73" s="5"/>
      <c r="U73" s="5"/>
      <c r="V73" s="5"/>
      <c r="W73" s="5"/>
      <c r="X73" s="5"/>
      <c r="Y73" s="5"/>
    </row>
    <row r="74" ht="14.25" customHeight="1">
      <c r="A74" s="5"/>
      <c r="B74" s="5"/>
      <c r="C74" s="5"/>
      <c r="D74" s="5"/>
      <c r="E74" s="5"/>
      <c r="F74" s="5"/>
      <c r="G74" s="5"/>
      <c r="H74" s="5"/>
      <c r="I74" s="5"/>
      <c r="J74" s="5"/>
      <c r="K74" s="5"/>
      <c r="L74" s="5"/>
      <c r="M74" s="5"/>
      <c r="N74" s="5"/>
      <c r="O74" s="5"/>
      <c r="P74" s="5"/>
      <c r="Q74" s="5"/>
      <c r="R74" s="5"/>
      <c r="S74" s="5"/>
      <c r="T74" s="5"/>
      <c r="U74" s="5"/>
      <c r="V74" s="5"/>
      <c r="W74" s="5"/>
      <c r="X74" s="5"/>
      <c r="Y74" s="5"/>
    </row>
    <row r="75" ht="14.25" customHeight="1">
      <c r="A75" s="5"/>
      <c r="B75" s="5"/>
      <c r="C75" s="5"/>
      <c r="D75" s="5"/>
      <c r="E75" s="5"/>
      <c r="F75" s="5"/>
      <c r="G75" s="5"/>
      <c r="H75" s="5"/>
      <c r="I75" s="5"/>
      <c r="J75" s="5"/>
      <c r="K75" s="5"/>
      <c r="L75" s="5"/>
      <c r="M75" s="5"/>
      <c r="N75" s="5"/>
      <c r="O75" s="5"/>
      <c r="P75" s="5"/>
      <c r="Q75" s="5"/>
      <c r="R75" s="5"/>
      <c r="S75" s="5"/>
      <c r="T75" s="5"/>
      <c r="U75" s="5"/>
      <c r="V75" s="5"/>
      <c r="W75" s="5"/>
      <c r="X75" s="5"/>
      <c r="Y75" s="5"/>
    </row>
    <row r="76" ht="14.25" customHeight="1">
      <c r="A76" s="5"/>
      <c r="B76" s="5"/>
      <c r="C76" s="5"/>
      <c r="D76" s="5"/>
      <c r="E76" s="5"/>
      <c r="F76" s="5"/>
      <c r="G76" s="5"/>
      <c r="H76" s="5"/>
      <c r="I76" s="5"/>
      <c r="J76" s="5"/>
      <c r="K76" s="5"/>
      <c r="L76" s="5"/>
      <c r="M76" s="5"/>
      <c r="N76" s="5"/>
      <c r="O76" s="5"/>
      <c r="P76" s="5"/>
      <c r="Q76" s="5"/>
      <c r="R76" s="5"/>
      <c r="S76" s="5"/>
      <c r="T76" s="5"/>
      <c r="U76" s="5"/>
      <c r="V76" s="5"/>
      <c r="W76" s="5"/>
      <c r="X76" s="5"/>
      <c r="Y76" s="5"/>
    </row>
    <row r="77" ht="14.25" customHeight="1">
      <c r="A77" s="5"/>
      <c r="B77" s="5"/>
      <c r="C77" s="5"/>
      <c r="D77" s="5"/>
      <c r="E77" s="5"/>
      <c r="F77" s="5"/>
      <c r="G77" s="5"/>
      <c r="H77" s="5"/>
      <c r="I77" s="5"/>
      <c r="J77" s="5"/>
      <c r="K77" s="5"/>
      <c r="L77" s="5"/>
      <c r="M77" s="5"/>
      <c r="N77" s="5"/>
      <c r="O77" s="5"/>
      <c r="P77" s="5"/>
      <c r="Q77" s="5"/>
      <c r="R77" s="5"/>
      <c r="S77" s="5"/>
      <c r="T77" s="5"/>
      <c r="U77" s="5"/>
      <c r="V77" s="5"/>
      <c r="W77" s="5"/>
      <c r="X77" s="5"/>
      <c r="Y77" s="5"/>
    </row>
    <row r="78" ht="14.25" customHeight="1">
      <c r="A78" s="5"/>
      <c r="B78" s="5"/>
      <c r="C78" s="5"/>
      <c r="D78" s="5"/>
      <c r="E78" s="5"/>
      <c r="F78" s="5"/>
      <c r="G78" s="5"/>
      <c r="H78" s="5"/>
      <c r="I78" s="5"/>
      <c r="J78" s="5"/>
      <c r="K78" s="5"/>
      <c r="L78" s="5"/>
      <c r="M78" s="5"/>
      <c r="N78" s="5"/>
      <c r="O78" s="5"/>
      <c r="P78" s="5"/>
      <c r="Q78" s="5"/>
      <c r="R78" s="5"/>
      <c r="S78" s="5"/>
      <c r="T78" s="5"/>
      <c r="U78" s="5"/>
      <c r="V78" s="5"/>
      <c r="W78" s="5"/>
      <c r="X78" s="5"/>
      <c r="Y78" s="5"/>
    </row>
    <row r="79" ht="14.25" customHeight="1">
      <c r="A79" s="5"/>
      <c r="B79" s="5"/>
      <c r="C79" s="5"/>
      <c r="D79" s="5"/>
      <c r="E79" s="5"/>
      <c r="F79" s="5"/>
      <c r="G79" s="5"/>
      <c r="H79" s="5"/>
      <c r="I79" s="5"/>
      <c r="J79" s="5"/>
      <c r="K79" s="5"/>
      <c r="L79" s="5"/>
      <c r="M79" s="5"/>
      <c r="N79" s="5"/>
      <c r="O79" s="5"/>
      <c r="P79" s="5"/>
      <c r="Q79" s="5"/>
      <c r="R79" s="5"/>
      <c r="S79" s="5"/>
      <c r="T79" s="5"/>
      <c r="U79" s="5"/>
      <c r="V79" s="5"/>
      <c r="W79" s="5"/>
      <c r="X79" s="5"/>
      <c r="Y79" s="5"/>
    </row>
    <row r="80" ht="14.25" customHeight="1">
      <c r="A80" s="5"/>
      <c r="B80" s="5"/>
      <c r="C80" s="5"/>
      <c r="D80" s="5"/>
      <c r="E80" s="5"/>
      <c r="F80" s="5"/>
      <c r="G80" s="5"/>
      <c r="H80" s="5"/>
      <c r="I80" s="5"/>
      <c r="J80" s="5"/>
      <c r="K80" s="5"/>
      <c r="L80" s="5"/>
      <c r="M80" s="5"/>
      <c r="N80" s="5"/>
      <c r="O80" s="5"/>
      <c r="P80" s="5"/>
      <c r="Q80" s="5"/>
      <c r="R80" s="5"/>
      <c r="S80" s="5"/>
      <c r="T80" s="5"/>
      <c r="U80" s="5"/>
      <c r="V80" s="5"/>
      <c r="W80" s="5"/>
      <c r="X80" s="5"/>
      <c r="Y80" s="5"/>
    </row>
    <row r="81" ht="14.25" customHeight="1">
      <c r="A81" s="5"/>
      <c r="B81" s="5"/>
      <c r="C81" s="5"/>
      <c r="D81" s="5"/>
      <c r="E81" s="5"/>
      <c r="F81" s="5"/>
      <c r="G81" s="5"/>
      <c r="H81" s="5"/>
      <c r="I81" s="5"/>
      <c r="J81" s="5"/>
      <c r="K81" s="5"/>
      <c r="L81" s="5"/>
      <c r="M81" s="5"/>
      <c r="N81" s="5"/>
      <c r="O81" s="5"/>
      <c r="P81" s="5"/>
      <c r="Q81" s="5"/>
      <c r="R81" s="5"/>
      <c r="S81" s="5"/>
      <c r="T81" s="5"/>
      <c r="U81" s="5"/>
      <c r="V81" s="5"/>
      <c r="W81" s="5"/>
      <c r="X81" s="5"/>
      <c r="Y81" s="5"/>
    </row>
    <row r="82" ht="14.25" customHeight="1">
      <c r="A82" s="5"/>
      <c r="B82" s="5"/>
      <c r="C82" s="5"/>
      <c r="D82" s="5"/>
      <c r="E82" s="5"/>
      <c r="F82" s="5"/>
      <c r="G82" s="5"/>
      <c r="H82" s="5"/>
      <c r="I82" s="5"/>
      <c r="J82" s="5"/>
      <c r="K82" s="5"/>
      <c r="L82" s="5"/>
      <c r="M82" s="5"/>
      <c r="N82" s="5"/>
      <c r="O82" s="5"/>
      <c r="P82" s="5"/>
      <c r="Q82" s="5"/>
      <c r="R82" s="5"/>
      <c r="S82" s="5"/>
      <c r="T82" s="5"/>
      <c r="U82" s="5"/>
      <c r="V82" s="5"/>
      <c r="W82" s="5"/>
      <c r="X82" s="5"/>
      <c r="Y82" s="5"/>
    </row>
    <row r="83" ht="14.25" customHeight="1">
      <c r="A83" s="5"/>
      <c r="B83" s="5"/>
      <c r="C83" s="5"/>
      <c r="D83" s="5"/>
      <c r="E83" s="5"/>
      <c r="F83" s="5"/>
      <c r="G83" s="5"/>
      <c r="H83" s="5"/>
      <c r="I83" s="5"/>
      <c r="J83" s="5"/>
      <c r="K83" s="5"/>
      <c r="L83" s="5"/>
      <c r="M83" s="5"/>
      <c r="N83" s="5"/>
      <c r="O83" s="5"/>
      <c r="P83" s="5"/>
      <c r="Q83" s="5"/>
      <c r="R83" s="5"/>
      <c r="S83" s="5"/>
      <c r="T83" s="5"/>
      <c r="U83" s="5"/>
      <c r="V83" s="5"/>
      <c r="W83" s="5"/>
      <c r="X83" s="5"/>
      <c r="Y83" s="5"/>
    </row>
    <row r="84" ht="14.25" customHeight="1">
      <c r="A84" s="5"/>
      <c r="B84" s="5"/>
      <c r="C84" s="5"/>
      <c r="D84" s="5"/>
      <c r="E84" s="5"/>
      <c r="F84" s="5"/>
      <c r="G84" s="5"/>
      <c r="H84" s="5"/>
      <c r="I84" s="5"/>
      <c r="J84" s="5"/>
      <c r="K84" s="5"/>
      <c r="L84" s="5"/>
      <c r="M84" s="5"/>
      <c r="N84" s="5"/>
      <c r="O84" s="5"/>
      <c r="P84" s="5"/>
      <c r="Q84" s="5"/>
      <c r="R84" s="5"/>
      <c r="S84" s="5"/>
      <c r="T84" s="5"/>
      <c r="U84" s="5"/>
      <c r="V84" s="5"/>
      <c r="W84" s="5"/>
      <c r="X84" s="5"/>
      <c r="Y84" s="5"/>
    </row>
    <row r="85" ht="14.25" customHeight="1">
      <c r="A85" s="5"/>
      <c r="B85" s="5"/>
      <c r="C85" s="5"/>
      <c r="D85" s="5"/>
      <c r="E85" s="5"/>
      <c r="F85" s="5"/>
      <c r="G85" s="5"/>
      <c r="H85" s="5"/>
      <c r="I85" s="5"/>
      <c r="J85" s="5"/>
      <c r="K85" s="5"/>
      <c r="L85" s="5"/>
      <c r="M85" s="5"/>
      <c r="N85" s="5"/>
      <c r="O85" s="5"/>
      <c r="P85" s="5"/>
      <c r="Q85" s="5"/>
      <c r="R85" s="5"/>
      <c r="S85" s="5"/>
      <c r="T85" s="5"/>
      <c r="U85" s="5"/>
      <c r="V85" s="5"/>
      <c r="W85" s="5"/>
      <c r="X85" s="5"/>
      <c r="Y85" s="5"/>
    </row>
    <row r="86" ht="14.25" customHeight="1">
      <c r="A86" s="5"/>
      <c r="B86" s="5"/>
      <c r="C86" s="5"/>
      <c r="D86" s="5"/>
      <c r="E86" s="5"/>
      <c r="F86" s="5"/>
      <c r="G86" s="5"/>
      <c r="H86" s="5"/>
      <c r="I86" s="5"/>
      <c r="J86" s="5"/>
      <c r="K86" s="5"/>
      <c r="L86" s="5"/>
      <c r="M86" s="5"/>
      <c r="N86" s="5"/>
      <c r="O86" s="5"/>
      <c r="P86" s="5"/>
      <c r="Q86" s="5"/>
      <c r="R86" s="5"/>
      <c r="S86" s="5"/>
      <c r="T86" s="5"/>
      <c r="U86" s="5"/>
      <c r="V86" s="5"/>
      <c r="W86" s="5"/>
      <c r="X86" s="5"/>
      <c r="Y86" s="5"/>
    </row>
    <row r="87" ht="14.25" customHeight="1">
      <c r="A87" s="5"/>
      <c r="B87" s="5"/>
      <c r="C87" s="5"/>
      <c r="D87" s="5"/>
      <c r="E87" s="5"/>
      <c r="F87" s="5"/>
      <c r="G87" s="5"/>
      <c r="H87" s="5"/>
      <c r="I87" s="5"/>
      <c r="J87" s="5"/>
      <c r="K87" s="5"/>
      <c r="L87" s="5"/>
      <c r="M87" s="5"/>
      <c r="N87" s="5"/>
      <c r="O87" s="5"/>
      <c r="P87" s="5"/>
      <c r="Q87" s="5"/>
      <c r="R87" s="5"/>
      <c r="S87" s="5"/>
      <c r="T87" s="5"/>
      <c r="U87" s="5"/>
      <c r="V87" s="5"/>
      <c r="W87" s="5"/>
      <c r="X87" s="5"/>
      <c r="Y87" s="5"/>
    </row>
    <row r="88" ht="14.25" customHeight="1">
      <c r="A88" s="5"/>
      <c r="B88" s="5"/>
      <c r="C88" s="5"/>
      <c r="D88" s="5"/>
      <c r="E88" s="5"/>
      <c r="F88" s="5"/>
      <c r="G88" s="5"/>
      <c r="H88" s="5"/>
      <c r="I88" s="5"/>
      <c r="J88" s="5"/>
      <c r="K88" s="5"/>
      <c r="L88" s="5"/>
      <c r="M88" s="5"/>
      <c r="N88" s="5"/>
      <c r="O88" s="5"/>
      <c r="P88" s="5"/>
      <c r="Q88" s="5"/>
      <c r="R88" s="5"/>
      <c r="S88" s="5"/>
      <c r="T88" s="5"/>
      <c r="U88" s="5"/>
      <c r="V88" s="5"/>
      <c r="W88" s="5"/>
      <c r="X88" s="5"/>
      <c r="Y88" s="5"/>
    </row>
    <row r="89" ht="14.25" customHeight="1">
      <c r="A89" s="5"/>
      <c r="B89" s="5"/>
      <c r="C89" s="5"/>
      <c r="D89" s="5"/>
      <c r="E89" s="5"/>
      <c r="F89" s="5"/>
      <c r="G89" s="5"/>
      <c r="H89" s="5"/>
      <c r="I89" s="5"/>
      <c r="J89" s="5"/>
      <c r="K89" s="5"/>
      <c r="L89" s="5"/>
      <c r="M89" s="5"/>
      <c r="N89" s="5"/>
      <c r="O89" s="5"/>
      <c r="P89" s="5"/>
      <c r="Q89" s="5"/>
      <c r="R89" s="5"/>
      <c r="S89" s="5"/>
      <c r="T89" s="5"/>
      <c r="U89" s="5"/>
      <c r="V89" s="5"/>
      <c r="W89" s="5"/>
      <c r="X89" s="5"/>
      <c r="Y89" s="5"/>
    </row>
    <row r="90" ht="14.25" customHeight="1">
      <c r="A90" s="5"/>
      <c r="B90" s="5"/>
      <c r="C90" s="5"/>
      <c r="D90" s="5"/>
      <c r="E90" s="5"/>
      <c r="F90" s="5"/>
      <c r="G90" s="5"/>
      <c r="H90" s="5"/>
      <c r="I90" s="5"/>
      <c r="J90" s="5"/>
      <c r="K90" s="5"/>
      <c r="L90" s="5"/>
      <c r="M90" s="5"/>
      <c r="N90" s="5"/>
      <c r="O90" s="5"/>
      <c r="P90" s="5"/>
      <c r="Q90" s="5"/>
      <c r="R90" s="5"/>
      <c r="S90" s="5"/>
      <c r="T90" s="5"/>
      <c r="U90" s="5"/>
      <c r="V90" s="5"/>
      <c r="W90" s="5"/>
      <c r="X90" s="5"/>
      <c r="Y90" s="5"/>
    </row>
    <row r="91" ht="14.25" customHeight="1">
      <c r="A91" s="5"/>
      <c r="B91" s="5"/>
      <c r="C91" s="5"/>
      <c r="D91" s="5"/>
      <c r="E91" s="5"/>
      <c r="F91" s="5"/>
      <c r="G91" s="5"/>
      <c r="H91" s="5"/>
      <c r="I91" s="5"/>
      <c r="J91" s="5"/>
      <c r="K91" s="5"/>
      <c r="L91" s="5"/>
      <c r="M91" s="5"/>
      <c r="N91" s="5"/>
      <c r="O91" s="5"/>
      <c r="P91" s="5"/>
      <c r="Q91" s="5"/>
      <c r="R91" s="5"/>
      <c r="S91" s="5"/>
      <c r="T91" s="5"/>
      <c r="U91" s="5"/>
      <c r="V91" s="5"/>
      <c r="W91" s="5"/>
      <c r="X91" s="5"/>
      <c r="Y91" s="5"/>
    </row>
    <row r="92" ht="14.25" customHeight="1">
      <c r="A92" s="5"/>
      <c r="B92" s="5"/>
      <c r="C92" s="5"/>
      <c r="D92" s="5"/>
      <c r="E92" s="5"/>
      <c r="F92" s="5"/>
      <c r="G92" s="5"/>
      <c r="H92" s="5"/>
      <c r="I92" s="5"/>
      <c r="J92" s="5"/>
      <c r="K92" s="5"/>
      <c r="L92" s="5"/>
      <c r="M92" s="5"/>
      <c r="N92" s="5"/>
      <c r="O92" s="5"/>
      <c r="P92" s="5"/>
      <c r="Q92" s="5"/>
      <c r="R92" s="5"/>
      <c r="S92" s="5"/>
      <c r="T92" s="5"/>
      <c r="U92" s="5"/>
      <c r="V92" s="5"/>
      <c r="W92" s="5"/>
      <c r="X92" s="5"/>
      <c r="Y92" s="5"/>
    </row>
    <row r="93" ht="14.25" customHeight="1">
      <c r="A93" s="5"/>
      <c r="B93" s="5"/>
      <c r="C93" s="5"/>
      <c r="D93" s="5"/>
      <c r="E93" s="5"/>
      <c r="F93" s="5"/>
      <c r="G93" s="5"/>
      <c r="H93" s="5"/>
      <c r="I93" s="5"/>
      <c r="J93" s="5"/>
      <c r="K93" s="5"/>
      <c r="L93" s="5"/>
      <c r="M93" s="5"/>
      <c r="N93" s="5"/>
      <c r="O93" s="5"/>
      <c r="P93" s="5"/>
      <c r="Q93" s="5"/>
      <c r="R93" s="5"/>
      <c r="S93" s="5"/>
      <c r="T93" s="5"/>
      <c r="U93" s="5"/>
      <c r="V93" s="5"/>
      <c r="W93" s="5"/>
      <c r="X93" s="5"/>
      <c r="Y93" s="5"/>
    </row>
    <row r="94" ht="14.25" customHeight="1">
      <c r="A94" s="5"/>
      <c r="B94" s="5"/>
      <c r="C94" s="5"/>
      <c r="D94" s="5"/>
      <c r="E94" s="5"/>
      <c r="F94" s="5"/>
      <c r="G94" s="5"/>
      <c r="H94" s="5"/>
      <c r="I94" s="5"/>
      <c r="J94" s="5"/>
      <c r="K94" s="5"/>
      <c r="L94" s="5"/>
      <c r="M94" s="5"/>
      <c r="N94" s="5"/>
      <c r="O94" s="5"/>
      <c r="P94" s="5"/>
      <c r="Q94" s="5"/>
      <c r="R94" s="5"/>
      <c r="S94" s="5"/>
      <c r="T94" s="5"/>
      <c r="U94" s="5"/>
      <c r="V94" s="5"/>
      <c r="W94" s="5"/>
      <c r="X94" s="5"/>
      <c r="Y94" s="5"/>
    </row>
    <row r="95" ht="14.25" customHeight="1">
      <c r="A95" s="5"/>
      <c r="B95" s="5"/>
      <c r="C95" s="5"/>
      <c r="D95" s="5"/>
      <c r="E95" s="5"/>
      <c r="F95" s="5"/>
      <c r="G95" s="5"/>
      <c r="H95" s="5"/>
      <c r="I95" s="5"/>
      <c r="J95" s="5"/>
      <c r="K95" s="5"/>
      <c r="L95" s="5"/>
      <c r="M95" s="5"/>
      <c r="N95" s="5"/>
      <c r="O95" s="5"/>
      <c r="P95" s="5"/>
      <c r="Q95" s="5"/>
      <c r="R95" s="5"/>
      <c r="S95" s="5"/>
      <c r="T95" s="5"/>
      <c r="U95" s="5"/>
      <c r="V95" s="5"/>
      <c r="W95" s="5"/>
      <c r="X95" s="5"/>
      <c r="Y95" s="5"/>
    </row>
    <row r="96" ht="14.25" customHeight="1">
      <c r="A96" s="5"/>
      <c r="B96" s="5"/>
      <c r="C96" s="5"/>
      <c r="D96" s="5"/>
      <c r="E96" s="5"/>
      <c r="F96" s="5"/>
      <c r="G96" s="5"/>
      <c r="H96" s="5"/>
      <c r="I96" s="5"/>
      <c r="J96" s="5"/>
      <c r="K96" s="5"/>
      <c r="L96" s="5"/>
      <c r="M96" s="5"/>
      <c r="N96" s="5"/>
      <c r="O96" s="5"/>
      <c r="P96" s="5"/>
      <c r="Q96" s="5"/>
      <c r="R96" s="5"/>
      <c r="S96" s="5"/>
      <c r="T96" s="5"/>
      <c r="U96" s="5"/>
      <c r="V96" s="5"/>
      <c r="W96" s="5"/>
      <c r="X96" s="5"/>
      <c r="Y96" s="5"/>
    </row>
    <row r="97" ht="14.25" customHeight="1">
      <c r="A97" s="5"/>
      <c r="B97" s="5"/>
      <c r="C97" s="5"/>
      <c r="D97" s="5"/>
      <c r="E97" s="5"/>
      <c r="F97" s="5"/>
      <c r="G97" s="5"/>
      <c r="H97" s="5"/>
      <c r="I97" s="5"/>
      <c r="J97" s="5"/>
      <c r="K97" s="5"/>
      <c r="L97" s="5"/>
      <c r="M97" s="5"/>
      <c r="N97" s="5"/>
      <c r="O97" s="5"/>
      <c r="P97" s="5"/>
      <c r="Q97" s="5"/>
      <c r="R97" s="5"/>
      <c r="S97" s="5"/>
      <c r="T97" s="5"/>
      <c r="U97" s="5"/>
      <c r="V97" s="5"/>
      <c r="W97" s="5"/>
      <c r="X97" s="5"/>
      <c r="Y97" s="5"/>
    </row>
    <row r="98" ht="14.25" customHeight="1">
      <c r="A98" s="5"/>
      <c r="B98" s="5"/>
      <c r="C98" s="5"/>
      <c r="D98" s="5"/>
      <c r="E98" s="5"/>
      <c r="F98" s="5"/>
      <c r="G98" s="5"/>
      <c r="H98" s="5"/>
      <c r="I98" s="5"/>
      <c r="J98" s="5"/>
      <c r="K98" s="5"/>
      <c r="L98" s="5"/>
      <c r="M98" s="5"/>
      <c r="N98" s="5"/>
      <c r="O98" s="5"/>
      <c r="P98" s="5"/>
      <c r="Q98" s="5"/>
      <c r="R98" s="5"/>
      <c r="S98" s="5"/>
      <c r="T98" s="5"/>
      <c r="U98" s="5"/>
      <c r="V98" s="5"/>
      <c r="W98" s="5"/>
      <c r="X98" s="5"/>
      <c r="Y98" s="5"/>
    </row>
    <row r="99" ht="14.25" customHeight="1">
      <c r="A99" s="5"/>
      <c r="B99" s="5"/>
      <c r="C99" s="5"/>
      <c r="D99" s="5"/>
      <c r="E99" s="5"/>
      <c r="F99" s="5"/>
      <c r="G99" s="5"/>
      <c r="H99" s="5"/>
      <c r="I99" s="5"/>
      <c r="J99" s="5"/>
      <c r="K99" s="5"/>
      <c r="L99" s="5"/>
      <c r="M99" s="5"/>
      <c r="N99" s="5"/>
      <c r="O99" s="5"/>
      <c r="P99" s="5"/>
      <c r="Q99" s="5"/>
      <c r="R99" s="5"/>
      <c r="S99" s="5"/>
      <c r="T99" s="5"/>
      <c r="U99" s="5"/>
      <c r="V99" s="5"/>
      <c r="W99" s="5"/>
      <c r="X99" s="5"/>
      <c r="Y99" s="5"/>
    </row>
    <row r="100"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row>
    <row r="101"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row>
    <row r="102"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row>
    <row r="103"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row>
    <row r="104"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row>
    <row r="105"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row>
    <row r="10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row>
    <row r="107"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row>
    <row r="108"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row>
    <row r="109"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row>
    <row r="110"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row>
    <row r="111"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row>
    <row r="112"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row>
    <row r="113"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row>
    <row r="114"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row>
    <row r="115"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row>
    <row r="11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row>
    <row r="117"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row>
    <row r="118"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row>
    <row r="119"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row>
    <row r="120"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row>
    <row r="121"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row>
    <row r="122"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row>
    <row r="123"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row>
    <row r="124"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row>
    <row r="125"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row>
    <row r="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row>
    <row r="127"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row>
    <row r="128"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row>
    <row r="130"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row r="143"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row>
    <row r="144"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row>
    <row r="145"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row>
    <row r="148"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row>
    <row r="149"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row>
    <row r="150"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row>
    <row r="153"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row>
    <row r="168"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row>
    <row r="169"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row>
    <row r="171"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row>
    <row r="172"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row>
    <row r="173"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row>
    <row r="174"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row>
    <row r="175"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row>
    <row r="222"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row>
    <row r="223"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row>
    <row r="224"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row>
    <row r="225"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row>
    <row r="2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row>
    <row r="227"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row>
    <row r="228"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row>
    <row r="229"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row>
    <row r="231"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row>
    <row r="232"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row>
    <row r="233"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row>
    <row r="234"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row>
    <row r="235"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row>
    <row r="23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row>
    <row r="237"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row>
    <row r="238"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row>
    <row r="239"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row>
    <row r="240"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row>
    <row r="241"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row>
    <row r="242"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row>
    <row r="243"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row>
    <row r="244"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row>
    <row r="245"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row>
    <row r="24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row>
    <row r="247"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row>
    <row r="248"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row>
    <row r="249"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row>
    <row r="250"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row>
    <row r="251"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row>
    <row r="252"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row>
    <row r="253"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row>
    <row r="254"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row>
    <row r="255"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row>
    <row r="25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row>
    <row r="257"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row>
    <row r="258"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row>
    <row r="259"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row>
    <row r="260"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row>
    <row r="261"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row>
    <row r="262"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row>
    <row r="263"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row>
    <row r="264"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row>
    <row r="265"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row>
    <row r="26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row>
    <row r="267"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row>
    <row r="268"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row>
    <row r="269"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row>
    <row r="270"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row>
    <row r="271"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row>
    <row r="272"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row>
    <row r="273"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row>
    <row r="274"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row>
    <row r="275"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row>
    <row r="27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row>
    <row r="277"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row>
    <row r="278"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row>
    <row r="279"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row>
    <row r="280"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row>
    <row r="281"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row>
    <row r="282"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row>
    <row r="283"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row>
    <row r="284"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row>
    <row r="285"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row>
    <row r="28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row>
    <row r="287"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row>
    <row r="288"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row>
    <row r="289"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row>
    <row r="290"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row>
    <row r="291"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row>
    <row r="292"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row>
    <row r="293"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row>
    <row r="294"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row>
    <row r="295"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row>
    <row r="29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row>
    <row r="297"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row>
    <row r="298"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row>
    <row r="299"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row>
    <row r="300"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row>
    <row r="301"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row>
    <row r="302"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row>
    <row r="303"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row>
    <row r="304"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row>
    <row r="305"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row>
    <row r="30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row>
    <row r="307"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row>
    <row r="308"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row>
    <row r="309"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row>
    <row r="310"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row>
    <row r="311"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row>
    <row r="312"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row>
    <row r="313"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row>
    <row r="314"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row>
    <row r="315"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row>
    <row r="31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row>
    <row r="317"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row>
    <row r="318"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row>
    <row r="319"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row>
    <row r="320"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row>
    <row r="321"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row>
    <row r="322"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row>
    <row r="323"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row>
    <row r="324"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row>
    <row r="325"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row>
    <row r="3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row>
    <row r="327"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row>
    <row r="328"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row>
    <row r="329"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row>
    <row r="330"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row>
    <row r="331"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row>
    <row r="332"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row>
    <row r="333"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row>
    <row r="334"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row>
    <row r="335"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row>
    <row r="33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row>
    <row r="337"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row>
    <row r="338"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row>
    <row r="339"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row>
    <row r="340"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row>
    <row r="341"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row>
    <row r="342"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row>
    <row r="343"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row>
    <row r="344"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row>
    <row r="345"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row>
    <row r="34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row>
    <row r="347"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row>
    <row r="348"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row>
    <row r="349"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row>
    <row r="350"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row>
    <row r="351"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row>
    <row r="352"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row>
    <row r="353"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row>
    <row r="354"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row>
    <row r="355"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row>
    <row r="35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row>
    <row r="357"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row>
    <row r="358"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row>
    <row r="359"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row>
    <row r="360"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row>
    <row r="361"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row>
    <row r="362"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row>
    <row r="363"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row>
    <row r="364"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row>
    <row r="365"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row>
    <row r="36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row>
    <row r="367"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row>
    <row r="368"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row>
    <row r="369"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row>
    <row r="370"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row>
    <row r="371"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row>
    <row r="372"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row>
    <row r="373"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row>
    <row r="374"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row>
    <row r="375"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row>
    <row r="37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row>
    <row r="377"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row>
    <row r="378"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row>
    <row r="379"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row>
    <row r="380"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row>
    <row r="381"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row>
    <row r="382"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row>
    <row r="383"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row>
    <row r="384"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row>
    <row r="385"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row>
    <row r="38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row>
    <row r="387"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row>
    <row r="388"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row>
    <row r="389"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row>
    <row r="390"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row>
    <row r="391"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row>
    <row r="392"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row>
    <row r="393"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row>
    <row r="394"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row>
    <row r="395"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row>
    <row r="39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row>
    <row r="397"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row>
    <row r="398"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row>
    <row r="399"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row>
    <row r="400"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row>
    <row r="401"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row>
    <row r="402"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row>
    <row r="403"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row>
    <row r="404"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row>
    <row r="405"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row>
    <row r="40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row>
    <row r="407"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row>
    <row r="408"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row>
    <row r="409"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row>
    <row r="410"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row>
    <row r="411"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row>
    <row r="412"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row>
    <row r="413"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row>
    <row r="414"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row>
    <row r="415"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row>
    <row r="41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row>
    <row r="417"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row>
    <row r="418"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row>
    <row r="419"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row>
    <row r="420"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row>
    <row r="421"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row>
    <row r="422"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row>
    <row r="423"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row>
    <row r="424"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row>
    <row r="425"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row>
    <row r="4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row>
    <row r="427"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row>
    <row r="428"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row>
    <row r="429"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row>
    <row r="430"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row>
    <row r="431"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row>
    <row r="432"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row>
    <row r="433"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row>
    <row r="434"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row>
    <row r="435"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row>
    <row r="43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row>
    <row r="437"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row>
    <row r="438"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row>
    <row r="439"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row>
    <row r="440"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row>
    <row r="441"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row>
    <row r="442"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row>
    <row r="443"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row>
    <row r="444"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row>
    <row r="445"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row>
    <row r="44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row>
    <row r="447"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row>
    <row r="448"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row>
    <row r="449"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row>
    <row r="450"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row>
    <row r="451"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row>
    <row r="452"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row>
    <row r="453"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row>
    <row r="454"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row>
    <row r="455"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row>
    <row r="45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row>
    <row r="457"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row>
    <row r="458"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row>
    <row r="459"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row>
    <row r="460"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row>
    <row r="461"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row>
    <row r="462"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row>
    <row r="463"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row>
    <row r="464"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row>
    <row r="465"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row>
    <row r="46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row>
    <row r="467"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row>
    <row r="468"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row>
    <row r="469"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row>
    <row r="470"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row>
    <row r="471"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row>
    <row r="472"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row>
    <row r="473"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row>
    <row r="474"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row>
    <row r="475"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row>
    <row r="47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row>
    <row r="477"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row>
    <row r="478"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row>
    <row r="479"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row>
    <row r="480"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row>
    <row r="481"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row>
    <row r="482"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row>
    <row r="483"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row>
    <row r="484"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row>
    <row r="485"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row>
    <row r="48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row>
    <row r="487"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row>
    <row r="488"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row>
    <row r="489"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row>
    <row r="490"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row>
    <row r="491"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row>
    <row r="492"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row>
    <row r="493"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row>
    <row r="494"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row>
    <row r="495"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row>
    <row r="49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row>
    <row r="497"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row>
    <row r="498"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row>
    <row r="499"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row>
    <row r="500"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row>
    <row r="501"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row>
    <row r="502"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row>
    <row r="503"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row>
    <row r="504"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row>
    <row r="505"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row>
    <row r="50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row>
    <row r="507"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row>
    <row r="508"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row>
    <row r="509"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row>
    <row r="510"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row>
    <row r="511"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row>
    <row r="512"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row>
    <row r="513"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row>
    <row r="514"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row>
    <row r="515"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row>
    <row r="51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row>
    <row r="517"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row>
    <row r="518"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row>
    <row r="519"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row>
    <row r="520"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row>
    <row r="521"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row>
    <row r="522"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row>
    <row r="523"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row>
    <row r="524"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row>
    <row r="525"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row>
    <row r="5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row>
    <row r="527"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row>
    <row r="528"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row>
    <row r="529"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row>
    <row r="530"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row>
    <row r="531"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row>
    <row r="532"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row>
    <row r="533"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row>
    <row r="534"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row>
    <row r="535"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row>
    <row r="53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row>
    <row r="537"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row>
    <row r="538"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row>
    <row r="539"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row>
    <row r="540"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row>
    <row r="541"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row>
    <row r="542"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row>
    <row r="543"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row>
    <row r="544"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row>
    <row r="545"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row>
    <row r="54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row>
    <row r="547"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row>
    <row r="548"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row>
    <row r="549"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row>
    <row r="550"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row>
    <row r="551"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row>
    <row r="552"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row>
    <row r="553"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row>
    <row r="554"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row>
    <row r="555"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row>
    <row r="55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row>
    <row r="557"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row>
    <row r="558"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row>
    <row r="559"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row>
    <row r="560"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row>
    <row r="561"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row>
    <row r="562"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row>
    <row r="563"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row>
    <row r="564"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row>
    <row r="565"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row>
    <row r="56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row>
    <row r="567"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row>
    <row r="568"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row>
    <row r="569"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row>
    <row r="570"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row>
    <row r="571"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row>
    <row r="572"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row>
    <row r="573"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row>
    <row r="574"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row>
    <row r="575"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row>
    <row r="57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row>
    <row r="577"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row>
    <row r="578"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row>
    <row r="579"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row>
    <row r="580"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row>
    <row r="581"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row>
    <row r="582"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row>
    <row r="583"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row>
    <row r="584"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row>
    <row r="585"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row>
    <row r="58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row>
    <row r="587"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row>
    <row r="588"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row>
    <row r="589"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row>
    <row r="590"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row>
    <row r="591"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row>
    <row r="592"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row>
    <row r="593"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row>
    <row r="594"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row>
    <row r="595"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row>
    <row r="59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row>
    <row r="597"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row>
    <row r="598"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row>
    <row r="599"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row>
    <row r="600"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row>
    <row r="601"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row>
    <row r="602"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row>
    <row r="603"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row>
    <row r="604"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row>
    <row r="605"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row>
    <row r="60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row>
    <row r="607"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row>
    <row r="608"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row>
    <row r="609"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row>
    <row r="610"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row>
    <row r="611"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row>
    <row r="612"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row>
    <row r="613"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row>
    <row r="614"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row>
    <row r="615"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row>
    <row r="61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row>
    <row r="617"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row>
    <row r="618"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row>
    <row r="619"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row>
    <row r="620"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row>
    <row r="621"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row>
    <row r="622"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row>
    <row r="623"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row>
    <row r="624"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row>
    <row r="625"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row>
    <row r="6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row>
    <row r="627"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row>
    <row r="628"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row>
    <row r="629"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row>
    <row r="630"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row>
    <row r="631"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row>
    <row r="632"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row>
    <row r="633"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row>
    <row r="634"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row>
    <row r="635"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row>
    <row r="63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row>
    <row r="637"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row>
    <row r="638"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row>
    <row r="639"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row>
    <row r="640"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row>
    <row r="641"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row>
    <row r="642"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row>
    <row r="643"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row>
    <row r="644"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row>
    <row r="645"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row>
    <row r="64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row>
    <row r="647"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row>
    <row r="648"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row>
    <row r="649"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row>
    <row r="650"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row>
    <row r="651"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row>
    <row r="652"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row>
    <row r="653"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row>
    <row r="654"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row>
    <row r="655"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row>
    <row r="65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row>
    <row r="657"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row>
    <row r="658"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row>
    <row r="659"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row>
    <row r="660"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row>
    <row r="661"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row>
    <row r="662"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row>
    <row r="663"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row>
    <row r="664"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row>
    <row r="665"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row>
    <row r="66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row>
    <row r="667"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row>
    <row r="668"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row>
    <row r="669"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row>
    <row r="670"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row>
    <row r="671"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row>
    <row r="672"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row>
    <row r="673"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row>
    <row r="674"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row>
    <row r="675"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row>
    <row r="67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row>
    <row r="677"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row>
    <row r="678"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row>
    <row r="679"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row>
    <row r="680"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row>
    <row r="681"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row>
    <row r="682"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row>
    <row r="683"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row>
    <row r="684"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row>
    <row r="685"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row>
    <row r="68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row>
    <row r="687"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row>
    <row r="688"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row>
    <row r="689"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row>
    <row r="690"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row>
    <row r="691"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row>
    <row r="692"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row>
    <row r="693"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row>
    <row r="694"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row>
    <row r="695"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row>
    <row r="69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row>
    <row r="697"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row>
    <row r="698"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row>
    <row r="699"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row>
    <row r="700"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row>
    <row r="701"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row>
    <row r="702"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row>
    <row r="703"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row>
    <row r="704"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row>
    <row r="705"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row>
    <row r="70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row>
    <row r="707"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row>
    <row r="708"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row>
    <row r="709"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row>
    <row r="710"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row>
    <row r="711"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row>
    <row r="712"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row>
    <row r="713"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row>
    <row r="714"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row>
    <row r="715"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row>
    <row r="71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row>
    <row r="717"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row>
    <row r="718"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row>
    <row r="719"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row>
    <row r="720"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row>
    <row r="721"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row>
    <row r="722"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row>
    <row r="723"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row>
    <row r="724"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row>
    <row r="725"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row>
    <row r="7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row>
    <row r="727"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row>
    <row r="728"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row>
    <row r="729"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row>
    <row r="730"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row>
    <row r="731"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row>
    <row r="732"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row>
    <row r="733"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row>
    <row r="734"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row>
    <row r="735"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row>
    <row r="73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row>
    <row r="737"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row>
    <row r="738"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row>
    <row r="739"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row>
    <row r="740"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row>
    <row r="741"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row>
    <row r="742"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row>
    <row r="743"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row>
    <row r="744"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row>
    <row r="745"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row>
    <row r="74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row>
    <row r="747"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row>
    <row r="748"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row>
    <row r="749"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row>
    <row r="750"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row>
    <row r="751"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row>
    <row r="752"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row>
    <row r="753"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row>
    <row r="754"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row>
    <row r="755"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row>
    <row r="75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row>
    <row r="757"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row>
    <row r="758"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row>
    <row r="759"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row>
    <row r="760"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row>
    <row r="761"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row>
    <row r="762"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row>
    <row r="763"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row>
    <row r="764"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row>
    <row r="765"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row>
    <row r="76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row>
    <row r="767"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row>
    <row r="768"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row>
    <row r="769"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row>
    <row r="770"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row>
    <row r="771"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row>
    <row r="772"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row>
    <row r="773"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row>
    <row r="774"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row>
    <row r="775"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row>
    <row r="77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row>
    <row r="777"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row>
    <row r="778"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row>
    <row r="779"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row>
    <row r="780"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row>
    <row r="781"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row>
    <row r="782"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row>
    <row r="783"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row>
    <row r="784"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row>
    <row r="785"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row>
    <row r="78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row>
    <row r="787"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row>
    <row r="788"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row>
    <row r="789"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row>
    <row r="790"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row>
    <row r="791"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row>
    <row r="792"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row>
    <row r="793"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row>
    <row r="794"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row>
    <row r="795"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row>
    <row r="79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row>
    <row r="797"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row>
    <row r="798"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row>
    <row r="799"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row>
    <row r="800"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row>
    <row r="801"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row>
    <row r="802"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row>
    <row r="803"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row>
    <row r="804"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row>
    <row r="805"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row>
    <row r="80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row>
    <row r="807"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row>
    <row r="808"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row>
    <row r="809"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row>
    <row r="810"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row>
    <row r="811"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row>
    <row r="812"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row>
    <row r="813"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row>
    <row r="814"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row>
    <row r="815"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row>
    <row r="81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row>
    <row r="817"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row>
    <row r="818"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row>
    <row r="819"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row>
    <row r="820"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row>
    <row r="821"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row>
    <row r="822"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row>
    <row r="823"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row>
    <row r="824"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row>
    <row r="825"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row>
    <row r="8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row>
    <row r="827"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row>
    <row r="828"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row>
    <row r="829"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row>
    <row r="830"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row>
    <row r="831"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row>
    <row r="832"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row>
    <row r="833"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row>
    <row r="834"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row>
    <row r="835"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row>
    <row r="83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row>
    <row r="837"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row>
    <row r="838"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row>
    <row r="839"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row>
    <row r="840"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row>
    <row r="841"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row>
    <row r="842"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row>
    <row r="843"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row>
    <row r="844"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row>
    <row r="845"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row>
    <row r="84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row>
    <row r="847"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row>
    <row r="848"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row>
    <row r="849"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row>
    <row r="850"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row>
    <row r="851"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row>
    <row r="852"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row>
    <row r="853"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row>
    <row r="854"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row>
    <row r="855"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row>
    <row r="85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row>
    <row r="857"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row>
    <row r="858"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row>
    <row r="859"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row>
    <row r="860"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row>
    <row r="861"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row>
    <row r="862"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row>
    <row r="863"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row>
    <row r="864"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row>
    <row r="865"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row>
    <row r="86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row>
    <row r="867"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row>
    <row r="868"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row>
    <row r="869"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row>
    <row r="870"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row>
    <row r="871"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row>
    <row r="872"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row>
    <row r="873"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row>
    <row r="874"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row>
    <row r="875"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row>
    <row r="87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row>
    <row r="877"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row>
    <row r="878"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row>
    <row r="879"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row>
    <row r="880"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row>
    <row r="881"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row>
    <row r="882"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row>
    <row r="883"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row>
    <row r="884"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row>
    <row r="885"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row>
    <row r="88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row>
    <row r="887"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row>
    <row r="888"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row>
    <row r="889"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row>
    <row r="890"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row>
    <row r="891"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row>
    <row r="892"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row>
    <row r="893"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row>
    <row r="894"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row>
    <row r="895"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row>
    <row r="89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row>
    <row r="897"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row>
    <row r="898"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row>
    <row r="899"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row>
    <row r="900"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row>
    <row r="901"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row>
    <row r="902"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row>
    <row r="903"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row>
    <row r="904"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row>
    <row r="905"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row>
    <row r="90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row>
    <row r="907"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row>
    <row r="908"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row>
    <row r="909"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row>
    <row r="910"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row>
    <row r="911"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row>
    <row r="912"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row>
    <row r="913"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row>
    <row r="914"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row>
    <row r="915"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row>
    <row r="91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row>
    <row r="917"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row>
    <row r="918"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row>
    <row r="919"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row>
    <row r="920"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row>
    <row r="921"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row>
    <row r="922"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row>
    <row r="923"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row>
    <row r="924"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row>
    <row r="925"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row>
    <row r="9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row>
    <row r="927"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row>
    <row r="928"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row>
    <row r="929"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row>
    <row r="930"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row>
    <row r="931"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row>
    <row r="932"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row>
    <row r="933"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row>
    <row r="934"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row>
    <row r="935"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row>
    <row r="93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row>
    <row r="937"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row>
    <row r="938"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row>
    <row r="939"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row>
    <row r="940"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row>
    <row r="941"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row>
    <row r="942"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row>
    <row r="943"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row>
    <row r="944"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row>
    <row r="945"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row>
    <row r="94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row>
    <row r="947"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row>
    <row r="948"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row>
    <row r="949"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row>
    <row r="950"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row>
    <row r="951"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row>
    <row r="952"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row>
    <row r="953"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row>
    <row r="954"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row>
    <row r="955"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row>
    <row r="95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row>
    <row r="957"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row>
    <row r="958"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row>
    <row r="959"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row>
    <row r="960"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row>
    <row r="961"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row>
    <row r="962"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row>
    <row r="963"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row>
    <row r="964"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row>
    <row r="965"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row>
    <row r="96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row>
    <row r="967"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row>
    <row r="968"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row>
    <row r="969"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row>
    <row r="970"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row>
    <row r="971"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row>
    <row r="972"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row>
    <row r="973"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row>
    <row r="974"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row>
    <row r="975"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row>
    <row r="97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row>
    <row r="977"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row>
    <row r="978"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row>
    <row r="979"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row>
    <row r="980"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row>
    <row r="981"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row>
    <row r="982"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row>
    <row r="983"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row>
    <row r="984"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row>
    <row r="985"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row>
    <row r="98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row>
    <row r="987"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row>
    <row r="988"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row>
    <row r="989"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row>
    <row r="990"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row>
    <row r="991"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row>
    <row r="992"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row>
    <row r="993"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row>
    <row r="994"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row>
    <row r="995"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row>
    <row r="99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row>
    <row r="997"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row>
    <row r="998"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row>
    <row r="999"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row>
    <row r="1000"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2021-06-16T07:51:46Z</dcterms:created>
  <dc:creator>Zefania Sutrisno</dc:creator>
</cp:coreProperties>
</file>