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4"/>
    <sheet state="visible" name="Electricity import" sheetId="2" r:id="rId5"/>
    <sheet state="visible" name="Electricity price" sheetId="3" r:id="rId6"/>
    <sheet state="visible" name="EIaE-BIE" sheetId="4" r:id="rId7"/>
    <sheet state="visible" name="EIaE-BEE" sheetId="5" r:id="rId8"/>
    <sheet state="visible" name="EIaE-IEP" sheetId="6" r:id="rId9"/>
    <sheet state="visible" name="ElaE-BEEP" sheetId="7" r:id="rId10"/>
  </sheets>
  <definedNames/>
  <calcPr/>
  <extLst>
    <ext uri="GoogleSheetsCustomDataVersion1">
      <go:sheetsCustomData xmlns:go="http://customooxmlschemas.google.com/" r:id="rId11" roundtripDataSignature="AMtx7miNZWiallNyjRXW2aC4VEJDA3JZwA=="/>
    </ext>
  </extLst>
</workbook>
</file>

<file path=xl/sharedStrings.xml><?xml version="1.0" encoding="utf-8"?>
<sst xmlns="http://schemas.openxmlformats.org/spreadsheetml/2006/main" count="60" uniqueCount="55">
  <si>
    <t>EIaE BAU Imported Electricity</t>
  </si>
  <si>
    <t>EIaE BAU Exported Electricity</t>
  </si>
  <si>
    <t>Source:</t>
  </si>
  <si>
    <t>Ministry of Energy and Mineral Resources</t>
  </si>
  <si>
    <t>Handbook of Energy and Economic Statistics of Indonesia</t>
  </si>
  <si>
    <t>Table 6.4.3</t>
  </si>
  <si>
    <t>https://www.esdm.go.id/en/publication/handbook-of-energy-economic-statistics-of-indonesia-heesi</t>
  </si>
  <si>
    <t>Updates in Feb 2023 (Soyoung Oh)</t>
  </si>
  <si>
    <r>
      <rPr/>
      <t xml:space="preserve">Indonesia doesn't export electricity - only imported, according to IEA (2009-2020) data </t>
    </r>
    <r>
      <rPr>
        <color rgb="FF1155CC"/>
        <u/>
      </rPr>
      <t>https://www.iea.org/countries/indonesia#data-browser</t>
    </r>
  </si>
  <si>
    <t>Handbook of Energy and Economic Statistics of Indonesia 2021</t>
  </si>
  <si>
    <t>https://www.esdm.go.id/assets/media/content/content-handbook-of-energy-and-economic-statistics-of-indonesia-2021.pdf</t>
  </si>
  <si>
    <t>Table 6.4.3 for electricity import</t>
  </si>
  <si>
    <t>Table 4.4 for electricity prices - averaged household/commercial/industry prices. used for both IEP and BEEP</t>
  </si>
  <si>
    <t>Import of Electricity used year 2021 as baseline. Assumption the elcetricity import from 2021-2050 are the same (as the old EPS Indonesia data Reference)</t>
  </si>
  <si>
    <t>Ekectricity prices used year 2021 as baseline. Assumption the elcetricity prices from 2021-2050 are the same (as the old EPS Indonesia data Reference)</t>
  </si>
  <si>
    <t>Consersion factors</t>
  </si>
  <si>
    <t>BOE -&gt; MWh</t>
  </si>
  <si>
    <t>2012 USD/2021 USD</t>
  </si>
  <si>
    <t>Import of Electricity</t>
  </si>
  <si>
    <t>Year</t>
  </si>
  <si>
    <t>Hydro PP (GWh)</t>
  </si>
  <si>
    <t>2020 Malaysia 1,553.00</t>
  </si>
  <si>
    <t>2021 Malaysia 972.73</t>
  </si>
  <si>
    <t>Note:</t>
  </si>
  <si>
    <t>Indonesia never exported their electricity</t>
  </si>
  <si>
    <t>Indonesia only import electricity from Hydro Power Plant</t>
  </si>
  <si>
    <t>US$(2021)/BOE</t>
  </si>
  <si>
    <t>US$(2012)/BOE</t>
  </si>
  <si>
    <t>US$(2012)/MWh</t>
  </si>
  <si>
    <t>Household</t>
  </si>
  <si>
    <t>Industry</t>
  </si>
  <si>
    <t>Commercial</t>
  </si>
  <si>
    <t>average</t>
  </si>
  <si>
    <t>Electricity Imports (MWh)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</si>
  <si>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</si>
  <si>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</si>
  <si>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</si>
  <si>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</si>
  <si>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</si>
  <si>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</si>
  <si>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</si>
  <si>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</si>
  <si>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</si>
  <si>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</si>
  <si>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</si>
  <si>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</si>
  <si>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</si>
  <si>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</si>
  <si>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</si>
  <si>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</si>
  <si>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Exported Electricity (MW*hour)</t>
  </si>
  <si>
    <t>Electricity Exports (MWh)</t>
  </si>
  <si>
    <t>Unit: 2012 USD/MWh</t>
  </si>
  <si>
    <t>Imported Electricity Price</t>
  </si>
  <si>
    <t>Exported Electricity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</si>
</sst>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u/>
      <color rgb="FF0000FF"/>
    </font>
    <font>
      <u/>
      <color rgb="FF0563C1"/>
    </font>
    <font>
      <b/>
      <color theme="1"/>
      <name val="Calibri"/>
      <scheme val="minor"/>
    </font>
    <font>
      <sz val="11.0"/>
      <color rgb="FF000000"/>
      <name val="Calibri"/>
    </font>
    <font>
      <sz val="8.0"/>
      <color theme="1"/>
      <name val="Sans-serif"/>
    </font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1" fillId="0" fontId="2" numFmtId="0" xfId="0" applyAlignment="1" applyBorder="1" applyFont="1">
      <alignment shrinkToFit="0" wrapText="1"/>
    </xf>
    <xf borderId="1" fillId="0" fontId="1" numFmtId="0" xfId="0" applyAlignment="1" applyBorder="1" applyFont="1">
      <alignment shrinkToFit="0" wrapText="1"/>
    </xf>
    <xf borderId="1" fillId="0" fontId="2" numFmtId="0" xfId="0" applyAlignment="1" applyBorder="1" applyFont="1">
      <alignment vertical="center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2" fillId="0" fontId="2" numFmtId="0" xfId="0" applyBorder="1" applyFont="1"/>
    <xf borderId="2" fillId="0" fontId="2" numFmtId="0" xfId="0" applyAlignment="1" applyBorder="1" applyFont="1">
      <alignment horizontal="center"/>
    </xf>
    <xf borderId="0" fillId="0" fontId="8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64" xfId="0" applyFont="1" applyNumberFormat="1"/>
    <xf borderId="1" fillId="0" fontId="2" numFmtId="0" xfId="0" applyAlignment="1" applyBorder="1" applyFont="1">
      <alignment horizontal="right" shrinkToFit="0" wrapText="1"/>
    </xf>
    <xf borderId="0" fillId="0" fontId="9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28575</xdr:rowOff>
    </xdr:from>
    <xdr:ext cx="9648825" cy="47815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ea.org/countries/indonesia" TargetMode="External"/><Relationship Id="rId2" Type="http://schemas.openxmlformats.org/officeDocument/2006/relationships/hyperlink" Target="https://www.esdm.go.id/assets/media/content/content-handbook-of-energy-and-economic-statistics-of-indonesia-2021.pdf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  <c r="B1" s="2"/>
    </row>
    <row r="2" ht="14.25" customHeight="1">
      <c r="A2" s="1" t="s">
        <v>1</v>
      </c>
      <c r="B2" s="2"/>
    </row>
    <row r="3" ht="14.25" customHeight="1">
      <c r="A3" s="2"/>
      <c r="B3" s="2"/>
    </row>
    <row r="4" ht="14.25" customHeight="1">
      <c r="A4" s="3" t="s">
        <v>2</v>
      </c>
      <c r="B4" s="4" t="s">
        <v>3</v>
      </c>
    </row>
    <row r="5" ht="14.25" customHeight="1">
      <c r="A5" s="2"/>
      <c r="B5" s="2">
        <v>2019.0</v>
      </c>
    </row>
    <row r="6" ht="14.25" customHeight="1">
      <c r="A6" s="2"/>
      <c r="B6" s="4" t="s">
        <v>4</v>
      </c>
    </row>
    <row r="7" ht="14.25" customHeight="1">
      <c r="A7" s="2"/>
      <c r="B7" s="4" t="s">
        <v>5</v>
      </c>
    </row>
    <row r="8" ht="14.25" customHeight="1">
      <c r="B8" s="5" t="s">
        <v>6</v>
      </c>
    </row>
    <row r="9" ht="14.25" customHeight="1"/>
    <row r="10" ht="14.25" customHeight="1">
      <c r="B10" s="6" t="s">
        <v>7</v>
      </c>
    </row>
    <row r="11" ht="14.25" customHeight="1">
      <c r="B11" s="7" t="s">
        <v>8</v>
      </c>
    </row>
    <row r="12" ht="14.25" customHeight="1">
      <c r="B12" s="6" t="s">
        <v>9</v>
      </c>
    </row>
    <row r="13" ht="14.25" customHeight="1">
      <c r="B13" s="8" t="s">
        <v>10</v>
      </c>
    </row>
    <row r="14" ht="14.25" customHeight="1">
      <c r="B14" s="6" t="s">
        <v>11</v>
      </c>
    </row>
    <row r="15" ht="14.25" customHeight="1">
      <c r="B15" s="6" t="s">
        <v>12</v>
      </c>
    </row>
    <row r="16" ht="14.25" customHeight="1">
      <c r="B16" s="6" t="s">
        <v>13</v>
      </c>
    </row>
    <row r="17" ht="14.25" customHeight="1">
      <c r="B17" s="6" t="s">
        <v>14</v>
      </c>
    </row>
    <row r="18" ht="14.25" customHeight="1"/>
    <row r="19" ht="14.25" customHeight="1">
      <c r="B19" s="9" t="s">
        <v>15</v>
      </c>
    </row>
    <row r="20" ht="14.25" customHeight="1">
      <c r="B20" s="6">
        <v>1.69941</v>
      </c>
      <c r="C20" s="6" t="s">
        <v>16</v>
      </c>
    </row>
    <row r="21" ht="14.25" customHeight="1">
      <c r="B21" s="10">
        <v>0.847</v>
      </c>
      <c r="C21" s="11" t="s">
        <v>17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hyperlinks>
    <hyperlink r:id="rId1" location="data-browser" ref="B11"/>
    <hyperlink r:id="rId2" ref="B13"/>
  </hyperlinks>
  <printOptions/>
  <pageMargins bottom="0.75" footer="0.0" header="0.0" left="0.7" right="0.7" top="0.75"/>
  <pageSetup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14.43"/>
    <col customWidth="1" min="3" max="26" width="8.71"/>
  </cols>
  <sheetData>
    <row r="1" ht="14.25" customHeight="1">
      <c r="A1" s="5" t="s">
        <v>18</v>
      </c>
    </row>
    <row r="2" ht="14.25" customHeight="1">
      <c r="A2" s="12" t="s">
        <v>19</v>
      </c>
      <c r="B2" s="12" t="s">
        <v>20</v>
      </c>
    </row>
    <row r="3" ht="14.25" customHeight="1">
      <c r="A3" s="13">
        <v>2009.0</v>
      </c>
      <c r="B3" s="12">
        <v>1.26</v>
      </c>
    </row>
    <row r="4" ht="14.25" customHeight="1">
      <c r="A4" s="13">
        <f t="shared" ref="A4:A13" si="1">A3+1</f>
        <v>2010</v>
      </c>
      <c r="B4" s="12">
        <v>2.22</v>
      </c>
    </row>
    <row r="5" ht="14.25" customHeight="1">
      <c r="A5" s="13">
        <f t="shared" si="1"/>
        <v>2011</v>
      </c>
      <c r="B5" s="12">
        <v>2.54</v>
      </c>
    </row>
    <row r="6" ht="14.25" customHeight="1">
      <c r="A6" s="13">
        <f t="shared" si="1"/>
        <v>2012</v>
      </c>
      <c r="B6" s="12">
        <v>2.99</v>
      </c>
    </row>
    <row r="7" ht="14.25" customHeight="1">
      <c r="A7" s="13">
        <f t="shared" si="1"/>
        <v>2013</v>
      </c>
      <c r="B7" s="12">
        <v>3.03</v>
      </c>
    </row>
    <row r="8" ht="14.25" customHeight="1">
      <c r="A8" s="13">
        <f t="shared" si="1"/>
        <v>2014</v>
      </c>
      <c r="B8" s="12">
        <v>8.99</v>
      </c>
    </row>
    <row r="9" ht="14.25" customHeight="1">
      <c r="A9" s="13">
        <f t="shared" si="1"/>
        <v>2015</v>
      </c>
      <c r="B9" s="12">
        <v>12.75</v>
      </c>
    </row>
    <row r="10" ht="14.25" customHeight="1">
      <c r="A10" s="13">
        <f t="shared" si="1"/>
        <v>2016</v>
      </c>
      <c r="B10" s="12">
        <v>692.7</v>
      </c>
      <c r="F10" s="14" t="s">
        <v>21</v>
      </c>
    </row>
    <row r="11" ht="14.25" customHeight="1">
      <c r="A11" s="13">
        <f t="shared" si="1"/>
        <v>2017</v>
      </c>
      <c r="B11" s="12">
        <v>1119.47</v>
      </c>
      <c r="F11" s="14" t="s">
        <v>22</v>
      </c>
    </row>
    <row r="12" ht="14.25" customHeight="1">
      <c r="A12" s="13">
        <f t="shared" si="1"/>
        <v>2018</v>
      </c>
      <c r="B12" s="12">
        <v>1495.89</v>
      </c>
    </row>
    <row r="13" ht="14.25" customHeight="1">
      <c r="A13" s="13">
        <f t="shared" si="1"/>
        <v>2019</v>
      </c>
      <c r="B13" s="12">
        <v>1682.12</v>
      </c>
    </row>
    <row r="14" ht="14.25" customHeight="1">
      <c r="A14" s="13">
        <v>2020.0</v>
      </c>
      <c r="B14" s="12">
        <v>1553.0</v>
      </c>
    </row>
    <row r="15" ht="14.25" customHeight="1">
      <c r="A15" s="13">
        <v>2021.0</v>
      </c>
      <c r="B15" s="12">
        <v>972.73</v>
      </c>
    </row>
    <row r="16" ht="14.25" customHeight="1"/>
    <row r="17" ht="14.25" customHeight="1"/>
    <row r="18" ht="14.25" customHeight="1">
      <c r="A18" s="5" t="s">
        <v>23</v>
      </c>
    </row>
    <row r="19" ht="14.25" customHeight="1">
      <c r="A19" s="6" t="s">
        <v>13</v>
      </c>
    </row>
    <row r="20" ht="14.25" customHeight="1">
      <c r="A20" s="5" t="s">
        <v>24</v>
      </c>
    </row>
    <row r="21" ht="14.25" customHeight="1">
      <c r="A21" s="5" t="s">
        <v>25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8">
      <c r="E28" s="6" t="s">
        <v>26</v>
      </c>
      <c r="F28" s="6" t="s">
        <v>27</v>
      </c>
      <c r="G28" s="6" t="s">
        <v>28</v>
      </c>
    </row>
    <row r="29">
      <c r="A29" s="6" t="s">
        <v>26</v>
      </c>
      <c r="B29" s="6" t="s">
        <v>29</v>
      </c>
      <c r="C29" s="6" t="s">
        <v>30</v>
      </c>
      <c r="D29" s="6" t="s">
        <v>31</v>
      </c>
      <c r="E29" s="6" t="s">
        <v>32</v>
      </c>
      <c r="F29" s="6" t="s">
        <v>32</v>
      </c>
      <c r="G29" s="6" t="s">
        <v>32</v>
      </c>
    </row>
    <row r="30">
      <c r="A30" s="6">
        <v>2019.0</v>
      </c>
      <c r="B30" s="15">
        <v>129.0</v>
      </c>
      <c r="C30" s="15">
        <v>129.0</v>
      </c>
      <c r="D30" s="15">
        <v>148.0</v>
      </c>
      <c r="E30" s="16">
        <f t="shared" ref="E30:E32" si="1">average(B30:D30)</f>
        <v>135.3333333</v>
      </c>
      <c r="F30" s="16">
        <f>E30*About!$B$21</f>
        <v>114.6273333</v>
      </c>
      <c r="G30" s="16">
        <f>F30*About!$B$20</f>
        <v>194.7988365</v>
      </c>
    </row>
    <row r="31">
      <c r="A31" s="6">
        <v>2020.0</v>
      </c>
      <c r="B31" s="15">
        <v>115.0</v>
      </c>
      <c r="C31" s="15">
        <v>126.0</v>
      </c>
      <c r="D31" s="15">
        <v>143.0</v>
      </c>
      <c r="E31" s="16">
        <f t="shared" si="1"/>
        <v>128</v>
      </c>
      <c r="F31" s="16">
        <f>E31*About!$B$21</f>
        <v>108.416</v>
      </c>
      <c r="G31" s="16">
        <f>F31*About!$B$20</f>
        <v>184.2432346</v>
      </c>
    </row>
    <row r="32">
      <c r="A32" s="6">
        <v>2021.0</v>
      </c>
      <c r="B32" s="15">
        <v>117.0</v>
      </c>
      <c r="C32" s="15">
        <v>124.0</v>
      </c>
      <c r="D32" s="15">
        <v>141.0</v>
      </c>
      <c r="E32" s="16">
        <f t="shared" si="1"/>
        <v>127.3333333</v>
      </c>
      <c r="F32" s="16">
        <f>E32*About!$B$21</f>
        <v>107.8513333</v>
      </c>
      <c r="G32" s="16">
        <f>F32*About!$B$20</f>
        <v>183.2836344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33" width="8.71"/>
  </cols>
  <sheetData>
    <row r="1" ht="14.25" customHeight="1">
      <c r="A1" s="2" t="s">
        <v>33</v>
      </c>
      <c r="B1" s="17">
        <v>2019.0</v>
      </c>
      <c r="C1" s="17">
        <v>2020.0</v>
      </c>
      <c r="D1" s="17">
        <v>2021.0</v>
      </c>
      <c r="E1" s="17">
        <v>2022.0</v>
      </c>
      <c r="F1" s="17">
        <v>2023.0</v>
      </c>
      <c r="G1" s="17">
        <v>2024.0</v>
      </c>
      <c r="H1" s="17">
        <v>2025.0</v>
      </c>
      <c r="I1" s="17">
        <v>2026.0</v>
      </c>
      <c r="J1" s="17">
        <v>2027.0</v>
      </c>
      <c r="K1" s="17">
        <v>2028.0</v>
      </c>
      <c r="L1" s="17">
        <v>2029.0</v>
      </c>
      <c r="M1" s="17">
        <v>2030.0</v>
      </c>
      <c r="N1" s="17">
        <v>2031.0</v>
      </c>
      <c r="O1" s="17">
        <v>2032.0</v>
      </c>
      <c r="P1" s="17">
        <v>2033.0</v>
      </c>
      <c r="Q1" s="17">
        <v>2034.0</v>
      </c>
      <c r="R1" s="17">
        <v>2035.0</v>
      </c>
      <c r="S1" s="17">
        <v>2036.0</v>
      </c>
      <c r="T1" s="17">
        <v>2037.0</v>
      </c>
      <c r="U1" s="17">
        <v>2038.0</v>
      </c>
      <c r="V1" s="17">
        <v>2039.0</v>
      </c>
      <c r="W1" s="17">
        <v>2040.0</v>
      </c>
      <c r="X1" s="17">
        <v>2041.0</v>
      </c>
      <c r="Y1" s="17">
        <v>2042.0</v>
      </c>
      <c r="Z1" s="17">
        <v>2043.0</v>
      </c>
      <c r="AA1" s="17">
        <v>2044.0</v>
      </c>
      <c r="AB1" s="17">
        <v>2045.0</v>
      </c>
      <c r="AC1" s="17">
        <v>2046.0</v>
      </c>
      <c r="AD1" s="17">
        <v>2047.0</v>
      </c>
      <c r="AE1" s="17">
        <v>2048.0</v>
      </c>
      <c r="AF1" s="17">
        <v>2049.0</v>
      </c>
      <c r="AG1" s="17">
        <v>2050.0</v>
      </c>
    </row>
    <row r="2" ht="14.25" customHeight="1">
      <c r="A2" s="2" t="s">
        <v>34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>
        <v>0.0</v>
      </c>
      <c r="S2" s="5">
        <v>0.0</v>
      </c>
      <c r="T2" s="5">
        <v>0.0</v>
      </c>
      <c r="U2" s="5">
        <v>0.0</v>
      </c>
      <c r="V2" s="5">
        <v>0.0</v>
      </c>
      <c r="W2" s="5">
        <v>0.0</v>
      </c>
      <c r="X2" s="5">
        <v>0.0</v>
      </c>
      <c r="Y2" s="5">
        <v>0.0</v>
      </c>
      <c r="Z2" s="5">
        <v>0.0</v>
      </c>
      <c r="AA2" s="5">
        <v>0.0</v>
      </c>
      <c r="AB2" s="5">
        <v>0.0</v>
      </c>
      <c r="AC2" s="5">
        <v>0.0</v>
      </c>
      <c r="AD2" s="5">
        <v>0.0</v>
      </c>
      <c r="AE2" s="5">
        <v>0.0</v>
      </c>
      <c r="AF2" s="5">
        <v>0.0</v>
      </c>
      <c r="AG2" s="5">
        <v>0.0</v>
      </c>
    </row>
    <row r="3" ht="14.25" customHeight="1">
      <c r="A3" s="2" t="s">
        <v>35</v>
      </c>
      <c r="B3" s="5">
        <v>0.0</v>
      </c>
      <c r="C3" s="5">
        <v>0.0</v>
      </c>
      <c r="D3" s="5">
        <v>0.0</v>
      </c>
      <c r="E3" s="5">
        <v>0.0</v>
      </c>
      <c r="F3" s="5">
        <v>0.0</v>
      </c>
      <c r="G3" s="5">
        <v>0.0</v>
      </c>
      <c r="H3" s="5">
        <v>0.0</v>
      </c>
      <c r="I3" s="5">
        <v>0.0</v>
      </c>
      <c r="J3" s="5">
        <v>0.0</v>
      </c>
      <c r="K3" s="5">
        <v>0.0</v>
      </c>
      <c r="L3" s="5">
        <v>0.0</v>
      </c>
      <c r="M3" s="5">
        <v>0.0</v>
      </c>
      <c r="N3" s="5">
        <v>0.0</v>
      </c>
      <c r="O3" s="5">
        <v>0.0</v>
      </c>
      <c r="P3" s="5">
        <v>0.0</v>
      </c>
      <c r="Q3" s="5">
        <v>0.0</v>
      </c>
      <c r="R3" s="5">
        <v>0.0</v>
      </c>
      <c r="S3" s="5">
        <v>0.0</v>
      </c>
      <c r="T3" s="5">
        <v>0.0</v>
      </c>
      <c r="U3" s="5">
        <v>0.0</v>
      </c>
      <c r="V3" s="5">
        <v>0.0</v>
      </c>
      <c r="W3" s="5">
        <v>0.0</v>
      </c>
      <c r="X3" s="5">
        <v>0.0</v>
      </c>
      <c r="Y3" s="5">
        <v>0.0</v>
      </c>
      <c r="Z3" s="5">
        <v>0.0</v>
      </c>
      <c r="AA3" s="5">
        <v>0.0</v>
      </c>
      <c r="AB3" s="5">
        <v>0.0</v>
      </c>
      <c r="AC3" s="5">
        <v>0.0</v>
      </c>
      <c r="AD3" s="5">
        <v>0.0</v>
      </c>
      <c r="AE3" s="5">
        <v>0.0</v>
      </c>
      <c r="AF3" s="5">
        <v>0.0</v>
      </c>
      <c r="AG3" s="5">
        <v>0.0</v>
      </c>
    </row>
    <row r="4" ht="14.25" customHeight="1">
      <c r="A4" s="2" t="s">
        <v>36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0.0</v>
      </c>
      <c r="K4" s="5">
        <v>0.0</v>
      </c>
      <c r="L4" s="5">
        <v>0.0</v>
      </c>
      <c r="M4" s="5">
        <v>0.0</v>
      </c>
      <c r="N4" s="5">
        <v>0.0</v>
      </c>
      <c r="O4" s="5">
        <v>0.0</v>
      </c>
      <c r="P4" s="5">
        <v>0.0</v>
      </c>
      <c r="Q4" s="5">
        <v>0.0</v>
      </c>
      <c r="R4" s="5">
        <v>0.0</v>
      </c>
      <c r="S4" s="5">
        <v>0.0</v>
      </c>
      <c r="T4" s="5">
        <v>0.0</v>
      </c>
      <c r="U4" s="5">
        <v>0.0</v>
      </c>
      <c r="V4" s="5">
        <v>0.0</v>
      </c>
      <c r="W4" s="5">
        <v>0.0</v>
      </c>
      <c r="X4" s="5">
        <v>0.0</v>
      </c>
      <c r="Y4" s="5">
        <v>0.0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0.0</v>
      </c>
      <c r="AF4" s="5">
        <v>0.0</v>
      </c>
      <c r="AG4" s="5">
        <v>0.0</v>
      </c>
    </row>
    <row r="5" ht="14.25" customHeight="1">
      <c r="A5" s="2" t="s">
        <v>37</v>
      </c>
      <c r="B5" s="17">
        <f>'Electricity import'!$B$13*1000</f>
        <v>1682120</v>
      </c>
      <c r="C5" s="17">
        <f>'Electricity import'!$B$14*1000</f>
        <v>1553000</v>
      </c>
      <c r="D5" s="17">
        <f>'Electricity import'!$B$15*1000</f>
        <v>972730</v>
      </c>
      <c r="E5" s="17">
        <f>'Electricity import'!$B$15*1000</f>
        <v>972730</v>
      </c>
      <c r="F5" s="17">
        <f>'Electricity import'!$B$15*1000</f>
        <v>972730</v>
      </c>
      <c r="G5" s="17">
        <f>'Electricity import'!$B$15*1000</f>
        <v>972730</v>
      </c>
      <c r="H5" s="17">
        <f>'Electricity import'!$B$15*1000</f>
        <v>972730</v>
      </c>
      <c r="I5" s="17">
        <f>'Electricity import'!$B$15*1000</f>
        <v>972730</v>
      </c>
      <c r="J5" s="17">
        <f>'Electricity import'!$B$15*1000</f>
        <v>972730</v>
      </c>
      <c r="K5" s="17">
        <f>'Electricity import'!$B$15*1000</f>
        <v>972730</v>
      </c>
      <c r="L5" s="17">
        <f>'Electricity import'!$B$15*1000</f>
        <v>972730</v>
      </c>
      <c r="M5" s="17">
        <f>'Electricity import'!$B$15*1000</f>
        <v>972730</v>
      </c>
      <c r="N5" s="17">
        <f>'Electricity import'!$B$15*1000</f>
        <v>972730</v>
      </c>
      <c r="O5" s="17">
        <f>'Electricity import'!$B$15*1000</f>
        <v>972730</v>
      </c>
      <c r="P5" s="17">
        <f>'Electricity import'!$B$15*1000</f>
        <v>972730</v>
      </c>
      <c r="Q5" s="17">
        <f>'Electricity import'!$B$15*1000</f>
        <v>972730</v>
      </c>
      <c r="R5" s="17">
        <f>'Electricity import'!$B$15*1000</f>
        <v>972730</v>
      </c>
      <c r="S5" s="17">
        <f>'Electricity import'!$B$15*1000</f>
        <v>972730</v>
      </c>
      <c r="T5" s="17">
        <f>'Electricity import'!$B$15*1000</f>
        <v>972730</v>
      </c>
      <c r="U5" s="17">
        <f>'Electricity import'!$B$15*1000</f>
        <v>972730</v>
      </c>
      <c r="V5" s="17">
        <f>'Electricity import'!$B$15*1000</f>
        <v>972730</v>
      </c>
      <c r="W5" s="17">
        <f>'Electricity import'!$B$15*1000</f>
        <v>972730</v>
      </c>
      <c r="X5" s="17">
        <f>'Electricity import'!$B$15*1000</f>
        <v>972730</v>
      </c>
      <c r="Y5" s="17">
        <f>'Electricity import'!$B$15*1000</f>
        <v>972730</v>
      </c>
      <c r="Z5" s="17">
        <f>'Electricity import'!$B$15*1000</f>
        <v>972730</v>
      </c>
      <c r="AA5" s="17">
        <f>'Electricity import'!$B$15*1000</f>
        <v>972730</v>
      </c>
      <c r="AB5" s="17">
        <f>'Electricity import'!$B$15*1000</f>
        <v>972730</v>
      </c>
      <c r="AC5" s="17">
        <f>'Electricity import'!$B$15*1000</f>
        <v>972730</v>
      </c>
      <c r="AD5" s="17">
        <f>'Electricity import'!$B$15*1000</f>
        <v>972730</v>
      </c>
      <c r="AE5" s="17">
        <f>'Electricity import'!$B$15*1000</f>
        <v>972730</v>
      </c>
      <c r="AF5" s="17">
        <f>'Electricity import'!$B$15*1000</f>
        <v>972730</v>
      </c>
      <c r="AG5" s="17">
        <f>'Electricity import'!$B$15*1000</f>
        <v>972730</v>
      </c>
    </row>
    <row r="6" ht="14.25" customHeight="1">
      <c r="A6" s="2" t="s">
        <v>38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v>0.0</v>
      </c>
      <c r="N6" s="5">
        <v>0.0</v>
      </c>
      <c r="O6" s="5">
        <v>0.0</v>
      </c>
      <c r="P6" s="5">
        <v>0.0</v>
      </c>
      <c r="Q6" s="5">
        <v>0.0</v>
      </c>
      <c r="R6" s="5">
        <v>0.0</v>
      </c>
      <c r="S6" s="5">
        <v>0.0</v>
      </c>
      <c r="T6" s="5">
        <v>0.0</v>
      </c>
      <c r="U6" s="5">
        <v>0.0</v>
      </c>
      <c r="V6" s="5">
        <v>0.0</v>
      </c>
      <c r="W6" s="5">
        <v>0.0</v>
      </c>
      <c r="X6" s="5">
        <v>0.0</v>
      </c>
      <c r="Y6" s="5">
        <v>0.0</v>
      </c>
      <c r="Z6" s="5">
        <v>0.0</v>
      </c>
      <c r="AA6" s="5">
        <v>0.0</v>
      </c>
      <c r="AB6" s="5">
        <v>0.0</v>
      </c>
      <c r="AC6" s="5">
        <v>0.0</v>
      </c>
      <c r="AD6" s="5">
        <v>0.0</v>
      </c>
      <c r="AE6" s="5">
        <v>0.0</v>
      </c>
      <c r="AF6" s="5">
        <v>0.0</v>
      </c>
      <c r="AG6" s="5">
        <v>0.0</v>
      </c>
    </row>
    <row r="7" ht="14.25" customHeight="1">
      <c r="A7" s="2" t="s">
        <v>39</v>
      </c>
      <c r="B7" s="5">
        <v>0.0</v>
      </c>
      <c r="C7" s="5">
        <v>0.0</v>
      </c>
      <c r="D7" s="5">
        <v>0.0</v>
      </c>
      <c r="E7" s="5">
        <v>0.0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v>0.0</v>
      </c>
      <c r="N7" s="5">
        <v>0.0</v>
      </c>
      <c r="O7" s="5">
        <v>0.0</v>
      </c>
      <c r="P7" s="5">
        <v>0.0</v>
      </c>
      <c r="Q7" s="5">
        <v>0.0</v>
      </c>
      <c r="R7" s="5">
        <v>0.0</v>
      </c>
      <c r="S7" s="5">
        <v>0.0</v>
      </c>
      <c r="T7" s="5">
        <v>0.0</v>
      </c>
      <c r="U7" s="5">
        <v>0.0</v>
      </c>
      <c r="V7" s="5">
        <v>0.0</v>
      </c>
      <c r="W7" s="5">
        <v>0.0</v>
      </c>
      <c r="X7" s="5">
        <v>0.0</v>
      </c>
      <c r="Y7" s="5">
        <v>0.0</v>
      </c>
      <c r="Z7" s="5">
        <v>0.0</v>
      </c>
      <c r="AA7" s="5">
        <v>0.0</v>
      </c>
      <c r="AB7" s="5">
        <v>0.0</v>
      </c>
      <c r="AC7" s="5">
        <v>0.0</v>
      </c>
      <c r="AD7" s="5">
        <v>0.0</v>
      </c>
      <c r="AE7" s="5">
        <v>0.0</v>
      </c>
      <c r="AF7" s="5">
        <v>0.0</v>
      </c>
      <c r="AG7" s="5">
        <v>0.0</v>
      </c>
    </row>
    <row r="8" ht="14.25" customHeight="1">
      <c r="A8" s="2" t="s">
        <v>40</v>
      </c>
      <c r="B8" s="5">
        <v>0.0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v>0.0</v>
      </c>
      <c r="N8" s="5">
        <v>0.0</v>
      </c>
      <c r="O8" s="5">
        <v>0.0</v>
      </c>
      <c r="P8" s="5">
        <v>0.0</v>
      </c>
      <c r="Q8" s="5">
        <v>0.0</v>
      </c>
      <c r="R8" s="5">
        <v>0.0</v>
      </c>
      <c r="S8" s="5">
        <v>0.0</v>
      </c>
      <c r="T8" s="5">
        <v>0.0</v>
      </c>
      <c r="U8" s="5">
        <v>0.0</v>
      </c>
      <c r="V8" s="5">
        <v>0.0</v>
      </c>
      <c r="W8" s="5">
        <v>0.0</v>
      </c>
      <c r="X8" s="5">
        <v>0.0</v>
      </c>
      <c r="Y8" s="5">
        <v>0.0</v>
      </c>
      <c r="Z8" s="5">
        <v>0.0</v>
      </c>
      <c r="AA8" s="5">
        <v>0.0</v>
      </c>
      <c r="AB8" s="5">
        <v>0.0</v>
      </c>
      <c r="AC8" s="5">
        <v>0.0</v>
      </c>
      <c r="AD8" s="5">
        <v>0.0</v>
      </c>
      <c r="AE8" s="5">
        <v>0.0</v>
      </c>
      <c r="AF8" s="5">
        <v>0.0</v>
      </c>
      <c r="AG8" s="5">
        <v>0.0</v>
      </c>
    </row>
    <row r="9" ht="14.25" customHeight="1">
      <c r="A9" s="2" t="s">
        <v>41</v>
      </c>
      <c r="B9" s="5">
        <v>0.0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5">
        <v>0.0</v>
      </c>
      <c r="N9" s="5">
        <v>0.0</v>
      </c>
      <c r="O9" s="5">
        <v>0.0</v>
      </c>
      <c r="P9" s="5">
        <v>0.0</v>
      </c>
      <c r="Q9" s="5">
        <v>0.0</v>
      </c>
      <c r="R9" s="5">
        <v>0.0</v>
      </c>
      <c r="S9" s="5">
        <v>0.0</v>
      </c>
      <c r="T9" s="5">
        <v>0.0</v>
      </c>
      <c r="U9" s="5">
        <v>0.0</v>
      </c>
      <c r="V9" s="5">
        <v>0.0</v>
      </c>
      <c r="W9" s="5">
        <v>0.0</v>
      </c>
      <c r="X9" s="5">
        <v>0.0</v>
      </c>
      <c r="Y9" s="5">
        <v>0.0</v>
      </c>
      <c r="Z9" s="5">
        <v>0.0</v>
      </c>
      <c r="AA9" s="5">
        <v>0.0</v>
      </c>
      <c r="AB9" s="5">
        <v>0.0</v>
      </c>
      <c r="AC9" s="5">
        <v>0.0</v>
      </c>
      <c r="AD9" s="5">
        <v>0.0</v>
      </c>
      <c r="AE9" s="5">
        <v>0.0</v>
      </c>
      <c r="AF9" s="5">
        <v>0.0</v>
      </c>
      <c r="AG9" s="5">
        <v>0.0</v>
      </c>
    </row>
    <row r="10" ht="14.25" customHeight="1">
      <c r="A10" s="2" t="s">
        <v>42</v>
      </c>
      <c r="B10" s="5">
        <v>0.0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5">
        <v>0.0</v>
      </c>
      <c r="N10" s="5">
        <v>0.0</v>
      </c>
      <c r="O10" s="5">
        <v>0.0</v>
      </c>
      <c r="P10" s="5">
        <v>0.0</v>
      </c>
      <c r="Q10" s="5">
        <v>0.0</v>
      </c>
      <c r="R10" s="5">
        <v>0.0</v>
      </c>
      <c r="S10" s="5">
        <v>0.0</v>
      </c>
      <c r="T10" s="5">
        <v>0.0</v>
      </c>
      <c r="U10" s="5">
        <v>0.0</v>
      </c>
      <c r="V10" s="5">
        <v>0.0</v>
      </c>
      <c r="W10" s="5">
        <v>0.0</v>
      </c>
      <c r="X10" s="5">
        <v>0.0</v>
      </c>
      <c r="Y10" s="5">
        <v>0.0</v>
      </c>
      <c r="Z10" s="5">
        <v>0.0</v>
      </c>
      <c r="AA10" s="5">
        <v>0.0</v>
      </c>
      <c r="AB10" s="5">
        <v>0.0</v>
      </c>
      <c r="AC10" s="5">
        <v>0.0</v>
      </c>
      <c r="AD10" s="5">
        <v>0.0</v>
      </c>
      <c r="AE10" s="5">
        <v>0.0</v>
      </c>
      <c r="AF10" s="5">
        <v>0.0</v>
      </c>
      <c r="AG10" s="5">
        <v>0.0</v>
      </c>
    </row>
    <row r="11" ht="14.25" customHeight="1">
      <c r="A11" s="2" t="s">
        <v>43</v>
      </c>
      <c r="B11" s="5">
        <v>0.0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v>0.0</v>
      </c>
      <c r="N11" s="5">
        <v>0.0</v>
      </c>
      <c r="O11" s="5">
        <v>0.0</v>
      </c>
      <c r="P11" s="5">
        <v>0.0</v>
      </c>
      <c r="Q11" s="5">
        <v>0.0</v>
      </c>
      <c r="R11" s="5">
        <v>0.0</v>
      </c>
      <c r="S11" s="5">
        <v>0.0</v>
      </c>
      <c r="T11" s="5">
        <v>0.0</v>
      </c>
      <c r="U11" s="5">
        <v>0.0</v>
      </c>
      <c r="V11" s="5">
        <v>0.0</v>
      </c>
      <c r="W11" s="5">
        <v>0.0</v>
      </c>
      <c r="X11" s="5">
        <v>0.0</v>
      </c>
      <c r="Y11" s="5">
        <v>0.0</v>
      </c>
      <c r="Z11" s="5">
        <v>0.0</v>
      </c>
      <c r="AA11" s="5">
        <v>0.0</v>
      </c>
      <c r="AB11" s="5">
        <v>0.0</v>
      </c>
      <c r="AC11" s="5">
        <v>0.0</v>
      </c>
      <c r="AD11" s="5">
        <v>0.0</v>
      </c>
      <c r="AE11" s="5">
        <v>0.0</v>
      </c>
      <c r="AF11" s="5">
        <v>0.0</v>
      </c>
      <c r="AG11" s="5">
        <v>0.0</v>
      </c>
    </row>
    <row r="12" ht="14.25" customHeight="1">
      <c r="A12" s="2" t="s">
        <v>44</v>
      </c>
      <c r="B12" s="5">
        <v>0.0</v>
      </c>
      <c r="C12" s="5">
        <v>0.0</v>
      </c>
      <c r="D12" s="5">
        <v>0.0</v>
      </c>
      <c r="E12" s="5">
        <v>0.0</v>
      </c>
      <c r="F12" s="5">
        <v>0.0</v>
      </c>
      <c r="G12" s="5">
        <v>0.0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5">
        <v>0.0</v>
      </c>
      <c r="N12" s="5">
        <v>0.0</v>
      </c>
      <c r="O12" s="5">
        <v>0.0</v>
      </c>
      <c r="P12" s="5">
        <v>0.0</v>
      </c>
      <c r="Q12" s="5">
        <v>0.0</v>
      </c>
      <c r="R12" s="5">
        <v>0.0</v>
      </c>
      <c r="S12" s="5">
        <v>0.0</v>
      </c>
      <c r="T12" s="5">
        <v>0.0</v>
      </c>
      <c r="U12" s="5">
        <v>0.0</v>
      </c>
      <c r="V12" s="5">
        <v>0.0</v>
      </c>
      <c r="W12" s="5">
        <v>0.0</v>
      </c>
      <c r="X12" s="5">
        <v>0.0</v>
      </c>
      <c r="Y12" s="5">
        <v>0.0</v>
      </c>
      <c r="Z12" s="5">
        <v>0.0</v>
      </c>
      <c r="AA12" s="5">
        <v>0.0</v>
      </c>
      <c r="AB12" s="5">
        <v>0.0</v>
      </c>
      <c r="AC12" s="5">
        <v>0.0</v>
      </c>
      <c r="AD12" s="5">
        <v>0.0</v>
      </c>
      <c r="AE12" s="5">
        <v>0.0</v>
      </c>
      <c r="AF12" s="5">
        <v>0.0</v>
      </c>
      <c r="AG12" s="5">
        <v>0.0</v>
      </c>
    </row>
    <row r="13" ht="14.25" customHeight="1">
      <c r="A13" s="2" t="s">
        <v>45</v>
      </c>
      <c r="B13" s="5">
        <v>0.0</v>
      </c>
      <c r="C13" s="5">
        <v>0.0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5">
        <v>0.0</v>
      </c>
      <c r="N13" s="5">
        <v>0.0</v>
      </c>
      <c r="O13" s="5">
        <v>0.0</v>
      </c>
      <c r="P13" s="5">
        <v>0.0</v>
      </c>
      <c r="Q13" s="5">
        <v>0.0</v>
      </c>
      <c r="R13" s="5">
        <v>0.0</v>
      </c>
      <c r="S13" s="5">
        <v>0.0</v>
      </c>
      <c r="T13" s="5">
        <v>0.0</v>
      </c>
      <c r="U13" s="5">
        <v>0.0</v>
      </c>
      <c r="V13" s="5">
        <v>0.0</v>
      </c>
      <c r="W13" s="5">
        <v>0.0</v>
      </c>
      <c r="X13" s="5">
        <v>0.0</v>
      </c>
      <c r="Y13" s="5">
        <v>0.0</v>
      </c>
      <c r="Z13" s="5">
        <v>0.0</v>
      </c>
      <c r="AA13" s="5">
        <v>0.0</v>
      </c>
      <c r="AB13" s="5">
        <v>0.0</v>
      </c>
      <c r="AC13" s="5">
        <v>0.0</v>
      </c>
      <c r="AD13" s="5">
        <v>0.0</v>
      </c>
      <c r="AE13" s="5">
        <v>0.0</v>
      </c>
      <c r="AF13" s="5">
        <v>0.0</v>
      </c>
      <c r="AG13" s="5">
        <v>0.0</v>
      </c>
    </row>
    <row r="14" ht="14.25" customHeight="1">
      <c r="A14" s="2" t="s">
        <v>46</v>
      </c>
      <c r="B14" s="5">
        <v>0.0</v>
      </c>
      <c r="C14" s="5">
        <v>0.0</v>
      </c>
      <c r="D14" s="5">
        <v>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5">
        <v>0.0</v>
      </c>
      <c r="N14" s="5">
        <v>0.0</v>
      </c>
      <c r="O14" s="5">
        <v>0.0</v>
      </c>
      <c r="P14" s="5">
        <v>0.0</v>
      </c>
      <c r="Q14" s="5">
        <v>0.0</v>
      </c>
      <c r="R14" s="5">
        <v>0.0</v>
      </c>
      <c r="S14" s="5">
        <v>0.0</v>
      </c>
      <c r="T14" s="5">
        <v>0.0</v>
      </c>
      <c r="U14" s="5">
        <v>0.0</v>
      </c>
      <c r="V14" s="5">
        <v>0.0</v>
      </c>
      <c r="W14" s="5">
        <v>0.0</v>
      </c>
      <c r="X14" s="5">
        <v>0.0</v>
      </c>
      <c r="Y14" s="5">
        <v>0.0</v>
      </c>
      <c r="Z14" s="5">
        <v>0.0</v>
      </c>
      <c r="AA14" s="5">
        <v>0.0</v>
      </c>
      <c r="AB14" s="5">
        <v>0.0</v>
      </c>
      <c r="AC14" s="5">
        <v>0.0</v>
      </c>
      <c r="AD14" s="5">
        <v>0.0</v>
      </c>
      <c r="AE14" s="5">
        <v>0.0</v>
      </c>
      <c r="AF14" s="5">
        <v>0.0</v>
      </c>
      <c r="AG14" s="5">
        <v>0.0</v>
      </c>
    </row>
    <row r="15" ht="14.25" customHeight="1">
      <c r="A15" s="2" t="s">
        <v>47</v>
      </c>
      <c r="B15" s="5">
        <v>0.0</v>
      </c>
      <c r="C15" s="5">
        <v>0.0</v>
      </c>
      <c r="D15" s="5">
        <v>0.0</v>
      </c>
      <c r="E15" s="5">
        <v>0.0</v>
      </c>
      <c r="F15" s="5">
        <v>0.0</v>
      </c>
      <c r="G15" s="5">
        <v>0.0</v>
      </c>
      <c r="H15" s="5">
        <v>0.0</v>
      </c>
      <c r="I15" s="5">
        <v>0.0</v>
      </c>
      <c r="J15" s="5">
        <v>0.0</v>
      </c>
      <c r="K15" s="5">
        <v>0.0</v>
      </c>
      <c r="L15" s="5">
        <v>0.0</v>
      </c>
      <c r="M15" s="5">
        <v>0.0</v>
      </c>
      <c r="N15" s="5">
        <v>0.0</v>
      </c>
      <c r="O15" s="5">
        <v>0.0</v>
      </c>
      <c r="P15" s="5">
        <v>0.0</v>
      </c>
      <c r="Q15" s="5">
        <v>0.0</v>
      </c>
      <c r="R15" s="5">
        <v>0.0</v>
      </c>
      <c r="S15" s="5">
        <v>0.0</v>
      </c>
      <c r="T15" s="5">
        <v>0.0</v>
      </c>
      <c r="U15" s="5">
        <v>0.0</v>
      </c>
      <c r="V15" s="5">
        <v>0.0</v>
      </c>
      <c r="W15" s="5">
        <v>0.0</v>
      </c>
      <c r="X15" s="5">
        <v>0.0</v>
      </c>
      <c r="Y15" s="5">
        <v>0.0</v>
      </c>
      <c r="Z15" s="5">
        <v>0.0</v>
      </c>
      <c r="AA15" s="5">
        <v>0.0</v>
      </c>
      <c r="AB15" s="5">
        <v>0.0</v>
      </c>
      <c r="AC15" s="5">
        <v>0.0</v>
      </c>
      <c r="AD15" s="5">
        <v>0.0</v>
      </c>
      <c r="AE15" s="5">
        <v>0.0</v>
      </c>
      <c r="AF15" s="5">
        <v>0.0</v>
      </c>
      <c r="AG15" s="5">
        <v>0.0</v>
      </c>
    </row>
    <row r="16" ht="14.25" customHeight="1">
      <c r="A16" s="2" t="s">
        <v>48</v>
      </c>
      <c r="B16" s="5">
        <v>0.0</v>
      </c>
      <c r="C16" s="5">
        <v>0.0</v>
      </c>
      <c r="D16" s="5">
        <v>0.0</v>
      </c>
      <c r="E16" s="5">
        <v>0.0</v>
      </c>
      <c r="F16" s="5">
        <v>0.0</v>
      </c>
      <c r="G16" s="5">
        <v>0.0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5">
        <v>0.0</v>
      </c>
      <c r="N16" s="5">
        <v>0.0</v>
      </c>
      <c r="O16" s="5">
        <v>0.0</v>
      </c>
      <c r="P16" s="5">
        <v>0.0</v>
      </c>
      <c r="Q16" s="5">
        <v>0.0</v>
      </c>
      <c r="R16" s="5">
        <v>0.0</v>
      </c>
      <c r="S16" s="5">
        <v>0.0</v>
      </c>
      <c r="T16" s="5">
        <v>0.0</v>
      </c>
      <c r="U16" s="5">
        <v>0.0</v>
      </c>
      <c r="V16" s="5">
        <v>0.0</v>
      </c>
      <c r="W16" s="5">
        <v>0.0</v>
      </c>
      <c r="X16" s="5">
        <v>0.0</v>
      </c>
      <c r="Y16" s="5">
        <v>0.0</v>
      </c>
      <c r="Z16" s="5">
        <v>0.0</v>
      </c>
      <c r="AA16" s="5">
        <v>0.0</v>
      </c>
      <c r="AB16" s="5">
        <v>0.0</v>
      </c>
      <c r="AC16" s="5">
        <v>0.0</v>
      </c>
      <c r="AD16" s="5">
        <v>0.0</v>
      </c>
      <c r="AE16" s="5">
        <v>0.0</v>
      </c>
      <c r="AF16" s="5">
        <v>0.0</v>
      </c>
      <c r="AG16" s="5">
        <v>0.0</v>
      </c>
    </row>
    <row r="17" ht="14.25" customHeight="1">
      <c r="A17" s="2" t="s">
        <v>49</v>
      </c>
      <c r="B17" s="5">
        <v>0.0</v>
      </c>
      <c r="C17" s="5">
        <v>0.0</v>
      </c>
      <c r="D17" s="5">
        <v>0.0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5">
        <v>0.0</v>
      </c>
      <c r="N17" s="5">
        <v>0.0</v>
      </c>
      <c r="O17" s="5">
        <v>0.0</v>
      </c>
      <c r="P17" s="5">
        <v>0.0</v>
      </c>
      <c r="Q17" s="5">
        <v>0.0</v>
      </c>
      <c r="R17" s="5">
        <v>0.0</v>
      </c>
      <c r="S17" s="5">
        <v>0.0</v>
      </c>
      <c r="T17" s="5">
        <v>0.0</v>
      </c>
      <c r="U17" s="5">
        <v>0.0</v>
      </c>
      <c r="V17" s="5">
        <v>0.0</v>
      </c>
      <c r="W17" s="5">
        <v>0.0</v>
      </c>
      <c r="X17" s="5">
        <v>0.0</v>
      </c>
      <c r="Y17" s="5">
        <v>0.0</v>
      </c>
      <c r="Z17" s="5">
        <v>0.0</v>
      </c>
      <c r="AA17" s="5">
        <v>0.0</v>
      </c>
      <c r="AB17" s="5">
        <v>0.0</v>
      </c>
      <c r="AC17" s="5">
        <v>0.0</v>
      </c>
      <c r="AD17" s="5">
        <v>0.0</v>
      </c>
      <c r="AE17" s="5">
        <v>0.0</v>
      </c>
      <c r="AF17" s="5">
        <v>0.0</v>
      </c>
      <c r="AG17" s="5">
        <v>0.0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pageSetUpPr/>
  </sheetPr>
  <sheetViews>
    <sheetView workbookViewId="0"/>
  </sheetViews>
  <sheetFormatPr customHeight="1" defaultColWidth="14.43" defaultRowHeight="15.0"/>
  <cols>
    <col customWidth="1" min="1" max="1" width="16.0"/>
    <col customWidth="1" min="2" max="33" width="8.71"/>
  </cols>
  <sheetData>
    <row r="1" ht="14.25" customHeight="1">
      <c r="A1" s="18" t="s">
        <v>50</v>
      </c>
      <c r="B1" s="17">
        <v>2019.0</v>
      </c>
      <c r="C1" s="17">
        <v>2020.0</v>
      </c>
      <c r="D1" s="17">
        <v>2021.0</v>
      </c>
      <c r="E1" s="17">
        <v>2022.0</v>
      </c>
      <c r="F1" s="17">
        <v>2023.0</v>
      </c>
      <c r="G1" s="17">
        <v>2024.0</v>
      </c>
      <c r="H1" s="17">
        <v>2025.0</v>
      </c>
      <c r="I1" s="17">
        <v>2026.0</v>
      </c>
      <c r="J1" s="17">
        <v>2027.0</v>
      </c>
      <c r="K1" s="17">
        <v>2028.0</v>
      </c>
      <c r="L1" s="17">
        <v>2029.0</v>
      </c>
      <c r="M1" s="17">
        <v>2030.0</v>
      </c>
      <c r="N1" s="17">
        <v>2031.0</v>
      </c>
      <c r="O1" s="17">
        <v>2032.0</v>
      </c>
      <c r="P1" s="17">
        <v>2033.0</v>
      </c>
      <c r="Q1" s="17">
        <v>2034.0</v>
      </c>
      <c r="R1" s="17">
        <v>2035.0</v>
      </c>
      <c r="S1" s="17">
        <v>2036.0</v>
      </c>
      <c r="T1" s="17">
        <v>2037.0</v>
      </c>
      <c r="U1" s="17">
        <v>2038.0</v>
      </c>
      <c r="V1" s="17">
        <v>2039.0</v>
      </c>
      <c r="W1" s="17">
        <v>2040.0</v>
      </c>
      <c r="X1" s="17">
        <v>2041.0</v>
      </c>
      <c r="Y1" s="17">
        <v>2042.0</v>
      </c>
      <c r="Z1" s="17">
        <v>2043.0</v>
      </c>
      <c r="AA1" s="17">
        <v>2044.0</v>
      </c>
      <c r="AB1" s="17">
        <v>2045.0</v>
      </c>
      <c r="AC1" s="17">
        <v>2046.0</v>
      </c>
      <c r="AD1" s="17">
        <v>2047.0</v>
      </c>
      <c r="AE1" s="17">
        <v>2048.0</v>
      </c>
      <c r="AF1" s="17">
        <v>2049.0</v>
      </c>
      <c r="AG1" s="17">
        <v>2050.0</v>
      </c>
    </row>
    <row r="2" ht="14.25" customHeight="1">
      <c r="A2" s="2" t="s">
        <v>51</v>
      </c>
      <c r="B2" s="17">
        <v>0.0</v>
      </c>
      <c r="C2" s="17">
        <v>0.0</v>
      </c>
      <c r="D2" s="17">
        <v>0.0</v>
      </c>
      <c r="E2" s="17">
        <v>0.0</v>
      </c>
      <c r="F2" s="17">
        <v>0.0</v>
      </c>
      <c r="G2" s="17">
        <v>0.0</v>
      </c>
      <c r="H2" s="17">
        <v>0.0</v>
      </c>
      <c r="I2" s="17">
        <v>0.0</v>
      </c>
      <c r="J2" s="17">
        <v>0.0</v>
      </c>
      <c r="K2" s="17">
        <v>0.0</v>
      </c>
      <c r="L2" s="17">
        <v>0.0</v>
      </c>
      <c r="M2" s="17">
        <v>0.0</v>
      </c>
      <c r="N2" s="17">
        <v>0.0</v>
      </c>
      <c r="O2" s="17">
        <v>0.0</v>
      </c>
      <c r="P2" s="17">
        <v>0.0</v>
      </c>
      <c r="Q2" s="17">
        <v>0.0</v>
      </c>
      <c r="R2" s="17">
        <v>0.0</v>
      </c>
      <c r="S2" s="17">
        <v>0.0</v>
      </c>
      <c r="T2" s="17">
        <v>0.0</v>
      </c>
      <c r="U2" s="17">
        <v>0.0</v>
      </c>
      <c r="V2" s="17">
        <v>0.0</v>
      </c>
      <c r="W2" s="17">
        <v>0.0</v>
      </c>
      <c r="X2" s="17">
        <v>0.0</v>
      </c>
      <c r="Y2" s="17">
        <v>0.0</v>
      </c>
      <c r="Z2" s="17">
        <v>0.0</v>
      </c>
      <c r="AA2" s="17">
        <v>0.0</v>
      </c>
      <c r="AB2" s="17">
        <v>0.0</v>
      </c>
      <c r="AC2" s="17">
        <v>0.0</v>
      </c>
      <c r="AD2" s="17">
        <v>0.0</v>
      </c>
      <c r="AE2" s="17">
        <v>0.0</v>
      </c>
      <c r="AF2" s="17">
        <v>0.0</v>
      </c>
      <c r="AG2" s="17">
        <v>0.0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outlinePr summaryBelow="0" summaryRight="0"/>
  </sheetPr>
  <sheetViews>
    <sheetView workbookViewId="0"/>
  </sheetViews>
  <sheetFormatPr customHeight="1" defaultColWidth="14.43" defaultRowHeight="15.0"/>
  <cols>
    <col customWidth="1" min="1" max="1" width="24.0"/>
  </cols>
  <sheetData>
    <row r="1">
      <c r="A1" s="18" t="s">
        <v>52</v>
      </c>
      <c r="B1" s="10">
        <v>2019.0</v>
      </c>
      <c r="C1" s="10">
        <v>2020.0</v>
      </c>
      <c r="D1" s="10">
        <v>2021.0</v>
      </c>
      <c r="E1" s="10">
        <v>2022.0</v>
      </c>
      <c r="F1" s="10">
        <v>2023.0</v>
      </c>
      <c r="G1" s="10">
        <v>2024.0</v>
      </c>
      <c r="H1" s="10">
        <v>2025.0</v>
      </c>
      <c r="I1" s="10">
        <v>2026.0</v>
      </c>
      <c r="J1" s="10">
        <v>2027.0</v>
      </c>
      <c r="K1" s="10">
        <v>2028.0</v>
      </c>
      <c r="L1" s="10">
        <v>2029.0</v>
      </c>
      <c r="M1" s="10">
        <v>2030.0</v>
      </c>
      <c r="N1" s="10">
        <v>2031.0</v>
      </c>
      <c r="O1" s="10">
        <v>2032.0</v>
      </c>
      <c r="P1" s="10">
        <v>2033.0</v>
      </c>
      <c r="Q1" s="10">
        <v>2034.0</v>
      </c>
      <c r="R1" s="10">
        <v>2035.0</v>
      </c>
      <c r="S1" s="10">
        <v>2036.0</v>
      </c>
      <c r="T1" s="10">
        <v>2037.0</v>
      </c>
      <c r="U1" s="10">
        <v>2038.0</v>
      </c>
      <c r="V1" s="10">
        <v>2039.0</v>
      </c>
      <c r="W1" s="10">
        <v>2040.0</v>
      </c>
      <c r="X1" s="10">
        <v>2041.0</v>
      </c>
      <c r="Y1" s="10">
        <v>2042.0</v>
      </c>
      <c r="Z1" s="10">
        <v>2043.0</v>
      </c>
      <c r="AA1" s="10">
        <v>2044.0</v>
      </c>
      <c r="AB1" s="10">
        <v>2045.0</v>
      </c>
      <c r="AC1" s="10">
        <v>2046.0</v>
      </c>
      <c r="AD1" s="10">
        <v>2047.0</v>
      </c>
      <c r="AE1" s="10">
        <v>2048.0</v>
      </c>
      <c r="AF1" s="10">
        <v>2049.0</v>
      </c>
      <c r="AG1" s="10">
        <v>2050.0</v>
      </c>
    </row>
    <row r="2">
      <c r="A2" s="11" t="s">
        <v>53</v>
      </c>
      <c r="B2" s="16">
        <f>'Electricity price'!G30</f>
        <v>194.7988365</v>
      </c>
      <c r="C2" s="16">
        <f>'Electricity price'!G31</f>
        <v>184.2432346</v>
      </c>
      <c r="D2" s="16">
        <f>'Electricity price'!$G$32</f>
        <v>183.2836344</v>
      </c>
      <c r="E2" s="16">
        <f>'Electricity price'!$G$32</f>
        <v>183.2836344</v>
      </c>
      <c r="F2" s="16">
        <f>'Electricity price'!$G$32</f>
        <v>183.2836344</v>
      </c>
      <c r="G2" s="16">
        <f>'Electricity price'!$G$32</f>
        <v>183.2836344</v>
      </c>
      <c r="H2" s="16">
        <f>'Electricity price'!$G$32</f>
        <v>183.2836344</v>
      </c>
      <c r="I2" s="16">
        <f>'Electricity price'!$G$32</f>
        <v>183.2836344</v>
      </c>
      <c r="J2" s="16">
        <f>'Electricity price'!$G$32</f>
        <v>183.2836344</v>
      </c>
      <c r="K2" s="16">
        <f>'Electricity price'!$G$32</f>
        <v>183.2836344</v>
      </c>
      <c r="L2" s="16">
        <f>'Electricity price'!$G$32</f>
        <v>183.2836344</v>
      </c>
      <c r="M2" s="16">
        <f>'Electricity price'!$G$32</f>
        <v>183.2836344</v>
      </c>
      <c r="N2" s="16">
        <f>'Electricity price'!$G$32</f>
        <v>183.2836344</v>
      </c>
      <c r="O2" s="16">
        <f>'Electricity price'!$G$32</f>
        <v>183.2836344</v>
      </c>
      <c r="P2" s="16">
        <f>'Electricity price'!$G$32</f>
        <v>183.2836344</v>
      </c>
      <c r="Q2" s="16">
        <f>'Electricity price'!$G$32</f>
        <v>183.2836344</v>
      </c>
      <c r="R2" s="16">
        <f>'Electricity price'!$G$32</f>
        <v>183.2836344</v>
      </c>
      <c r="S2" s="16">
        <f>'Electricity price'!$G$32</f>
        <v>183.2836344</v>
      </c>
      <c r="T2" s="16">
        <f>'Electricity price'!$G$32</f>
        <v>183.2836344</v>
      </c>
      <c r="U2" s="16">
        <f>'Electricity price'!$G$32</f>
        <v>183.2836344</v>
      </c>
      <c r="V2" s="16">
        <f>'Electricity price'!$G$32</f>
        <v>183.2836344</v>
      </c>
      <c r="W2" s="16">
        <f>'Electricity price'!$G$32</f>
        <v>183.2836344</v>
      </c>
      <c r="X2" s="16">
        <f>'Electricity price'!$G$32</f>
        <v>183.2836344</v>
      </c>
      <c r="Y2" s="16">
        <f>'Electricity price'!$G$32</f>
        <v>183.2836344</v>
      </c>
      <c r="Z2" s="16">
        <f>'Electricity price'!$G$32</f>
        <v>183.2836344</v>
      </c>
      <c r="AA2" s="16">
        <f>'Electricity price'!$G$32</f>
        <v>183.2836344</v>
      </c>
      <c r="AB2" s="16">
        <f>'Electricity price'!$G$32</f>
        <v>183.2836344</v>
      </c>
      <c r="AC2" s="16">
        <f>'Electricity price'!$G$32</f>
        <v>183.2836344</v>
      </c>
      <c r="AD2" s="16">
        <f>'Electricity price'!$G$32</f>
        <v>183.2836344</v>
      </c>
      <c r="AE2" s="16">
        <f>'Electricity price'!$G$32</f>
        <v>183.2836344</v>
      </c>
      <c r="AF2" s="16">
        <f>'Electricity price'!$G$32</f>
        <v>183.2836344</v>
      </c>
      <c r="AG2" s="16">
        <f>'Electricity price'!$G$32</f>
        <v>183.2836344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70C0"/>
    <outlinePr summaryBelow="0" summaryRight="0"/>
  </sheetPr>
  <sheetViews>
    <sheetView workbookViewId="0"/>
  </sheetViews>
  <sheetFormatPr customHeight="1" defaultColWidth="14.43" defaultRowHeight="15.0"/>
  <cols>
    <col customWidth="1" min="1" max="1" width="24.0"/>
  </cols>
  <sheetData>
    <row r="1">
      <c r="A1" s="18" t="s">
        <v>52</v>
      </c>
      <c r="B1" s="10">
        <v>2019.0</v>
      </c>
      <c r="C1" s="10">
        <v>2020.0</v>
      </c>
      <c r="D1" s="10">
        <v>2021.0</v>
      </c>
      <c r="E1" s="10">
        <v>2022.0</v>
      </c>
      <c r="F1" s="10">
        <v>2023.0</v>
      </c>
      <c r="G1" s="10">
        <v>2024.0</v>
      </c>
      <c r="H1" s="10">
        <v>2025.0</v>
      </c>
      <c r="I1" s="10">
        <v>2026.0</v>
      </c>
      <c r="J1" s="10">
        <v>2027.0</v>
      </c>
      <c r="K1" s="10">
        <v>2028.0</v>
      </c>
      <c r="L1" s="10">
        <v>2029.0</v>
      </c>
      <c r="M1" s="10">
        <v>2030.0</v>
      </c>
      <c r="N1" s="10">
        <v>2031.0</v>
      </c>
      <c r="O1" s="10">
        <v>2032.0</v>
      </c>
      <c r="P1" s="10">
        <v>2033.0</v>
      </c>
      <c r="Q1" s="10">
        <v>2034.0</v>
      </c>
      <c r="R1" s="10">
        <v>2035.0</v>
      </c>
      <c r="S1" s="10">
        <v>2036.0</v>
      </c>
      <c r="T1" s="10">
        <v>2037.0</v>
      </c>
      <c r="U1" s="10">
        <v>2038.0</v>
      </c>
      <c r="V1" s="10">
        <v>2039.0</v>
      </c>
      <c r="W1" s="10">
        <v>2040.0</v>
      </c>
      <c r="X1" s="10">
        <v>2041.0</v>
      </c>
      <c r="Y1" s="10">
        <v>2042.0</v>
      </c>
      <c r="Z1" s="10">
        <v>2043.0</v>
      </c>
      <c r="AA1" s="10">
        <v>2044.0</v>
      </c>
      <c r="AB1" s="10">
        <v>2045.0</v>
      </c>
      <c r="AC1" s="10">
        <v>2046.0</v>
      </c>
      <c r="AD1" s="10">
        <v>2047.0</v>
      </c>
      <c r="AE1" s="10">
        <v>2048.0</v>
      </c>
      <c r="AF1" s="10">
        <v>2049.0</v>
      </c>
      <c r="AG1" s="10">
        <v>2050.0</v>
      </c>
    </row>
    <row r="2">
      <c r="A2" s="11" t="s">
        <v>54</v>
      </c>
      <c r="B2" s="16">
        <f>'Electricity price'!G30</f>
        <v>194.7988365</v>
      </c>
      <c r="C2" s="16">
        <f>'Electricity price'!G31</f>
        <v>184.2432346</v>
      </c>
      <c r="D2" s="16">
        <f>'Electricity price'!$G$32</f>
        <v>183.2836344</v>
      </c>
      <c r="E2" s="16">
        <f>'Electricity price'!$G$32</f>
        <v>183.2836344</v>
      </c>
      <c r="F2" s="16">
        <f>'Electricity price'!$G$32</f>
        <v>183.2836344</v>
      </c>
      <c r="G2" s="16">
        <f>'Electricity price'!$G$32</f>
        <v>183.2836344</v>
      </c>
      <c r="H2" s="16">
        <f>'Electricity price'!$G$32</f>
        <v>183.2836344</v>
      </c>
      <c r="I2" s="16">
        <f>'Electricity price'!$G$32</f>
        <v>183.2836344</v>
      </c>
      <c r="J2" s="16">
        <f>'Electricity price'!$G$32</f>
        <v>183.2836344</v>
      </c>
      <c r="K2" s="16">
        <f>'Electricity price'!$G$32</f>
        <v>183.2836344</v>
      </c>
      <c r="L2" s="16">
        <f>'Electricity price'!$G$32</f>
        <v>183.2836344</v>
      </c>
      <c r="M2" s="16">
        <f>'Electricity price'!$G$32</f>
        <v>183.2836344</v>
      </c>
      <c r="N2" s="16">
        <f>'Electricity price'!$G$32</f>
        <v>183.2836344</v>
      </c>
      <c r="O2" s="16">
        <f>'Electricity price'!$G$32</f>
        <v>183.2836344</v>
      </c>
      <c r="P2" s="16">
        <f>'Electricity price'!$G$32</f>
        <v>183.2836344</v>
      </c>
      <c r="Q2" s="16">
        <f>'Electricity price'!$G$32</f>
        <v>183.2836344</v>
      </c>
      <c r="R2" s="16">
        <f>'Electricity price'!$G$32</f>
        <v>183.2836344</v>
      </c>
      <c r="S2" s="16">
        <f>'Electricity price'!$G$32</f>
        <v>183.2836344</v>
      </c>
      <c r="T2" s="16">
        <f>'Electricity price'!$G$32</f>
        <v>183.2836344</v>
      </c>
      <c r="U2" s="16">
        <f>'Electricity price'!$G$32</f>
        <v>183.2836344</v>
      </c>
      <c r="V2" s="16">
        <f>'Electricity price'!$G$32</f>
        <v>183.2836344</v>
      </c>
      <c r="W2" s="16">
        <f>'Electricity price'!$G$32</f>
        <v>183.2836344</v>
      </c>
      <c r="X2" s="16">
        <f>'Electricity price'!$G$32</f>
        <v>183.2836344</v>
      </c>
      <c r="Y2" s="16">
        <f>'Electricity price'!$G$32</f>
        <v>183.2836344</v>
      </c>
      <c r="Z2" s="16">
        <f>'Electricity price'!$G$32</f>
        <v>183.2836344</v>
      </c>
      <c r="AA2" s="16">
        <f>'Electricity price'!$G$32</f>
        <v>183.2836344</v>
      </c>
      <c r="AB2" s="16">
        <f>'Electricity price'!$G$32</f>
        <v>183.2836344</v>
      </c>
      <c r="AC2" s="16">
        <f>'Electricity price'!$G$32</f>
        <v>183.2836344</v>
      </c>
      <c r="AD2" s="16">
        <f>'Electricity price'!$G$32</f>
        <v>183.2836344</v>
      </c>
      <c r="AE2" s="16">
        <f>'Electricity price'!$G$32</f>
        <v>183.2836344</v>
      </c>
      <c r="AF2" s="16">
        <f>'Electricity price'!$G$32</f>
        <v>183.2836344</v>
      </c>
      <c r="AG2" s="16">
        <f>'Electricity price'!$G$32</f>
        <v>183.2836344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2021-03-03T17:32:07Z</dcterms:created>
  <dc:creator>Farah</dc:creator>
</cp:coreProperties>
</file>