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elec\BGDPbES\"/>
    </mc:Choice>
  </mc:AlternateContent>
  <xr:revisionPtr revIDLastSave="0" documentId="8_{E2597A67-9D11-408E-B69F-43CAAB6C4F59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E24" i="4" s="1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7" i="4" l="1"/>
  <c r="E27" i="4" s="1"/>
  <c r="C5" i="4" s="1"/>
  <c r="D5" i="4" s="1"/>
  <c r="G3" i="2" s="1"/>
  <c r="D27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<sst xmlns="http://schemas.openxmlformats.org/spreadsheetml/2006/main" count="4983" uniqueCount="142">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</sst>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94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IA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IA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0.30180453299999999</v>
      </c>
      <c r="D4" s="9">
        <f>C4/SUMIFS(PTCF!B:B,PTCF!A:A,calcs!B4)</f>
        <v>0.33533837</v>
      </c>
    </row>
    <row r="5" spans="1:4" x14ac:dyDescent="0.25">
      <c r="A5" t="s">
        <v>141</v>
      </c>
      <c r="B5" t="s">
        <v>10</v>
      </c>
      <c r="C5" s="6">
        <f>E27</f>
        <v>0.32545670516649966</v>
      </c>
      <c r="D5" s="9">
        <f>C5/SUMIFS(PTCF!B:B,PTCF!A:A,calcs!B5)</f>
        <v>0.36161856129611075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0.783357937</v>
      </c>
      <c r="D7">
        <f>C7/SUMIFS(PTCF!B:B,PTCF!A:A,calcs!B7)</f>
        <v>1.6738417457264956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0.34461916999999997</v>
      </c>
      <c r="D8">
        <f>C8/SUMIFS(PTCF!B:B,PTCF!A:A,calcs!B8)</f>
        <v>4.2284560736196317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0.14004312499999999</v>
      </c>
      <c r="D9">
        <f>C9/SUMIFS(PTCF!B:B,PTCF!A:A,calcs!B9)</f>
        <v>0.78720137717818994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0.93238702900000003</v>
      </c>
      <c r="D11" s="9">
        <f>C11/SUMIFS(PTCF!B:B,PTCF!A:A,calcs!B11)</f>
        <v>1.0359855877777777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8.1972920000000001E-3</v>
      </c>
      <c r="D13">
        <f>C13/SUMIFS(PTCF!B:B,PTCF!A:A,calcs!B13)</f>
        <v>9.1081022222222214E-3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1.4382677999999999E-2</v>
      </c>
      <c r="D14" s="9">
        <f>C14/SUMIFS(PTCF!B:B,PTCF!A:A,calcs!B14)</f>
        <v>1.5980753333333333E-2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4.83307099999999E-3</v>
      </c>
      <c r="D17" s="9">
        <f>C17/SUMIFS(PTCF!B:B,PTCF!A:A,calcs!B17)</f>
        <v>5.3700788888888778E-3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414.8</v>
      </c>
      <c r="D24">
        <f>SUMIFS('all_csv_SYC-SYEGC'!D:D,'all_csv_SYC-SYEGC'!$B:$B,calcs!$B$24,'all_csv_SYC-SYEGC'!$F:$F,calcs!$C$1)</f>
        <v>1781</v>
      </c>
      <c r="E24">
        <f>SUM(C24:D24)</f>
        <v>2195.8000000000002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7.8714861999999997E-2</v>
      </c>
      <c r="D26">
        <f>SUMIFS('all_csv_BECF-pre-nonret'!$D:$D,'all_csv_BECF-pre-nonret'!B:B,calcs!B26,'all_csv_BECF-pre-nonret'!AI:AI,calcs!C1)</f>
        <v>0.38292358700000001</v>
      </c>
    </row>
    <row r="27" spans="1:5" x14ac:dyDescent="0.25">
      <c r="C27">
        <f>C26*(C24/$E$24)</f>
        <v>1.4869717076965112E-2</v>
      </c>
      <c r="D27">
        <f>D26*(D24/$E$24)</f>
        <v>0.31058698808953455</v>
      </c>
      <c r="E27" s="10">
        <f>SUM(C27:D27)</f>
        <v>0.32545670516649966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0.33533837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0.36161856129611075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1.0359855877777777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1.5980753333333333E-2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5.3700788888888778E-3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2022-11-01T17:50:05Z</dcterms:modified>
</cp:coreProperties>
</file>